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ROJET\5066\administratif\dossier\pro\"/>
    </mc:Choice>
  </mc:AlternateContent>
  <xr:revisionPtr revIDLastSave="0" documentId="13_ncr:1_{F2971473-61FE-448E-8B98-1DDAF035173C}" xr6:coauthVersionLast="47" xr6:coauthVersionMax="47" xr10:uidLastSave="{00000000-0000-0000-0000-000000000000}"/>
  <bookViews>
    <workbookView xWindow="-120" yWindow="-120" windowWidth="29040" windowHeight="15840" xr2:uid="{8387F4C7-0AD0-4D5B-98DB-F142C36D9DB1}"/>
  </bookViews>
  <sheets>
    <sheet name="pg" sheetId="1" r:id="rId1"/>
    <sheet name="bq" sheetId="2" r:id="rId2"/>
    <sheet name="Feuil1" sheetId="3" r:id="rId3"/>
  </sheets>
  <definedNames>
    <definedName name="_Toc497385576" localSheetId="1">bq!#REF!</definedName>
    <definedName name="_Toc497385577" localSheetId="1">bq!#REF!</definedName>
    <definedName name="_Toc497385579" localSheetId="1">bq!#REF!</definedName>
    <definedName name="_Toc497385580" localSheetId="1">bq!#REF!</definedName>
    <definedName name="_Toc507074916" localSheetId="1">bq!#REF!</definedName>
    <definedName name="_Toc507082662" localSheetId="1">bq!#REF!</definedName>
    <definedName name="_xlnm.Print_Titles" localSheetId="1">bq!$1:$4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17" i="2" l="1"/>
  <c r="T116" i="2"/>
  <c r="T115" i="2"/>
  <c r="T114" i="2"/>
  <c r="T118" i="2"/>
  <c r="T108" i="2"/>
  <c r="T106" i="2"/>
  <c r="T102" i="2"/>
  <c r="T23" i="2" l="1"/>
  <c r="T22" i="2"/>
  <c r="T21" i="2"/>
  <c r="T20" i="2"/>
  <c r="T19" i="2"/>
  <c r="T18" i="2"/>
  <c r="T17" i="2"/>
  <c r="T31" i="2"/>
  <c r="T30" i="2"/>
  <c r="T29" i="2"/>
  <c r="T28" i="2"/>
  <c r="T37" i="2"/>
  <c r="T14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R160" i="2"/>
  <c r="P160" i="2"/>
  <c r="R159" i="2"/>
  <c r="P159" i="2"/>
  <c r="T140" i="2"/>
  <c r="R140" i="2"/>
  <c r="P140" i="2"/>
  <c r="T130" i="2"/>
  <c r="T129" i="2"/>
  <c r="T128" i="2"/>
  <c r="T127" i="2"/>
  <c r="R132" i="2"/>
  <c r="P132" i="2"/>
  <c r="T131" i="2"/>
  <c r="R131" i="2"/>
  <c r="P131" i="2"/>
  <c r="T126" i="2"/>
  <c r="T125" i="2"/>
  <c r="T124" i="2"/>
  <c r="T123" i="2"/>
  <c r="T122" i="2"/>
  <c r="T121" i="2"/>
  <c r="R121" i="2"/>
  <c r="P121" i="2"/>
  <c r="R120" i="2"/>
  <c r="P120" i="2"/>
  <c r="T119" i="2"/>
  <c r="R119" i="2"/>
  <c r="P119" i="2"/>
  <c r="T112" i="2"/>
  <c r="T101" i="2"/>
  <c r="T103" i="2"/>
  <c r="T104" i="2"/>
  <c r="T105" i="2"/>
  <c r="T107" i="2"/>
  <c r="T109" i="2"/>
  <c r="I107" i="2"/>
  <c r="T99" i="2"/>
  <c r="I99" i="2"/>
  <c r="I104" i="2"/>
  <c r="I103" i="2"/>
  <c r="I101" i="2"/>
  <c r="T85" i="2"/>
  <c r="T86" i="2"/>
  <c r="T87" i="2"/>
  <c r="T88" i="2"/>
  <c r="T89" i="2"/>
  <c r="T84" i="2"/>
  <c r="T95" i="2"/>
  <c r="T93" i="2"/>
  <c r="R90" i="2"/>
  <c r="P90" i="2"/>
  <c r="R89" i="2"/>
  <c r="P89" i="2"/>
  <c r="T80" i="2"/>
  <c r="R80" i="2"/>
  <c r="P80" i="2"/>
  <c r="T79" i="2"/>
  <c r="T78" i="2"/>
  <c r="T72" i="2"/>
  <c r="R72" i="2"/>
  <c r="P72" i="2"/>
  <c r="T77" i="2"/>
  <c r="T76" i="2"/>
  <c r="R76" i="2"/>
  <c r="P76" i="2"/>
  <c r="T75" i="2"/>
  <c r="T74" i="2"/>
  <c r="T73" i="2"/>
  <c r="R73" i="2"/>
  <c r="P73" i="2"/>
  <c r="T71" i="2"/>
  <c r="T69" i="2"/>
  <c r="R69" i="2"/>
  <c r="P69" i="2"/>
  <c r="T68" i="2"/>
  <c r="T67" i="2"/>
  <c r="T70" i="2"/>
  <c r="T66" i="2"/>
  <c r="R66" i="2"/>
  <c r="P66" i="2"/>
  <c r="T65" i="2"/>
  <c r="T64" i="2"/>
  <c r="T63" i="2"/>
  <c r="T51" i="2"/>
  <c r="T43" i="2"/>
  <c r="T44" i="2"/>
  <c r="T45" i="2"/>
  <c r="T46" i="2"/>
  <c r="T36" i="2"/>
  <c r="T38" i="2"/>
  <c r="T14" i="2"/>
  <c r="R14" i="2"/>
  <c r="P14" i="2"/>
  <c r="T13" i="2"/>
  <c r="T136" i="2"/>
  <c r="T137" i="2"/>
  <c r="T138" i="2"/>
  <c r="T139" i="2"/>
  <c r="T91" i="2"/>
  <c r="T100" i="2"/>
  <c r="T53" i="2"/>
  <c r="T54" i="2"/>
  <c r="T55" i="2"/>
  <c r="T56" i="2"/>
  <c r="T57" i="2"/>
  <c r="T58" i="2"/>
  <c r="T59" i="2"/>
  <c r="T60" i="2"/>
  <c r="T61" i="2"/>
  <c r="T62" i="2"/>
  <c r="T32" i="2"/>
  <c r="S159" i="2" s="1"/>
  <c r="T24" i="2"/>
  <c r="B150" i="2"/>
  <c r="R87" i="2"/>
  <c r="P87" i="2"/>
  <c r="R55" i="2"/>
  <c r="P55" i="2"/>
  <c r="R54" i="2"/>
  <c r="P54" i="2"/>
  <c r="R53" i="2"/>
  <c r="P53" i="2"/>
  <c r="R61" i="2"/>
  <c r="P61" i="2"/>
  <c r="R82" i="2"/>
  <c r="P82" i="2"/>
  <c r="T81" i="2"/>
  <c r="R81" i="2"/>
  <c r="P81" i="2"/>
  <c r="R57" i="2"/>
  <c r="P57" i="2"/>
  <c r="T49" i="2"/>
  <c r="R39" i="2"/>
  <c r="P39" i="2"/>
  <c r="R38" i="2"/>
  <c r="P38" i="2"/>
  <c r="T41" i="2"/>
  <c r="T42" i="2"/>
  <c r="T27" i="2"/>
  <c r="T12" i="2"/>
  <c r="T15" i="2"/>
  <c r="T16" i="2"/>
  <c r="T11" i="2"/>
  <c r="T143" i="2"/>
  <c r="R110" i="2"/>
  <c r="P110" i="2"/>
  <c r="R109" i="2"/>
  <c r="P109" i="2"/>
  <c r="I97" i="2"/>
  <c r="R91" i="2"/>
  <c r="P91" i="2"/>
  <c r="R47" i="2"/>
  <c r="P47" i="2"/>
  <c r="R46" i="2"/>
  <c r="P46" i="2"/>
  <c r="R33" i="2"/>
  <c r="P33" i="2"/>
  <c r="R32" i="2"/>
  <c r="P32" i="2"/>
  <c r="B149" i="2"/>
  <c r="B148" i="2"/>
  <c r="B147" i="2"/>
  <c r="R167" i="2"/>
  <c r="P167" i="2"/>
  <c r="R166" i="2"/>
  <c r="P166" i="2"/>
  <c r="R165" i="2"/>
  <c r="P165" i="2"/>
  <c r="R164" i="2"/>
  <c r="P164" i="2"/>
  <c r="R153" i="2"/>
  <c r="P153" i="2"/>
  <c r="R152" i="2"/>
  <c r="P152" i="2"/>
  <c r="R146" i="2"/>
  <c r="P146" i="2"/>
  <c r="R145" i="2"/>
  <c r="P145" i="2"/>
  <c r="R142" i="2"/>
  <c r="P142" i="2"/>
  <c r="T141" i="2"/>
  <c r="R141" i="2"/>
  <c r="P141" i="2"/>
  <c r="R139" i="2"/>
  <c r="P139" i="2"/>
  <c r="R136" i="2"/>
  <c r="P136" i="2"/>
  <c r="T135" i="2"/>
  <c r="T134" i="2"/>
  <c r="R134" i="2"/>
  <c r="P134" i="2"/>
  <c r="T26" i="2"/>
  <c r="R26" i="2"/>
  <c r="P26" i="2"/>
  <c r="R5" i="2"/>
  <c r="P6" i="2"/>
  <c r="R6" i="2"/>
  <c r="P12" i="2"/>
  <c r="R12" i="2"/>
  <c r="P16" i="2"/>
  <c r="R16" i="2"/>
  <c r="P24" i="2"/>
  <c r="R24" i="2"/>
  <c r="P25" i="2"/>
  <c r="R25" i="2"/>
  <c r="T33" i="2" l="1"/>
  <c r="T25" i="2"/>
  <c r="T110" i="2"/>
  <c r="T39" i="2"/>
  <c r="T120" i="2"/>
  <c r="S161" i="2" s="1"/>
  <c r="T161" i="2" s="1"/>
  <c r="T142" i="2"/>
  <c r="S163" i="2" s="1"/>
  <c r="T163" i="2" s="1"/>
  <c r="T132" i="2"/>
  <c r="S162" i="2" s="1"/>
  <c r="T162" i="2" s="1"/>
  <c r="S160" i="2"/>
  <c r="T160" i="2" s="1"/>
  <c r="T90" i="2"/>
  <c r="S158" i="2" s="1"/>
  <c r="T47" i="2"/>
  <c r="S155" i="2" s="1"/>
  <c r="T155" i="2" s="1"/>
  <c r="S153" i="2"/>
  <c r="T153" i="2" s="1"/>
  <c r="S152" i="2"/>
  <c r="T82" i="2"/>
  <c r="S156" i="2" l="1"/>
  <c r="S154" i="2"/>
  <c r="T154" i="2" s="1"/>
  <c r="T158" i="2"/>
  <c r="S157" i="2"/>
  <c r="T157" i="2" s="1"/>
  <c r="T152" i="2"/>
  <c r="T165" i="2" l="1"/>
  <c r="T166" i="2" s="1"/>
  <c r="T167" i="2" s="1"/>
</calcChain>
</file>

<file path=xl/sharedStrings.xml><?xml version="1.0" encoding="utf-8"?>
<sst xmlns="http://schemas.openxmlformats.org/spreadsheetml/2006/main" count="281" uniqueCount="178">
  <si>
    <t>U</t>
  </si>
  <si>
    <t xml:space="preserve"> Prix de vente</t>
  </si>
  <si>
    <t xml:space="preserve"> Prix unitaire</t>
  </si>
  <si>
    <t xml:space="preserve"> Prix total</t>
  </si>
  <si>
    <t>€</t>
  </si>
  <si>
    <t>PRIX ACHAT H.T.</t>
  </si>
  <si>
    <t>M.O</t>
  </si>
  <si>
    <t>montant total</t>
  </si>
  <si>
    <t>%</t>
  </si>
  <si>
    <t>montant suivant</t>
  </si>
  <si>
    <t>Unitaire</t>
  </si>
  <si>
    <t>Total</t>
  </si>
  <si>
    <t>Uni</t>
  </si>
  <si>
    <t>unitaire</t>
  </si>
  <si>
    <t>total</t>
  </si>
  <si>
    <t>du poste</t>
  </si>
  <si>
    <t>avancement</t>
  </si>
  <si>
    <t>1</t>
  </si>
  <si>
    <t>PRESCRIPTIONS</t>
  </si>
  <si>
    <t>2</t>
  </si>
  <si>
    <t>P.M.</t>
  </si>
  <si>
    <t>NOTES AUX ENTREPRISES</t>
  </si>
  <si>
    <t>MATERIEL A METTRE EN ŒUVRE</t>
  </si>
  <si>
    <t>3</t>
  </si>
  <si>
    <t>BASE DE CALCULS</t>
  </si>
  <si>
    <t>4</t>
  </si>
  <si>
    <t>ens</t>
  </si>
  <si>
    <t>u</t>
  </si>
  <si>
    <t>m</t>
  </si>
  <si>
    <t>FINITIONS</t>
  </si>
  <si>
    <t>DOE</t>
  </si>
  <si>
    <t>Mise en service</t>
  </si>
  <si>
    <t>Marque</t>
  </si>
  <si>
    <t>Type</t>
  </si>
  <si>
    <t>Etude et plans d'EXE, d'atelier et de montage suivant CCTP</t>
  </si>
  <si>
    <t>Repérage</t>
  </si>
  <si>
    <t>PM</t>
  </si>
  <si>
    <t>Qté</t>
  </si>
  <si>
    <t>unitaire €</t>
  </si>
  <si>
    <t>total €</t>
  </si>
  <si>
    <t>Réglage</t>
  </si>
  <si>
    <t>Essais</t>
  </si>
  <si>
    <t>Maître d'Ouvrage</t>
  </si>
  <si>
    <t>Opération</t>
  </si>
  <si>
    <t>Phase</t>
  </si>
  <si>
    <t>PRO</t>
  </si>
  <si>
    <t>Projet</t>
  </si>
  <si>
    <t>Lot</t>
  </si>
  <si>
    <t>Document</t>
  </si>
  <si>
    <t>Phase PRO</t>
  </si>
  <si>
    <t>Nettoyage de chantier</t>
  </si>
  <si>
    <t>TVA 20 %</t>
  </si>
  <si>
    <t>IUT DE BOURGES</t>
  </si>
  <si>
    <t>18000 BOURGES</t>
  </si>
  <si>
    <t>DPGF</t>
  </si>
  <si>
    <t>Décomposition de Prix Globale et Forfaitaire</t>
  </si>
  <si>
    <t>Bureau d'études fluides</t>
  </si>
  <si>
    <t>S.E.I.Th</t>
  </si>
  <si>
    <t>Rue Jean Monnet "Le César"</t>
  </si>
  <si>
    <t>18570 LE SUBDRAY</t>
  </si>
  <si>
    <t>Tél : 02.48.23.22.33</t>
  </si>
  <si>
    <t>DESCRIPTION DES OUVRAGES</t>
  </si>
  <si>
    <t>RECAPITULATION LOT 08</t>
  </si>
  <si>
    <t>Hall TP du bâtiment GMP</t>
  </si>
  <si>
    <t>Création d'un pôle de soudure</t>
  </si>
  <si>
    <t>LOT UNIQUE</t>
  </si>
  <si>
    <t xml:space="preserve">seith@seith.fr </t>
  </si>
  <si>
    <t>Bât GMP Création d'un pôle de soudure</t>
  </si>
  <si>
    <t>Lot unique</t>
  </si>
  <si>
    <t>PRESENTATION DE L'OPERATION ET DES INSTALLATIONS</t>
  </si>
  <si>
    <t>5</t>
  </si>
  <si>
    <t>5.1</t>
  </si>
  <si>
    <t>Installation de chantier</t>
  </si>
  <si>
    <t>Nettoyage des locaux laissés à disposition par l'IUT</t>
  </si>
  <si>
    <t>Balisage de chantier</t>
  </si>
  <si>
    <t>Installation de chantier de plomberie</t>
  </si>
  <si>
    <t>Coffret de chantier électrique</t>
  </si>
  <si>
    <t>MONTANT H.T. § 5.1</t>
  </si>
  <si>
    <t>5.2</t>
  </si>
  <si>
    <t>DEPOSE DES INSTALLATIONS DE VENTILATION</t>
  </si>
  <si>
    <t>Dépose et évacuation du caisson d'extraction</t>
  </si>
  <si>
    <t>Dépose et évacuation des gaines de ventilation en terrasse</t>
  </si>
  <si>
    <t>Dépose et évacuation des gaines de ventilation dans la zone soudure</t>
  </si>
  <si>
    <t>Rebouchage au droit des anciens supports</t>
  </si>
  <si>
    <t>MONTANT H.T. § 5.2</t>
  </si>
  <si>
    <t>5.3</t>
  </si>
  <si>
    <t>NEUTRALISATION, DEPOSE ET DECONNEXIONS ELECTRIQUES</t>
  </si>
  <si>
    <t>MONTANT H.T. § 5.3</t>
  </si>
  <si>
    <t>ENCLOS SOUDURE</t>
  </si>
  <si>
    <t>Démontage de l'enclos existant dans le hall</t>
  </si>
  <si>
    <t>Réutilisation des panneaux pour création du nouvel enclos soudure</t>
  </si>
  <si>
    <t>Fixation des panneaux au sol</t>
  </si>
  <si>
    <t>Renfort par traverses au autre si nécessaire</t>
  </si>
  <si>
    <t>MONTANT H.T. § 5.4</t>
  </si>
  <si>
    <t>5.5</t>
  </si>
  <si>
    <t>VENTILATION DU POLE SOUDURE</t>
  </si>
  <si>
    <t>5.5.1</t>
  </si>
  <si>
    <t>SYSTÈME D'EXTRACTION</t>
  </si>
  <si>
    <t>Dépose des extracteurs sur les machines de découpe laser</t>
  </si>
  <si>
    <t>Gaine en acier galvanisé spiralé y compris support et tout accessoire de pose</t>
  </si>
  <si>
    <t>Ø160</t>
  </si>
  <si>
    <t>Ø200</t>
  </si>
  <si>
    <t>Ø315</t>
  </si>
  <si>
    <t>Ø630</t>
  </si>
  <si>
    <t>Crapeaudage sur la charpente existante</t>
  </si>
  <si>
    <t>Adaptation de la sortie actuelle vers la terrasse</t>
  </si>
  <si>
    <t>Joint autour de la sortie vers la terrasse</t>
  </si>
  <si>
    <t>Registre motorisé</t>
  </si>
  <si>
    <t>Ensemble de bras d'aspiration suivant CCTP</t>
  </si>
  <si>
    <t>Bras aspiration, télescopique et pivotant sur 360°</t>
  </si>
  <si>
    <t>Clapet antiretour</t>
  </si>
  <si>
    <t>Contacteur ventilateur</t>
  </si>
  <si>
    <t>Boitier de commande</t>
  </si>
  <si>
    <t>Platine fixation</t>
  </si>
  <si>
    <t>Poteau pour fixation</t>
  </si>
  <si>
    <t>Silencieux</t>
  </si>
  <si>
    <t>Double interrupteur</t>
  </si>
  <si>
    <t>Support pour les bras articulé repris au sol ou sur la charpente( voir les deux)</t>
  </si>
  <si>
    <t>Caisson d'extraction et accessoires</t>
  </si>
  <si>
    <t>Caisson Préfiltre type HEPA</t>
  </si>
  <si>
    <t>Caisson Filtre à charbon actif</t>
  </si>
  <si>
    <t>Caisson d'extraction  à débit variable suivant CCTP</t>
  </si>
  <si>
    <t>Adaptation du support du caisson existant</t>
  </si>
  <si>
    <t>Support pour caissons filtre</t>
  </si>
  <si>
    <t>Interrupteur de proximité</t>
  </si>
  <si>
    <t>Raccordement électrique du caisson, des bras et des registres</t>
  </si>
  <si>
    <t>MONTANT H.T. § 5.5.1</t>
  </si>
  <si>
    <t>5.5.2</t>
  </si>
  <si>
    <t>COMMANDE ET REGULATION</t>
  </si>
  <si>
    <t>Automate pilotant les registres et le caisson d'extration suivant CCTP</t>
  </si>
  <si>
    <t>Raccordement des registres et du caisson par bus</t>
  </si>
  <si>
    <t>Ingenierie pour la programmation de l'automate</t>
  </si>
  <si>
    <t>Pressostat</t>
  </si>
  <si>
    <t>MONTANT H.T. § 5.5.2</t>
  </si>
  <si>
    <t>5.6</t>
  </si>
  <si>
    <t>ELECTRICITE</t>
  </si>
  <si>
    <t>5.6.1</t>
  </si>
  <si>
    <t>ORIGINE DE L'INSTALLATION ET ARMOIRE DE REPARTITION</t>
  </si>
  <si>
    <t>5.6.1.1</t>
  </si>
  <si>
    <t>ETAT ACTUEL</t>
  </si>
  <si>
    <t>5.6.1.2</t>
  </si>
  <si>
    <t>ETAT FUTUR</t>
  </si>
  <si>
    <t>MONTANT H.T. § 5.6.1</t>
  </si>
  <si>
    <t>5.6.2</t>
  </si>
  <si>
    <t>EQUIPEMENT DES LOCAUX</t>
  </si>
  <si>
    <t>MONTANT H.T. § 5.6.2</t>
  </si>
  <si>
    <t>5.7</t>
  </si>
  <si>
    <t>Vanne générale en attente au droit des bouteilles</t>
  </si>
  <si>
    <t>Tube inox pour réseau argon y compris support</t>
  </si>
  <si>
    <t>Piquage sur réseau principal</t>
  </si>
  <si>
    <t xml:space="preserve">Vanne de barrage gaz </t>
  </si>
  <si>
    <t>Attente sur raccord rapide</t>
  </si>
  <si>
    <t>Etiquetage du réseau gaz</t>
  </si>
  <si>
    <t>Contrôle d'étanchéité du réseau</t>
  </si>
  <si>
    <t>Essai à la pression de service du gaz argon</t>
  </si>
  <si>
    <t>MONTANT H.T. § 5.7</t>
  </si>
  <si>
    <t>5.8</t>
  </si>
  <si>
    <t>MONTANT H.T. § 5.8</t>
  </si>
  <si>
    <t>PV de mesure des débits d'extraction suivant plusieurs modes de fonctionnement suivant CCTP</t>
  </si>
  <si>
    <t>5.4</t>
  </si>
  <si>
    <t xml:space="preserve">MONTANT TOTAL HT </t>
  </si>
  <si>
    <t xml:space="preserve">MONTANT TOTAL TTC </t>
  </si>
  <si>
    <t>63, avenue de Lattre de Tassigny</t>
  </si>
  <si>
    <t>de l'appareillage suivant CCTP</t>
  </si>
  <si>
    <t>Après repérage, dépose - neutralisation électrique et évacuation de l'ensemble</t>
  </si>
  <si>
    <t>Voir CCTP</t>
  </si>
  <si>
    <t xml:space="preserve">avec plastrons, porte métallique fermant à clef, accessoires de pose et de </t>
  </si>
  <si>
    <t xml:space="preserve">fixation, appareillage décrit suivant CCTP </t>
  </si>
  <si>
    <t>Armoire neuve</t>
  </si>
  <si>
    <t xml:space="preserve">Armoires métalliques 575 x 147 mm IP55 IK07 à accrocher au mur suivant CCTP </t>
  </si>
  <si>
    <t>Liaison entre canalis et armoire élect. Neuve suivant CCTP</t>
  </si>
  <si>
    <t>Arrêts d'urgence suivant CCTP</t>
  </si>
  <si>
    <t>Luminaire étanche à leds 38W - 4200 lumens + driver électronique repère 1</t>
  </si>
  <si>
    <t>Alimentation et raccordement de l'ensemble de l'appareillage</t>
  </si>
  <si>
    <t>PC 10/16 A 2 + T repère 1</t>
  </si>
  <si>
    <t>PC 32 A 3P + N + T repère 1</t>
  </si>
  <si>
    <t>Alimentation et raccordement du caisson d'extraction en terrasse</t>
  </si>
  <si>
    <t>INSTALLATION ARGON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</si>
</sst>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</font>
    <font>
      <b/>
      <sz val="18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3"/>
      <color indexed="12"/>
      <name val="MS Sans Serif"/>
      <family val="2"/>
    </font>
    <font>
      <sz val="10"/>
      <name val="MS Sans Serif"/>
      <family val="2"/>
    </font>
    <font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u/>
      <sz val="14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3"/>
      <color indexed="12"/>
      <name val="MS Sans Serif"/>
    </font>
    <font>
      <sz val="9"/>
      <name val="Arial"/>
      <family val="2"/>
    </font>
    <font>
      <sz val="11"/>
      <color theme="1"/>
      <name val="Calibri"/>
      <family val="2"/>
      <scheme val="minor"/>
    </font>
    <font>
      <u/>
      <sz val="12"/>
      <name val="Arial"/>
      <family val="2"/>
    </font>
    <font>
      <u/>
      <sz val="18"/>
      <name val="Arial"/>
      <family val="2"/>
    </font>
    <font>
      <sz val="12"/>
      <color rgb="FF202124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u/>
      <sz val="10"/>
      <color theme="10"/>
      <name val="Arial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1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 applyNumberFormat="0" applyFill="0" applyBorder="0" applyAlignment="0" applyProtection="0"/>
  </cellStyleXfs>
  <cellXfs count="1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4" fontId="4" fillId="0" borderId="6" xfId="0" applyNumberFormat="1" applyFont="1" applyBorder="1" applyAlignment="1" applyProtection="1">
      <alignment vertical="center"/>
      <protection locked="0"/>
    </xf>
    <xf numFmtId="4" fontId="4" fillId="0" borderId="3" xfId="0" applyNumberFormat="1" applyFont="1" applyBorder="1" applyAlignment="1" applyProtection="1">
      <alignment horizontal="right" vertical="center"/>
      <protection locked="0"/>
    </xf>
    <xf numFmtId="2" fontId="4" fillId="0" borderId="6" xfId="0" applyNumberFormat="1" applyFont="1" applyBorder="1" applyAlignment="1" applyProtection="1">
      <alignment vertical="center"/>
      <protection locked="0"/>
    </xf>
    <xf numFmtId="9" fontId="4" fillId="0" borderId="6" xfId="0" applyNumberFormat="1" applyFont="1" applyBorder="1" applyAlignment="1" applyProtection="1">
      <alignment horizontal="center" vertical="center"/>
      <protection locked="0"/>
    </xf>
    <xf numFmtId="4" fontId="4" fillId="0" borderId="6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left"/>
    </xf>
    <xf numFmtId="0" fontId="4" fillId="0" borderId="7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4" fontId="4" fillId="0" borderId="7" xfId="0" applyNumberFormat="1" applyFont="1" applyBorder="1" applyAlignment="1" applyProtection="1">
      <alignment horizontal="right" vertical="center"/>
      <protection locked="0"/>
    </xf>
    <xf numFmtId="4" fontId="4" fillId="0" borderId="8" xfId="0" applyNumberFormat="1" applyFont="1" applyBorder="1" applyAlignment="1" applyProtection="1">
      <alignment horizontal="right" vertical="center"/>
      <protection locked="0"/>
    </xf>
    <xf numFmtId="0" fontId="4" fillId="0" borderId="7" xfId="0" applyFont="1" applyBorder="1"/>
    <xf numFmtId="0" fontId="4" fillId="0" borderId="1" xfId="0" applyFont="1" applyBorder="1" applyAlignment="1" applyProtection="1">
      <alignment vertical="center"/>
      <protection locked="0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Border="1" applyAlignment="1" applyProtection="1">
      <alignment horizontal="right" vertical="center"/>
      <protection locked="0"/>
    </xf>
    <xf numFmtId="0" fontId="4" fillId="0" borderId="10" xfId="6" applyBorder="1" applyAlignment="1" applyProtection="1">
      <alignment vertical="center"/>
      <protection locked="0"/>
    </xf>
    <xf numFmtId="49" fontId="4" fillId="0" borderId="11" xfId="0" applyNumberFormat="1" applyFont="1" applyBorder="1" applyAlignment="1" applyProtection="1">
      <alignment horizontal="left" vertical="center"/>
      <protection locked="0"/>
    </xf>
    <xf numFmtId="49" fontId="4" fillId="0" borderId="12" xfId="0" applyNumberFormat="1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49" fontId="4" fillId="0" borderId="14" xfId="0" applyNumberFormat="1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vertical="center"/>
      <protection locked="0"/>
    </xf>
    <xf numFmtId="4" fontId="4" fillId="0" borderId="9" xfId="0" applyNumberFormat="1" applyFont="1" applyBorder="1" applyAlignment="1" applyProtection="1">
      <alignment horizontal="center" vertical="center"/>
      <protection locked="0"/>
    </xf>
    <xf numFmtId="9" fontId="4" fillId="0" borderId="15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49" fontId="4" fillId="0" borderId="17" xfId="0" applyNumberFormat="1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18" xfId="0" applyFont="1" applyBorder="1" applyAlignment="1" applyProtection="1">
      <alignment vertical="center"/>
      <protection locked="0"/>
    </xf>
    <xf numFmtId="49" fontId="12" fillId="0" borderId="17" xfId="0" applyNumberFormat="1" applyFont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49" fontId="12" fillId="0" borderId="19" xfId="0" applyNumberFormat="1" applyFont="1" applyBorder="1" applyAlignment="1" applyProtection="1">
      <alignment horizontal="left" vertical="center"/>
      <protection locked="0"/>
    </xf>
    <xf numFmtId="0" fontId="12" fillId="0" borderId="20" xfId="0" applyFont="1" applyBorder="1" applyAlignment="1" applyProtection="1">
      <alignment horizontal="left" vertical="center"/>
      <protection locked="0"/>
    </xf>
    <xf numFmtId="0" fontId="4" fillId="0" borderId="20" xfId="0" applyFont="1" applyBorder="1" applyAlignment="1" applyProtection="1">
      <alignment horizontal="left" vertical="center"/>
      <protection locked="0"/>
    </xf>
    <xf numFmtId="0" fontId="4" fillId="0" borderId="21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vertical="center"/>
      <protection locked="0"/>
    </xf>
    <xf numFmtId="0" fontId="4" fillId="0" borderId="22" xfId="0" applyFont="1" applyBorder="1" applyAlignment="1" applyProtection="1">
      <alignment vertical="center"/>
      <protection locked="0"/>
    </xf>
    <xf numFmtId="4" fontId="4" fillId="0" borderId="13" xfId="0" applyNumberFormat="1" applyFont="1" applyBorder="1" applyAlignment="1" applyProtection="1">
      <alignment vertical="center"/>
      <protection locked="0"/>
    </xf>
    <xf numFmtId="4" fontId="4" fillId="0" borderId="4" xfId="0" applyNumberFormat="1" applyFont="1" applyBorder="1" applyAlignment="1" applyProtection="1">
      <alignment horizontal="right" vertical="center"/>
      <protection locked="0"/>
    </xf>
    <xf numFmtId="2" fontId="4" fillId="0" borderId="13" xfId="0" applyNumberFormat="1" applyFont="1" applyBorder="1" applyAlignment="1" applyProtection="1">
      <alignment vertical="center"/>
      <protection locked="0"/>
    </xf>
    <xf numFmtId="9" fontId="4" fillId="0" borderId="13" xfId="0" applyNumberFormat="1" applyFont="1" applyBorder="1" applyAlignment="1" applyProtection="1">
      <alignment horizontal="center" vertical="center"/>
      <protection locked="0"/>
    </xf>
    <xf numFmtId="4" fontId="4" fillId="0" borderId="13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4" fillId="0" borderId="0" xfId="6" applyAlignment="1" applyProtection="1">
      <alignment horizontal="left" vertical="center"/>
      <protection locked="0"/>
    </xf>
    <xf numFmtId="0" fontId="4" fillId="0" borderId="5" xfId="6" applyBorder="1" applyAlignment="1" applyProtection="1">
      <alignment horizontal="left" vertical="center"/>
      <protection locked="0"/>
    </xf>
    <xf numFmtId="0" fontId="4" fillId="0" borderId="6" xfId="6" applyBorder="1" applyAlignment="1" applyProtection="1">
      <alignment horizontal="center" vertical="center"/>
      <protection locked="0"/>
    </xf>
    <xf numFmtId="49" fontId="13" fillId="0" borderId="17" xfId="0" applyNumberFormat="1" applyFont="1" applyBorder="1" applyAlignment="1" applyProtection="1">
      <alignment horizontal="left" vertical="center"/>
      <protection locked="0"/>
    </xf>
    <xf numFmtId="0" fontId="4" fillId="0" borderId="0" xfId="19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4" fontId="4" fillId="0" borderId="6" xfId="6" applyNumberFormat="1" applyBorder="1" applyAlignment="1" applyProtection="1">
      <alignment horizontal="right" vertical="center"/>
      <protection locked="0"/>
    </xf>
    <xf numFmtId="0" fontId="4" fillId="0" borderId="5" xfId="0" applyFont="1" applyBorder="1"/>
    <xf numFmtId="49" fontId="4" fillId="0" borderId="0" xfId="6" applyNumberFormat="1" applyAlignment="1" applyProtection="1">
      <alignment horizontal="left" vertical="center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49" fontId="12" fillId="0" borderId="0" xfId="0" applyNumberFormat="1" applyFont="1" applyAlignment="1" applyProtection="1">
      <alignment horizontal="left"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2" fontId="4" fillId="0" borderId="0" xfId="0" applyNumberFormat="1" applyFont="1" applyAlignment="1" applyProtection="1">
      <alignment vertical="center"/>
      <protection locked="0"/>
    </xf>
    <xf numFmtId="9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top"/>
      <protection locked="0"/>
    </xf>
    <xf numFmtId="49" fontId="4" fillId="0" borderId="19" xfId="0" applyNumberFormat="1" applyFont="1" applyBorder="1" applyAlignment="1" applyProtection="1">
      <alignment horizontal="left" vertical="center"/>
      <protection locked="0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4" fillId="0" borderId="0" xfId="0" applyNumberFormat="1" applyFont="1" applyAlignment="1" applyProtection="1">
      <alignment vertical="center"/>
      <protection locked="0"/>
    </xf>
    <xf numFmtId="9" fontId="4" fillId="0" borderId="0" xfId="0" applyNumberFormat="1" applyFont="1" applyAlignment="1" applyProtection="1">
      <alignment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49" fontId="15" fillId="0" borderId="23" xfId="0" applyNumberFormat="1" applyFont="1" applyBorder="1" applyAlignment="1" applyProtection="1">
      <alignment horizontal="center" vertical="center"/>
      <protection locked="0"/>
    </xf>
    <xf numFmtId="0" fontId="15" fillId="0" borderId="23" xfId="0" applyFont="1" applyBorder="1" applyAlignment="1" applyProtection="1">
      <alignment horizontal="center" vertical="center"/>
      <protection locked="0"/>
    </xf>
    <xf numFmtId="0" fontId="15" fillId="0" borderId="13" xfId="0" applyFont="1" applyBorder="1" applyAlignment="1" applyProtection="1">
      <alignment vertical="center"/>
      <protection locked="0"/>
    </xf>
    <xf numFmtId="0" fontId="15" fillId="0" borderId="13" xfId="0" applyFont="1" applyBorder="1" applyAlignment="1" applyProtection="1">
      <alignment horizontal="centerContinuous" vertical="center"/>
      <protection locked="0"/>
    </xf>
    <xf numFmtId="0" fontId="15" fillId="0" borderId="4" xfId="0" applyFont="1" applyBorder="1" applyAlignment="1" applyProtection="1">
      <alignment horizontal="centerContinuous" vertical="center"/>
      <protection locked="0"/>
    </xf>
    <xf numFmtId="4" fontId="15" fillId="0" borderId="12" xfId="0" applyNumberFormat="1" applyFont="1" applyBorder="1" applyAlignment="1" applyProtection="1">
      <alignment horizontal="center" vertical="center"/>
      <protection locked="0"/>
    </xf>
    <xf numFmtId="0" fontId="15" fillId="0" borderId="24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9" fontId="15" fillId="0" borderId="23" xfId="0" applyNumberFormat="1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4" fontId="15" fillId="0" borderId="23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21" xfId="0" applyNumberFormat="1" applyFont="1" applyBorder="1" applyAlignment="1">
      <alignment horizontal="right" vertical="center"/>
    </xf>
    <xf numFmtId="4" fontId="4" fillId="0" borderId="13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9" fillId="0" borderId="0" xfId="0" applyFont="1"/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19" applyFont="1"/>
    <xf numFmtId="0" fontId="3" fillId="0" borderId="0" xfId="0" applyFont="1" applyAlignment="1">
      <alignment horizontal="left"/>
    </xf>
    <xf numFmtId="0" fontId="10" fillId="0" borderId="0" xfId="19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49" fontId="12" fillId="0" borderId="10" xfId="0" applyNumberFormat="1" applyFont="1" applyBorder="1" applyAlignment="1" applyProtection="1">
      <alignment vertical="center"/>
      <protection locked="0"/>
    </xf>
    <xf numFmtId="49" fontId="4" fillId="0" borderId="14" xfId="0" applyNumberFormat="1" applyFont="1" applyBorder="1" applyAlignment="1">
      <alignment vertical="center"/>
    </xf>
    <xf numFmtId="0" fontId="23" fillId="0" borderId="0" xfId="60"/>
    <xf numFmtId="49" fontId="24" fillId="0" borderId="17" xfId="0" applyNumberFormat="1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24" fillId="0" borderId="25" xfId="6" applyFont="1" applyBorder="1" applyAlignment="1" applyProtection="1">
      <alignment horizontal="left" vertical="center"/>
      <protection locked="0"/>
    </xf>
    <xf numFmtId="49" fontId="4" fillId="0" borderId="17" xfId="6" applyNumberFormat="1" applyBorder="1" applyAlignment="1" applyProtection="1">
      <alignment horizontal="left" vertical="center"/>
      <protection locked="0"/>
    </xf>
    <xf numFmtId="0" fontId="4" fillId="0" borderId="25" xfId="6" applyBorder="1" applyAlignment="1" applyProtection="1">
      <alignment horizontal="left" vertical="center"/>
      <protection locked="0"/>
    </xf>
    <xf numFmtId="49" fontId="4" fillId="0" borderId="17" xfId="0" applyNumberFormat="1" applyFont="1" applyBorder="1" applyAlignment="1" applyProtection="1">
      <alignment horizontal="left" vertical="center" wrapText="1"/>
      <protection locked="0"/>
    </xf>
    <xf numFmtId="49" fontId="4" fillId="0" borderId="0" xfId="0" applyNumberFormat="1" applyFont="1" applyAlignment="1" applyProtection="1">
      <alignment horizontal="left" vertical="center" wrapText="1"/>
      <protection locked="0"/>
    </xf>
    <xf numFmtId="49" fontId="4" fillId="0" borderId="6" xfId="0" applyNumberFormat="1" applyFont="1" applyBorder="1" applyAlignment="1" applyProtection="1">
      <alignment horizontal="left" vertical="center" wrapText="1"/>
      <protection locked="0"/>
    </xf>
  </cellXfs>
  <cellStyles count="61">
    <cellStyle name="Lien hypertexte" xfId="60" builtinId="8"/>
    <cellStyle name="Lien hypertexte 2" xfId="1" xr:uid="{90480764-041A-4762-AFF1-C5E571737731}"/>
    <cellStyle name="Lien hypertexte 2 2" xfId="2" xr:uid="{D6F69641-AC09-44B2-BF05-0D164B73C165}"/>
    <cellStyle name="Lien hypertexte 2 3" xfId="3" xr:uid="{2D4BD5B2-25F8-4E01-BE32-B091D8685546}"/>
    <cellStyle name="Lien hypertexte 2 3 2" xfId="4" xr:uid="{A3B02B4C-7C5F-413E-891E-058FBC6B3782}"/>
    <cellStyle name="Lien hypertexte 2 4" xfId="5" xr:uid="{3093443C-C401-4D7A-AEB0-5D322A670A38}"/>
    <cellStyle name="Normal" xfId="0" builtinId="0"/>
    <cellStyle name="Normal 10" xfId="6" xr:uid="{605E4B14-B34D-4F9D-BF20-91FDA8EE4179}"/>
    <cellStyle name="Normal 11" xfId="7" xr:uid="{3095B15A-3B3D-49FF-A323-95ABAE2DD4F1}"/>
    <cellStyle name="Normal 12" xfId="8" xr:uid="{22599409-E3F9-4A14-85AE-6CF3D1B54874}"/>
    <cellStyle name="Normal 13" xfId="9" xr:uid="{E3233AF8-B560-455D-9852-16D19F2F3A98}"/>
    <cellStyle name="Normal 14" xfId="10" xr:uid="{580DCB77-453D-4EC3-88ED-98CF404D6C18}"/>
    <cellStyle name="Normal 15" xfId="11" xr:uid="{DADDD02E-E7C1-4F72-BD44-63828235A3D7}"/>
    <cellStyle name="Normal 16" xfId="12" xr:uid="{85EA15B4-497C-481A-944C-48A53C1189A1}"/>
    <cellStyle name="Normal 17" xfId="13" xr:uid="{EFE57452-9FA2-4BB1-A530-99244F686C60}"/>
    <cellStyle name="Normal 17 2" xfId="14" xr:uid="{6AD3712E-FA48-4900-9F49-2DAAA3CED726}"/>
    <cellStyle name="Normal 17 3" xfId="15" xr:uid="{983C555B-C859-44D3-90D3-564F71198111}"/>
    <cellStyle name="Normal 17 4" xfId="16" xr:uid="{F0161689-954C-4B75-A5A2-48EDFC7253CE}"/>
    <cellStyle name="Normal 17 5" xfId="17" xr:uid="{7A97CA0D-604E-42B2-A6E8-3E979F46C5E4}"/>
    <cellStyle name="Normal 18" xfId="18" xr:uid="{A75A4586-7DE3-498E-91DB-8A08B878D534}"/>
    <cellStyle name="Normal 2 2" xfId="19" xr:uid="{62E83379-CD88-452C-A051-78EEE35AC868}"/>
    <cellStyle name="Normal 2 3" xfId="20" xr:uid="{A21279ED-4D1A-448E-BC5E-F086334BA569}"/>
    <cellStyle name="Normal 20" xfId="21" xr:uid="{DE89AC84-8A60-4E64-A61A-F39ED0E2F154}"/>
    <cellStyle name="Normal 21 2" xfId="22" xr:uid="{BFD9F129-CB7D-43C8-A132-22A3BC8E74A2}"/>
    <cellStyle name="Normal 22 2" xfId="23" xr:uid="{6E7ED904-ECC0-481A-9D0E-67284F168E4C}"/>
    <cellStyle name="Normal 24 2" xfId="24" xr:uid="{73C0717D-89BF-4FB8-92AB-017759408790}"/>
    <cellStyle name="Normal 25 2" xfId="25" xr:uid="{B17F22A3-BEC1-415A-8853-10AADCD6B1A8}"/>
    <cellStyle name="Normal 26 2" xfId="26" xr:uid="{9CA9CEB2-6DF6-4172-9558-69DE35B4C0F7}"/>
    <cellStyle name="Normal 27 2" xfId="27" xr:uid="{39F16979-38F5-43D7-9178-433101E66EA8}"/>
    <cellStyle name="Normal 28 2" xfId="28" xr:uid="{365B8B3F-A627-4F28-BA69-D26B4B5A44FF}"/>
    <cellStyle name="Normal 29" xfId="29" xr:uid="{5E82893C-0E7B-4607-9EA2-16784AD76615}"/>
    <cellStyle name="Normal 3" xfId="30" xr:uid="{8BF22185-F646-49DE-AA8E-0C4F68E78075}"/>
    <cellStyle name="Normal 3 2" xfId="31" xr:uid="{9A967DAE-EEF3-4AED-898F-684DDB66D7B9}"/>
    <cellStyle name="Normal 3 2 2" xfId="32" xr:uid="{743D9659-B021-4503-8CFF-CAB043E15065}"/>
    <cellStyle name="Normal 3 3" xfId="33" xr:uid="{42AB197F-0B55-435F-AADF-B2962832C146}"/>
    <cellStyle name="Normal 3 3 2" xfId="34" xr:uid="{643EFCD2-A767-4E4C-BCD8-FC9305C83D7F}"/>
    <cellStyle name="Normal 3 3 3" xfId="35" xr:uid="{4F48A943-17D7-489F-888A-40315A970BB1}"/>
    <cellStyle name="Normal 3 4" xfId="36" xr:uid="{D3B725F9-2AB9-4442-9211-2FA55321CE90}"/>
    <cellStyle name="Normal 30 2" xfId="37" xr:uid="{B903248C-F3D2-4550-852F-9CBB1A9A78E2}"/>
    <cellStyle name="Normal 31" xfId="38" xr:uid="{64F6AC08-D64E-4E4D-880E-BE71868B8A57}"/>
    <cellStyle name="Normal 31 2" xfId="39" xr:uid="{AE9472D5-9C54-4A52-9440-F0F0B8A95144}"/>
    <cellStyle name="Normal 32" xfId="40" xr:uid="{986C38ED-C993-409D-9165-E8A1012DD425}"/>
    <cellStyle name="Normal 32 2" xfId="41" xr:uid="{C0605CE6-4402-4D83-840B-A5028F212315}"/>
    <cellStyle name="Normal 33" xfId="42" xr:uid="{43B19403-6E5E-4771-8B50-2C09BF9F4504}"/>
    <cellStyle name="Normal 33 2" xfId="43" xr:uid="{5665E66E-B0FD-46E3-B7BF-AAA45A2087F7}"/>
    <cellStyle name="Normal 34" xfId="44" xr:uid="{1F2905B4-FD63-4DC0-AC5D-63DFE44EC343}"/>
    <cellStyle name="Normal 34 2" xfId="45" xr:uid="{543723DF-807C-4EB4-98E1-F7E761644826}"/>
    <cellStyle name="Normal 35" xfId="46" xr:uid="{EF41E636-F495-4125-9A77-F7BA3E6B7017}"/>
    <cellStyle name="Normal 35 2" xfId="47" xr:uid="{E335AB28-E07C-4E06-A7BD-32CD3017DFEA}"/>
    <cellStyle name="Normal 36" xfId="48" xr:uid="{67D81394-B868-4E5B-A98C-E11AC2510055}"/>
    <cellStyle name="Normal 36 2" xfId="49" xr:uid="{A45F97E0-CF42-4023-8697-03CF631BD4CD}"/>
    <cellStyle name="Normal 37 2" xfId="50" xr:uid="{6FE050D2-A159-49FE-B1B9-89D6EDE43EF7}"/>
    <cellStyle name="Normal 38 2" xfId="51" xr:uid="{42A58EB5-A94A-4BB1-BB60-2B830B7260FF}"/>
    <cellStyle name="Normal 39 2" xfId="52" xr:uid="{1DF44FB1-C94F-4A98-B0A7-758D873961A0}"/>
    <cellStyle name="Normal 4" xfId="53" xr:uid="{1C85BE9B-8A2F-431A-95E0-61A3CF667C66}"/>
    <cellStyle name="Normal 40 2" xfId="54" xr:uid="{7EB84EED-A298-4D93-9CFA-0CD48CEA4D4C}"/>
    <cellStyle name="Normal 5" xfId="55" xr:uid="{4B502EE4-A2F8-49F8-B1E3-7F2BCA1C2A36}"/>
    <cellStyle name="Normal 6" xfId="56" xr:uid="{CB55B410-6CF8-466D-83D3-766BA16D6B03}"/>
    <cellStyle name="Normal 7" xfId="57" xr:uid="{8C0A9554-51F7-4888-9CBE-CF16D4DD936F}"/>
    <cellStyle name="Normal 8" xfId="58" xr:uid="{D1741247-0391-4887-A9F8-0C6F246AAC0B}"/>
    <cellStyle name="Normal 9" xfId="59" xr:uid="{99ED62C8-D72B-42D6-9DD3-A5732FF6E328}"/>
  </cellStyles>
  <dxfs count="1">
    <dxf>
      <fill>
        <patternFill patternType="none">
          <fgColor rgb="FF000000"/>
          <bgColor rgb="FFFFFF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30</xdr:row>
      <xdr:rowOff>123825</xdr:rowOff>
    </xdr:from>
    <xdr:to>
      <xdr:col>8</xdr:col>
      <xdr:colOff>19050</xdr:colOff>
      <xdr:row>35</xdr:row>
      <xdr:rowOff>114300</xdr:rowOff>
    </xdr:to>
    <xdr:pic>
      <xdr:nvPicPr>
        <xdr:cNvPr id="2" name="Picture 4" descr="Une image contenant Police, Graphique, logo, triangle&#10;&#10;Description générée automatiquement">
          <a:extLst>
            <a:ext uri="{FF2B5EF4-FFF2-40B4-BE49-F238E27FC236}">
              <a16:creationId xmlns:a16="http://schemas.microsoft.com/office/drawing/2014/main" id="{44936FB3-2DA1-4450-A986-21F825356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24275" y="7743825"/>
          <a:ext cx="134302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85725</xdr:colOff>
      <xdr:row>0</xdr:row>
      <xdr:rowOff>114300</xdr:rowOff>
    </xdr:from>
    <xdr:to>
      <xdr:col>8</xdr:col>
      <xdr:colOff>114300</xdr:colOff>
      <xdr:row>5</xdr:row>
      <xdr:rowOff>228600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928F7B6A-5E43-455E-A53B-7798BDBA0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114300"/>
          <a:ext cx="1457325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419100</xdr:colOff>
      <xdr:row>9</xdr:row>
      <xdr:rowOff>133350</xdr:rowOff>
    </xdr:from>
    <xdr:to>
      <xdr:col>8</xdr:col>
      <xdr:colOff>57150</xdr:colOff>
      <xdr:row>20</xdr:row>
      <xdr:rowOff>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0258D63-487C-6235-5147-1A923DE41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8850" y="2276475"/>
          <a:ext cx="2876550" cy="2600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ith@seith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12960-F08E-4D8F-8374-0AAC20C3C402}">
  <dimension ref="A1:I46"/>
  <sheetViews>
    <sheetView tabSelected="1" zoomScaleNormal="100" workbookViewId="0">
      <selection activeCell="J11" sqref="J11"/>
    </sheetView>
  </sheetViews>
  <sheetFormatPr baseColWidth="10" defaultRowHeight="12.75" x14ac:dyDescent="0.2"/>
  <cols>
    <col min="1" max="2" width="10.7109375" style="4" customWidth="1"/>
    <col min="3" max="3" width="5.7109375" style="4" customWidth="1"/>
    <col min="4" max="5" width="10.7109375" style="4" customWidth="1"/>
    <col min="6" max="6" width="5.7109375" style="4" customWidth="1"/>
    <col min="7" max="7" width="10.7109375" style="4" customWidth="1"/>
    <col min="8" max="9" width="10.7109375" customWidth="1"/>
  </cols>
  <sheetData>
    <row r="1" spans="1:9" s="3" customFormat="1" ht="18.95" customHeight="1" x14ac:dyDescent="0.35">
      <c r="A1" s="101" t="s">
        <v>42</v>
      </c>
      <c r="B1" s="9"/>
      <c r="C1" s="9"/>
      <c r="D1" s="9"/>
      <c r="E1" s="9"/>
      <c r="F1" s="9"/>
      <c r="G1" s="9"/>
      <c r="H1" s="102"/>
      <c r="I1" s="102"/>
    </row>
    <row r="2" spans="1:9" s="3" customFormat="1" ht="18.95" customHeight="1" x14ac:dyDescent="0.35">
      <c r="A2" s="103" t="s">
        <v>52</v>
      </c>
      <c r="B2" s="104"/>
      <c r="C2" s="104"/>
      <c r="D2" s="104"/>
      <c r="E2" s="104"/>
      <c r="F2" s="104"/>
      <c r="G2" s="104"/>
      <c r="H2" s="6"/>
      <c r="I2" s="6"/>
    </row>
    <row r="3" spans="1:9" s="3" customFormat="1" ht="18.95" customHeight="1" x14ac:dyDescent="0.25">
      <c r="A3" s="105" t="s">
        <v>162</v>
      </c>
      <c r="B3" s="104"/>
      <c r="C3" s="104"/>
      <c r="D3" s="104"/>
      <c r="E3" s="104"/>
      <c r="F3" s="104"/>
      <c r="G3" s="104"/>
    </row>
    <row r="4" spans="1:9" s="3" customFormat="1" ht="18.95" customHeight="1" x14ac:dyDescent="0.25">
      <c r="A4" s="106" t="s">
        <v>53</v>
      </c>
      <c r="B4" s="104"/>
      <c r="C4" s="104"/>
      <c r="D4" s="104"/>
      <c r="E4" s="104"/>
      <c r="F4" s="104"/>
      <c r="G4" s="104"/>
    </row>
    <row r="5" spans="1:9" s="4" customFormat="1" ht="18.95" customHeight="1" x14ac:dyDescent="0.2">
      <c r="A5" s="106"/>
      <c r="B5" s="104"/>
      <c r="C5" s="104"/>
      <c r="D5" s="104"/>
      <c r="E5" s="104"/>
      <c r="F5" s="104"/>
      <c r="G5" s="104"/>
    </row>
    <row r="6" spans="1:9" s="4" customFormat="1" ht="18.95" customHeight="1" x14ac:dyDescent="0.35">
      <c r="A6" s="101" t="s">
        <v>43</v>
      </c>
      <c r="B6" s="3"/>
      <c r="C6" s="3"/>
      <c r="D6" s="3"/>
      <c r="E6" s="3"/>
      <c r="F6" s="3"/>
      <c r="G6" s="3"/>
      <c r="H6" s="1"/>
      <c r="I6" s="1"/>
    </row>
    <row r="7" spans="1:9" ht="18.95" customHeight="1" x14ac:dyDescent="0.25">
      <c r="A7" s="107" t="s">
        <v>63</v>
      </c>
      <c r="B7" s="108"/>
      <c r="C7" s="108"/>
      <c r="D7" s="108"/>
      <c r="E7" s="108"/>
      <c r="F7" s="108"/>
      <c r="G7" s="108"/>
      <c r="H7" s="3"/>
      <c r="I7" s="3"/>
    </row>
    <row r="8" spans="1:9" ht="18.95" customHeight="1" x14ac:dyDescent="0.25">
      <c r="A8" s="107" t="s">
        <v>52</v>
      </c>
      <c r="B8" s="108"/>
      <c r="C8" s="108"/>
      <c r="D8" s="108"/>
      <c r="E8" s="108"/>
      <c r="F8" s="108"/>
      <c r="G8" s="108"/>
      <c r="H8" s="3"/>
      <c r="I8" s="3"/>
    </row>
    <row r="9" spans="1:9" ht="18.95" customHeight="1" x14ac:dyDescent="0.25">
      <c r="A9" s="107" t="s">
        <v>64</v>
      </c>
      <c r="B9" s="108"/>
      <c r="C9" s="108"/>
      <c r="D9" s="108"/>
      <c r="E9" s="108"/>
      <c r="F9" s="108"/>
      <c r="G9" s="108"/>
      <c r="H9" s="3"/>
      <c r="I9" s="3"/>
    </row>
    <row r="10" spans="1:9" s="3" customFormat="1" ht="18.95" customHeight="1" x14ac:dyDescent="0.25">
      <c r="A10" s="105" t="s">
        <v>162</v>
      </c>
      <c r="B10" s="108"/>
      <c r="C10" s="108"/>
      <c r="D10" s="108"/>
      <c r="E10" s="108"/>
      <c r="F10" s="108"/>
      <c r="G10" s="108"/>
    </row>
    <row r="11" spans="1:9" s="3" customFormat="1" ht="18.95" customHeight="1" x14ac:dyDescent="0.25">
      <c r="A11" s="106" t="s">
        <v>53</v>
      </c>
      <c r="B11" s="109"/>
      <c r="C11" s="109"/>
      <c r="D11" s="109"/>
      <c r="E11" s="109"/>
      <c r="F11" s="109"/>
      <c r="G11" s="109"/>
      <c r="H11" s="7"/>
      <c r="I11" s="7"/>
    </row>
    <row r="12" spans="1:9" ht="18.95" customHeight="1" x14ac:dyDescent="0.25">
      <c r="A12" s="110"/>
      <c r="B12" s="109"/>
      <c r="C12" s="109"/>
      <c r="D12" s="109"/>
      <c r="E12" s="109"/>
      <c r="F12" s="109"/>
      <c r="G12" s="109"/>
      <c r="H12" s="7"/>
      <c r="I12" s="7"/>
    </row>
    <row r="13" spans="1:9" ht="18.95" customHeight="1" x14ac:dyDescent="0.25">
      <c r="A13" s="110"/>
      <c r="B13" s="109"/>
      <c r="C13" s="109"/>
      <c r="D13" s="109"/>
      <c r="E13" s="109"/>
      <c r="F13" s="109"/>
      <c r="G13" s="109"/>
      <c r="H13" s="7"/>
      <c r="I13" s="7"/>
    </row>
    <row r="14" spans="1:9" s="6" customFormat="1" ht="18.95" customHeight="1" x14ac:dyDescent="0.35">
      <c r="A14" s="110"/>
      <c r="B14" s="109"/>
      <c r="C14" s="109"/>
      <c r="D14" s="109"/>
      <c r="E14" s="109"/>
      <c r="F14" s="109"/>
      <c r="G14" s="109"/>
      <c r="H14" s="7"/>
      <c r="I14" s="7"/>
    </row>
    <row r="15" spans="1:9" s="6" customFormat="1" ht="18.95" customHeight="1" x14ac:dyDescent="0.35">
      <c r="A15" s="110"/>
      <c r="B15" s="109"/>
      <c r="C15" s="109"/>
      <c r="D15" s="109"/>
      <c r="E15" s="109"/>
      <c r="F15" s="109"/>
      <c r="G15" s="109"/>
      <c r="H15" s="7"/>
      <c r="I15" s="7"/>
    </row>
    <row r="16" spans="1:9" s="6" customFormat="1" ht="18.95" customHeight="1" x14ac:dyDescent="0.35">
      <c r="A16" s="110"/>
      <c r="B16" s="109"/>
      <c r="C16" s="109"/>
      <c r="D16" s="109"/>
      <c r="E16" s="109"/>
      <c r="F16" s="109"/>
      <c r="G16" s="109"/>
      <c r="H16" s="7"/>
      <c r="I16" s="7"/>
    </row>
    <row r="17" spans="1:9" s="6" customFormat="1" ht="18.95" customHeight="1" x14ac:dyDescent="0.35">
      <c r="A17" s="110"/>
      <c r="B17" s="109"/>
      <c r="C17" s="109"/>
      <c r="D17" s="109"/>
      <c r="E17" s="109"/>
      <c r="F17" s="109"/>
      <c r="G17" s="109"/>
      <c r="H17" s="7"/>
      <c r="I17" s="7"/>
    </row>
    <row r="18" spans="1:9" s="6" customFormat="1" ht="18.95" customHeight="1" x14ac:dyDescent="0.35">
      <c r="A18" s="110"/>
      <c r="B18" s="109"/>
      <c r="C18" s="109"/>
      <c r="D18" s="109"/>
      <c r="E18" s="109"/>
      <c r="F18" s="109"/>
      <c r="G18" s="109"/>
      <c r="H18" s="7"/>
      <c r="I18" s="7"/>
    </row>
    <row r="19" spans="1:9" s="2" customFormat="1" ht="18.95" customHeight="1" x14ac:dyDescent="0.25">
      <c r="A19" s="110"/>
      <c r="B19" s="109"/>
      <c r="C19" s="109"/>
      <c r="D19" s="109"/>
      <c r="E19" s="109"/>
      <c r="F19" s="109"/>
      <c r="G19" s="109"/>
      <c r="H19" s="7"/>
      <c r="I19" s="7"/>
    </row>
    <row r="20" spans="1:9" s="6" customFormat="1" ht="18.95" customHeight="1" x14ac:dyDescent="0.35">
      <c r="A20" s="104"/>
      <c r="B20" s="104"/>
      <c r="C20" s="104"/>
      <c r="D20" s="104"/>
      <c r="E20" s="104"/>
      <c r="F20" s="104"/>
      <c r="G20" s="104"/>
      <c r="H20" s="2"/>
      <c r="I20" s="2"/>
    </row>
    <row r="21" spans="1:9" s="3" customFormat="1" ht="18.95" customHeight="1" x14ac:dyDescent="0.25">
      <c r="A21" s="9" t="s">
        <v>44</v>
      </c>
      <c r="H21" s="2"/>
      <c r="I21" s="2"/>
    </row>
    <row r="22" spans="1:9" ht="18.95" customHeight="1" x14ac:dyDescent="0.35">
      <c r="A22" s="111" t="s">
        <v>45</v>
      </c>
      <c r="B22" s="109"/>
      <c r="C22" s="109"/>
      <c r="D22" s="109"/>
      <c r="E22" s="3"/>
      <c r="F22" s="3"/>
      <c r="G22" s="3"/>
      <c r="H22" s="1"/>
      <c r="I22" s="1"/>
    </row>
    <row r="23" spans="1:9" ht="18.95" customHeight="1" x14ac:dyDescent="0.35">
      <c r="A23" s="104" t="s">
        <v>46</v>
      </c>
      <c r="B23" s="109"/>
      <c r="C23" s="109"/>
      <c r="D23" s="109"/>
      <c r="E23" s="3"/>
      <c r="F23" s="3"/>
      <c r="G23" s="3"/>
      <c r="H23" s="1"/>
      <c r="I23" s="1"/>
    </row>
    <row r="24" spans="1:9" ht="18.95" customHeight="1" x14ac:dyDescent="0.35">
      <c r="A24" s="3"/>
      <c r="B24" s="3"/>
      <c r="C24" s="3"/>
      <c r="D24" s="3"/>
      <c r="E24" s="3"/>
      <c r="F24" s="3"/>
      <c r="G24" s="3"/>
      <c r="H24" s="1"/>
      <c r="I24" s="1"/>
    </row>
    <row r="25" spans="1:9" s="10" customFormat="1" ht="18.95" customHeight="1" x14ac:dyDescent="0.35">
      <c r="A25" s="9" t="s">
        <v>47</v>
      </c>
      <c r="B25" s="3"/>
      <c r="C25" s="3"/>
      <c r="D25" s="3"/>
      <c r="E25" s="3"/>
      <c r="F25" s="3"/>
      <c r="G25" s="3"/>
      <c r="H25" s="1"/>
      <c r="I25" s="1"/>
    </row>
    <row r="26" spans="1:9" s="3" customFormat="1" ht="18.95" customHeight="1" x14ac:dyDescent="0.35">
      <c r="A26" s="108" t="s">
        <v>65</v>
      </c>
      <c r="B26" s="104"/>
      <c r="C26" s="104"/>
      <c r="D26" s="104"/>
      <c r="E26" s="104"/>
      <c r="F26" s="104"/>
      <c r="G26" s="104"/>
      <c r="H26" s="1"/>
      <c r="I26" s="1"/>
    </row>
    <row r="27" spans="1:9" s="3" customFormat="1" ht="18.95" customHeight="1" x14ac:dyDescent="0.35">
      <c r="E27" s="1"/>
      <c r="F27" s="1"/>
      <c r="G27" s="1"/>
      <c r="H27" s="1"/>
      <c r="I27" s="1"/>
    </row>
    <row r="28" spans="1:9" s="4" customFormat="1" ht="18.95" customHeight="1" x14ac:dyDescent="0.25">
      <c r="A28" s="9" t="s">
        <v>48</v>
      </c>
      <c r="B28" s="3"/>
      <c r="C28" s="3"/>
      <c r="D28" s="3"/>
      <c r="E28" s="8"/>
      <c r="F28" s="8"/>
      <c r="G28" s="8"/>
      <c r="H28" s="3"/>
      <c r="I28" s="3"/>
    </row>
    <row r="29" spans="1:9" s="4" customFormat="1" ht="18.95" customHeight="1" x14ac:dyDescent="0.25">
      <c r="A29" s="108" t="s">
        <v>54</v>
      </c>
      <c r="B29" s="104"/>
      <c r="C29" s="108"/>
      <c r="D29" s="108"/>
      <c r="E29" s="8"/>
      <c r="F29" s="8"/>
      <c r="G29" s="8"/>
      <c r="H29" s="3"/>
      <c r="I29" s="3"/>
    </row>
    <row r="30" spans="1:9" s="4" customFormat="1" ht="18.95" customHeight="1" x14ac:dyDescent="0.25">
      <c r="A30" s="104" t="s">
        <v>55</v>
      </c>
      <c r="B30" s="104"/>
      <c r="C30" s="108"/>
      <c r="D30" s="108"/>
      <c r="E30" s="8"/>
      <c r="F30" s="8"/>
      <c r="G30" s="8"/>
      <c r="H30" s="3"/>
      <c r="I30" s="3"/>
    </row>
    <row r="31" spans="1:9" s="11" customFormat="1" ht="18.95" customHeight="1" x14ac:dyDescent="0.25">
      <c r="A31" s="104"/>
      <c r="B31" s="104"/>
      <c r="C31" s="104"/>
      <c r="D31" s="104"/>
      <c r="E31" s="8"/>
      <c r="F31" s="8"/>
      <c r="G31" s="8"/>
      <c r="H31" s="3"/>
      <c r="I31" s="3"/>
    </row>
    <row r="32" spans="1:9" s="11" customFormat="1" ht="18.95" customHeight="1" x14ac:dyDescent="0.35">
      <c r="A32" s="112" t="s">
        <v>56</v>
      </c>
      <c r="B32" s="113"/>
      <c r="C32" s="113"/>
      <c r="D32" s="114"/>
      <c r="E32" s="1"/>
      <c r="F32" s="1"/>
      <c r="G32" s="1"/>
      <c r="H32" s="1"/>
      <c r="I32" s="1"/>
    </row>
    <row r="33" spans="1:9" s="11" customFormat="1" ht="18.95" customHeight="1" x14ac:dyDescent="0.35">
      <c r="A33" s="113" t="s">
        <v>57</v>
      </c>
      <c r="B33" s="113"/>
      <c r="C33" s="113"/>
      <c r="D33" s="113"/>
      <c r="E33" s="6"/>
      <c r="F33" s="6"/>
      <c r="G33" s="6"/>
      <c r="H33" s="6"/>
      <c r="I33" s="6"/>
    </row>
    <row r="34" spans="1:9" s="11" customFormat="1" ht="18.95" customHeight="1" x14ac:dyDescent="0.35">
      <c r="A34" s="113" t="s">
        <v>58</v>
      </c>
      <c r="B34" s="113"/>
      <c r="C34" s="113"/>
      <c r="D34" s="113"/>
      <c r="E34" s="1"/>
      <c r="F34" s="1"/>
      <c r="G34" s="1"/>
      <c r="H34" s="1"/>
      <c r="I34" s="1"/>
    </row>
    <row r="35" spans="1:9" s="11" customFormat="1" ht="18.95" customHeight="1" x14ac:dyDescent="0.35">
      <c r="A35" s="113" t="s">
        <v>59</v>
      </c>
      <c r="B35" s="113"/>
      <c r="C35" s="113"/>
      <c r="D35" s="113"/>
      <c r="E35" s="6"/>
      <c r="F35" s="6"/>
      <c r="G35" s="6"/>
      <c r="H35" s="6"/>
      <c r="I35" s="6"/>
    </row>
    <row r="36" spans="1:9" s="11" customFormat="1" ht="18.95" customHeight="1" x14ac:dyDescent="0.35">
      <c r="A36" s="113" t="s">
        <v>60</v>
      </c>
      <c r="B36" s="113"/>
      <c r="C36" s="113"/>
      <c r="D36" s="113"/>
      <c r="E36" s="6"/>
      <c r="F36" s="6"/>
      <c r="G36" s="6"/>
      <c r="H36" s="6"/>
      <c r="I36" s="6"/>
    </row>
    <row r="37" spans="1:9" s="11" customFormat="1" ht="18.95" customHeight="1" x14ac:dyDescent="0.35">
      <c r="A37" s="117" t="s">
        <v>66</v>
      </c>
      <c r="B37" s="5"/>
      <c r="C37" s="5"/>
      <c r="D37" s="5"/>
      <c r="E37" s="6"/>
      <c r="F37" s="6"/>
      <c r="G37" s="6"/>
      <c r="H37" s="6"/>
      <c r="I37" s="6"/>
    </row>
    <row r="38" spans="1:9" s="4" customFormat="1" x14ac:dyDescent="0.2">
      <c r="A38" s="5"/>
      <c r="B38" s="5"/>
      <c r="C38" s="5"/>
      <c r="D38" s="5"/>
      <c r="E38" s="5"/>
      <c r="F38" s="5"/>
      <c r="G38" s="5"/>
      <c r="H38" s="5"/>
      <c r="I38" s="5"/>
    </row>
    <row r="39" spans="1:9" s="4" customFormat="1" x14ac:dyDescent="0.2"/>
    <row r="40" spans="1:9" s="4" customFormat="1" x14ac:dyDescent="0.2"/>
    <row r="41" spans="1:9" s="4" customFormat="1" x14ac:dyDescent="0.2"/>
    <row r="42" spans="1:9" s="4" customFormat="1" x14ac:dyDescent="0.2"/>
    <row r="43" spans="1:9" s="4" customFormat="1" x14ac:dyDescent="0.2"/>
    <row r="44" spans="1:9" s="4" customFormat="1" x14ac:dyDescent="0.2"/>
    <row r="45" spans="1:9" s="4" customFormat="1" x14ac:dyDescent="0.2"/>
    <row r="46" spans="1:9" s="4" customFormat="1" x14ac:dyDescent="0.2"/>
  </sheetData>
  <phoneticPr fontId="0" type="noConversion"/>
  <hyperlinks>
    <hyperlink ref="A37" r:id="rId1" xr:uid="{7EF77057-E0C2-42FA-97A7-50F7B6FDC3DD}"/>
  </hyperlinks>
  <pageMargins left="1.3779527559055118" right="0" top="0.98425196850393704" bottom="0.74803149606299213" header="0.51181102362204722" footer="0.51181102362204722"/>
  <pageSetup paperSize="9" orientation="portrait" r:id="rId2"/>
  <headerFooter alignWithMargins="0">
    <oddFooter>&amp;L&amp;8Dossier n° 5066&amp;C&amp;8S.E.I.Th rue Jean Monnet "Le César" 18570  LE SUBDRAY&amp;R&amp;8 12/05/2025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0E9CD-AF15-484A-8B9E-554F043A4F26}">
  <dimension ref="A1:T243"/>
  <sheetViews>
    <sheetView showZeros="0" tabSelected="1" topLeftCell="A75" zoomScale="133" zoomScaleNormal="133" workbookViewId="0">
      <selection activeCell="J11" sqref="J11"/>
    </sheetView>
  </sheetViews>
  <sheetFormatPr baseColWidth="10" defaultRowHeight="14.1" customHeight="1" x14ac:dyDescent="0.2"/>
  <cols>
    <col min="1" max="1" width="6.42578125" style="83" customWidth="1"/>
    <col min="2" max="2" width="32.7109375" style="16" customWidth="1"/>
    <col min="3" max="3" width="9.7109375" style="16" customWidth="1"/>
    <col min="4" max="4" width="11.140625" style="16" customWidth="1"/>
    <col min="5" max="5" width="11.7109375" style="16" customWidth="1"/>
    <col min="6" max="6" width="3.7109375" style="16" customWidth="1"/>
    <col min="7" max="7" width="4.7109375" style="16" customWidth="1"/>
    <col min="8" max="8" width="9.5703125" style="16" hidden="1" customWidth="1"/>
    <col min="9" max="9" width="9.7109375" style="16" hidden="1" customWidth="1"/>
    <col min="10" max="11" width="4.7109375" style="16" hidden="1" customWidth="1"/>
    <col min="12" max="12" width="11.7109375" style="77" hidden="1" customWidth="1"/>
    <col min="13" max="13" width="13.7109375" style="16" hidden="1" customWidth="1"/>
    <col min="14" max="14" width="12.7109375" style="16" hidden="1" customWidth="1"/>
    <col min="15" max="15" width="6.7109375" style="84" hidden="1" customWidth="1"/>
    <col min="16" max="16" width="13.7109375" style="16" hidden="1" customWidth="1"/>
    <col min="17" max="17" width="11.7109375" style="77" hidden="1" customWidth="1"/>
    <col min="18" max="18" width="13.7109375" style="77" hidden="1" customWidth="1"/>
    <col min="19" max="19" width="8.7109375" style="77" customWidth="1"/>
    <col min="20" max="20" width="10.7109375" style="77" customWidth="1"/>
    <col min="21" max="16384" width="11.42578125" style="4"/>
  </cols>
  <sheetData>
    <row r="1" spans="1:20" s="31" customFormat="1" ht="14.1" customHeight="1" x14ac:dyDescent="0.2">
      <c r="A1" s="115" t="s">
        <v>52</v>
      </c>
      <c r="B1" s="27"/>
      <c r="C1" s="27"/>
      <c r="D1" s="27"/>
      <c r="E1" s="27"/>
      <c r="F1" s="28"/>
      <c r="G1" s="28"/>
      <c r="H1" s="29"/>
      <c r="I1" s="30"/>
    </row>
    <row r="2" spans="1:20" ht="14.1" customHeight="1" x14ac:dyDescent="0.2">
      <c r="A2" s="116" t="s">
        <v>67</v>
      </c>
      <c r="B2" s="32"/>
      <c r="C2" s="32"/>
      <c r="D2" s="32"/>
      <c r="E2" s="32"/>
      <c r="F2" s="12"/>
      <c r="G2" s="12"/>
      <c r="H2" s="33"/>
      <c r="I2" s="3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12" customHeight="1" x14ac:dyDescent="0.2">
      <c r="A3" s="35" t="s">
        <v>49</v>
      </c>
      <c r="B3" s="36"/>
      <c r="C3" s="37"/>
      <c r="D3" s="86" t="s">
        <v>32</v>
      </c>
      <c r="E3" s="86" t="s">
        <v>33</v>
      </c>
      <c r="F3" s="87" t="s">
        <v>0</v>
      </c>
      <c r="G3" s="87" t="s">
        <v>37</v>
      </c>
      <c r="H3" s="88" t="s">
        <v>5</v>
      </c>
      <c r="I3" s="88"/>
      <c r="J3" s="89" t="s">
        <v>6</v>
      </c>
      <c r="K3" s="90"/>
      <c r="L3" s="91" t="s">
        <v>1</v>
      </c>
      <c r="M3" s="92" t="s">
        <v>1</v>
      </c>
      <c r="N3" s="93" t="s">
        <v>7</v>
      </c>
      <c r="O3" s="94" t="s">
        <v>8</v>
      </c>
      <c r="P3" s="92" t="s">
        <v>9</v>
      </c>
      <c r="Q3" s="95" t="s">
        <v>1</v>
      </c>
      <c r="R3" s="92" t="s">
        <v>1</v>
      </c>
      <c r="S3" s="91" t="s">
        <v>2</v>
      </c>
      <c r="T3" s="96" t="s">
        <v>3</v>
      </c>
    </row>
    <row r="4" spans="1:20" ht="12" customHeight="1" x14ac:dyDescent="0.2">
      <c r="A4" s="39" t="s">
        <v>68</v>
      </c>
      <c r="B4" s="32"/>
      <c r="C4" s="40"/>
      <c r="D4" s="41"/>
      <c r="E4" s="41"/>
      <c r="F4" s="42"/>
      <c r="G4" s="42"/>
      <c r="H4" s="40" t="s">
        <v>10</v>
      </c>
      <c r="I4" s="41" t="s">
        <v>11</v>
      </c>
      <c r="J4" s="40" t="s">
        <v>12</v>
      </c>
      <c r="K4" s="43" t="s">
        <v>11</v>
      </c>
      <c r="L4" s="44" t="s">
        <v>13</v>
      </c>
      <c r="M4" s="13" t="s">
        <v>14</v>
      </c>
      <c r="N4" s="12" t="s">
        <v>15</v>
      </c>
      <c r="O4" s="45"/>
      <c r="P4" s="13" t="s">
        <v>16</v>
      </c>
      <c r="Q4" s="46" t="s">
        <v>38</v>
      </c>
      <c r="R4" s="47" t="s">
        <v>39</v>
      </c>
      <c r="S4" s="44" t="s">
        <v>4</v>
      </c>
      <c r="T4" s="97" t="s">
        <v>4</v>
      </c>
    </row>
    <row r="5" spans="1:20" ht="12" customHeight="1" x14ac:dyDescent="0.2">
      <c r="A5" s="48"/>
      <c r="B5" s="18"/>
      <c r="C5" s="18"/>
      <c r="D5" s="17"/>
      <c r="E5" s="17"/>
      <c r="F5" s="19"/>
      <c r="G5" s="19"/>
      <c r="H5" s="20"/>
      <c r="I5" s="49"/>
      <c r="J5" s="20"/>
      <c r="K5" s="50"/>
      <c r="L5" s="21"/>
      <c r="M5" s="22"/>
      <c r="N5" s="23"/>
      <c r="O5" s="24"/>
      <c r="P5" s="14"/>
      <c r="Q5" s="25"/>
      <c r="R5" s="22">
        <f>G5*Q5</f>
        <v>0</v>
      </c>
      <c r="S5" s="25"/>
      <c r="T5" s="98"/>
    </row>
    <row r="6" spans="1:20" ht="12" customHeight="1" x14ac:dyDescent="0.2">
      <c r="A6" s="51" t="s">
        <v>17</v>
      </c>
      <c r="B6" s="52" t="s">
        <v>18</v>
      </c>
      <c r="C6" s="18"/>
      <c r="D6" s="17"/>
      <c r="E6" s="17"/>
      <c r="F6" s="19"/>
      <c r="G6" s="19"/>
      <c r="H6" s="20"/>
      <c r="I6" s="49"/>
      <c r="J6" s="20"/>
      <c r="K6" s="50"/>
      <c r="L6" s="21"/>
      <c r="M6" s="22"/>
      <c r="N6" s="23"/>
      <c r="O6" s="24"/>
      <c r="P6" s="14">
        <f>ROUND(N6*O6,2)</f>
        <v>0</v>
      </c>
      <c r="Q6" s="25"/>
      <c r="R6" s="22">
        <f>ROUND(Q6*G6,2)</f>
        <v>0</v>
      </c>
      <c r="S6" s="25"/>
      <c r="T6" s="98" t="s">
        <v>20</v>
      </c>
    </row>
    <row r="7" spans="1:20" ht="12" customHeight="1" x14ac:dyDescent="0.2">
      <c r="A7" s="51"/>
      <c r="B7" s="52"/>
      <c r="C7" s="18"/>
      <c r="D7" s="17"/>
      <c r="E7" s="17"/>
      <c r="F7" s="19"/>
      <c r="G7" s="19"/>
      <c r="H7" s="20"/>
      <c r="I7" s="49"/>
      <c r="J7" s="20"/>
      <c r="K7" s="50"/>
      <c r="L7" s="21"/>
      <c r="M7" s="22"/>
      <c r="N7" s="23"/>
      <c r="O7" s="24"/>
      <c r="P7" s="14"/>
      <c r="Q7" s="25"/>
      <c r="R7" s="22"/>
      <c r="S7" s="25"/>
      <c r="T7" s="98"/>
    </row>
    <row r="8" spans="1:20" ht="12" customHeight="1" x14ac:dyDescent="0.2">
      <c r="A8" s="51" t="s">
        <v>19</v>
      </c>
      <c r="B8" s="52" t="s">
        <v>22</v>
      </c>
      <c r="C8" s="18"/>
      <c r="D8" s="17"/>
      <c r="E8" s="17"/>
      <c r="F8" s="19"/>
      <c r="G8" s="19"/>
      <c r="H8" s="20"/>
      <c r="I8" s="49"/>
      <c r="J8" s="20"/>
      <c r="K8" s="50"/>
      <c r="L8" s="21"/>
      <c r="M8" s="22"/>
      <c r="N8" s="23"/>
      <c r="O8" s="24"/>
      <c r="P8" s="14"/>
      <c r="Q8" s="25"/>
      <c r="R8" s="22"/>
      <c r="S8" s="25"/>
      <c r="T8" s="98" t="s">
        <v>20</v>
      </c>
    </row>
    <row r="9" spans="1:20" ht="12" customHeight="1" x14ac:dyDescent="0.2">
      <c r="A9" s="51"/>
      <c r="B9" s="52"/>
      <c r="C9" s="18"/>
      <c r="D9" s="17"/>
      <c r="E9" s="17"/>
      <c r="F9" s="19"/>
      <c r="G9" s="19"/>
      <c r="H9" s="20"/>
      <c r="I9" s="49"/>
      <c r="J9" s="20"/>
      <c r="K9" s="50"/>
      <c r="L9" s="21"/>
      <c r="M9" s="22"/>
      <c r="N9" s="23"/>
      <c r="O9" s="24"/>
      <c r="P9" s="14"/>
      <c r="Q9" s="25"/>
      <c r="R9" s="22"/>
      <c r="S9" s="25"/>
      <c r="T9" s="98"/>
    </row>
    <row r="10" spans="1:20" ht="12" customHeight="1" x14ac:dyDescent="0.2">
      <c r="A10" s="51" t="s">
        <v>23</v>
      </c>
      <c r="B10" s="52" t="s">
        <v>24</v>
      </c>
      <c r="C10" s="18"/>
      <c r="D10" s="17"/>
      <c r="E10" s="17"/>
      <c r="F10" s="19"/>
      <c r="G10" s="19"/>
      <c r="H10" s="20"/>
      <c r="I10" s="49"/>
      <c r="J10" s="20"/>
      <c r="K10" s="50"/>
      <c r="L10" s="21"/>
      <c r="M10" s="22"/>
      <c r="N10" s="23"/>
      <c r="O10" s="24"/>
      <c r="P10" s="14"/>
      <c r="Q10" s="25"/>
      <c r="R10" s="22"/>
      <c r="S10" s="25"/>
      <c r="T10" s="98" t="s">
        <v>20</v>
      </c>
    </row>
    <row r="11" spans="1:20" ht="12" customHeight="1" x14ac:dyDescent="0.2">
      <c r="A11" s="51"/>
      <c r="B11" s="52"/>
      <c r="C11" s="18"/>
      <c r="D11" s="17"/>
      <c r="E11" s="17"/>
      <c r="F11" s="19"/>
      <c r="G11" s="19"/>
      <c r="H11" s="20"/>
      <c r="I11" s="49"/>
      <c r="J11" s="20"/>
      <c r="K11" s="50"/>
      <c r="L11" s="21"/>
      <c r="M11" s="22"/>
      <c r="N11" s="23"/>
      <c r="O11" s="24"/>
      <c r="P11" s="14"/>
      <c r="Q11" s="25"/>
      <c r="R11" s="22"/>
      <c r="S11" s="25"/>
      <c r="T11" s="98">
        <f t="shared" ref="T11:T26" si="0">ROUND(S11*G11,2)</f>
        <v>0</v>
      </c>
    </row>
    <row r="12" spans="1:20" ht="12" customHeight="1" x14ac:dyDescent="0.2">
      <c r="A12" s="51" t="s">
        <v>25</v>
      </c>
      <c r="B12" s="52" t="s">
        <v>69</v>
      </c>
      <c r="C12" s="18"/>
      <c r="D12" s="17"/>
      <c r="E12" s="17"/>
      <c r="F12" s="19"/>
      <c r="G12" s="19"/>
      <c r="H12" s="20"/>
      <c r="I12" s="49"/>
      <c r="J12" s="20"/>
      <c r="K12" s="50"/>
      <c r="L12" s="21"/>
      <c r="M12" s="22"/>
      <c r="N12" s="23"/>
      <c r="O12" s="24"/>
      <c r="P12" s="14">
        <f>ROUND(N12*O12,2)</f>
        <v>0</v>
      </c>
      <c r="Q12" s="25"/>
      <c r="R12" s="22">
        <f>ROUND(Q12*G12,2)</f>
        <v>0</v>
      </c>
      <c r="S12" s="25"/>
      <c r="T12" s="98">
        <f t="shared" si="0"/>
        <v>0</v>
      </c>
    </row>
    <row r="13" spans="1:20" ht="12" customHeight="1" x14ac:dyDescent="0.2">
      <c r="A13" s="51"/>
      <c r="B13" s="52"/>
      <c r="C13" s="18"/>
      <c r="D13" s="17"/>
      <c r="E13" s="17"/>
      <c r="F13" s="19"/>
      <c r="G13" s="19"/>
      <c r="H13" s="20"/>
      <c r="I13" s="49"/>
      <c r="J13" s="20"/>
      <c r="K13" s="50"/>
      <c r="L13" s="21"/>
      <c r="M13" s="22"/>
      <c r="N13" s="23"/>
      <c r="O13" s="24"/>
      <c r="P13" s="14"/>
      <c r="Q13" s="25"/>
      <c r="R13" s="22"/>
      <c r="S13" s="25"/>
      <c r="T13" s="98">
        <f t="shared" ref="T13:T14" si="1">ROUND(S13*G13,2)</f>
        <v>0</v>
      </c>
    </row>
    <row r="14" spans="1:20" ht="12" customHeight="1" x14ac:dyDescent="0.2">
      <c r="A14" s="51" t="s">
        <v>70</v>
      </c>
      <c r="B14" s="52" t="s">
        <v>61</v>
      </c>
      <c r="C14" s="18"/>
      <c r="D14" s="17"/>
      <c r="E14" s="17"/>
      <c r="F14" s="19"/>
      <c r="G14" s="19"/>
      <c r="H14" s="20"/>
      <c r="I14" s="49"/>
      <c r="J14" s="20"/>
      <c r="K14" s="50"/>
      <c r="L14" s="21"/>
      <c r="M14" s="22"/>
      <c r="N14" s="23"/>
      <c r="O14" s="24"/>
      <c r="P14" s="14">
        <f>ROUND(N14*O14,2)</f>
        <v>0</v>
      </c>
      <c r="Q14" s="25"/>
      <c r="R14" s="22">
        <f>ROUND(Q14*G14,2)</f>
        <v>0</v>
      </c>
      <c r="S14" s="25"/>
      <c r="T14" s="98">
        <f t="shared" si="1"/>
        <v>0</v>
      </c>
    </row>
    <row r="15" spans="1:20" ht="12" customHeight="1" x14ac:dyDescent="0.2">
      <c r="A15" s="51"/>
      <c r="B15" s="52"/>
      <c r="C15" s="18"/>
      <c r="D15" s="17"/>
      <c r="E15" s="17"/>
      <c r="F15" s="19"/>
      <c r="G15" s="19"/>
      <c r="H15" s="20"/>
      <c r="I15" s="49"/>
      <c r="J15" s="20"/>
      <c r="K15" s="50"/>
      <c r="L15" s="21"/>
      <c r="M15" s="22"/>
      <c r="N15" s="23"/>
      <c r="O15" s="24"/>
      <c r="P15" s="14"/>
      <c r="Q15" s="25"/>
      <c r="R15" s="22"/>
      <c r="S15" s="25"/>
      <c r="T15" s="98">
        <f t="shared" si="0"/>
        <v>0</v>
      </c>
    </row>
    <row r="16" spans="1:20" ht="12" customHeight="1" x14ac:dyDescent="0.2">
      <c r="A16" s="51" t="s">
        <v>71</v>
      </c>
      <c r="B16" s="52" t="s">
        <v>21</v>
      </c>
      <c r="C16" s="18"/>
      <c r="D16" s="17"/>
      <c r="E16" s="17"/>
      <c r="F16" s="19"/>
      <c r="G16" s="19"/>
      <c r="H16" s="20"/>
      <c r="I16" s="49"/>
      <c r="J16" s="20"/>
      <c r="K16" s="50"/>
      <c r="L16" s="21"/>
      <c r="M16" s="22"/>
      <c r="N16" s="23"/>
      <c r="O16" s="24"/>
      <c r="P16" s="14">
        <f>ROUND(N16*O16,2)</f>
        <v>0</v>
      </c>
      <c r="Q16" s="25"/>
      <c r="R16" s="22">
        <f>ROUND(Q16*G16,2)</f>
        <v>0</v>
      </c>
      <c r="S16" s="25"/>
      <c r="T16" s="98">
        <f t="shared" si="0"/>
        <v>0</v>
      </c>
    </row>
    <row r="17" spans="1:20" ht="12" customHeight="1" x14ac:dyDescent="0.2">
      <c r="A17" s="118" t="s">
        <v>72</v>
      </c>
      <c r="B17" s="18"/>
      <c r="C17" s="18"/>
      <c r="D17" s="17"/>
      <c r="E17" s="17"/>
      <c r="F17" s="19" t="s">
        <v>26</v>
      </c>
      <c r="G17" s="19"/>
      <c r="H17" s="20"/>
      <c r="I17" s="20"/>
      <c r="J17" s="20"/>
      <c r="K17" s="14"/>
      <c r="L17" s="21"/>
      <c r="M17" s="22"/>
      <c r="N17" s="23"/>
      <c r="O17" s="24"/>
      <c r="P17" s="14"/>
      <c r="Q17" s="25"/>
      <c r="R17" s="22"/>
      <c r="S17" s="25"/>
      <c r="T17" s="98">
        <f t="shared" ref="T17:T23" si="2">S17*G17</f>
        <v>0</v>
      </c>
    </row>
    <row r="18" spans="1:20" ht="12" customHeight="1" x14ac:dyDescent="0.2">
      <c r="A18" s="48" t="s">
        <v>73</v>
      </c>
      <c r="B18" s="18"/>
      <c r="C18" s="18"/>
      <c r="D18" s="17"/>
      <c r="E18" s="17"/>
      <c r="F18" s="19" t="s">
        <v>26</v>
      </c>
      <c r="G18" s="19"/>
      <c r="H18" s="20"/>
      <c r="I18" s="49"/>
      <c r="J18" s="20"/>
      <c r="K18" s="50"/>
      <c r="L18" s="21"/>
      <c r="M18" s="22"/>
      <c r="N18" s="23"/>
      <c r="O18" s="24"/>
      <c r="P18" s="14"/>
      <c r="Q18" s="25"/>
      <c r="R18" s="22"/>
      <c r="S18" s="25"/>
      <c r="T18" s="98">
        <f t="shared" si="2"/>
        <v>0</v>
      </c>
    </row>
    <row r="19" spans="1:20" ht="12" customHeight="1" x14ac:dyDescent="0.2">
      <c r="A19" s="48" t="s">
        <v>74</v>
      </c>
      <c r="B19" s="18"/>
      <c r="C19" s="18"/>
      <c r="D19" s="17"/>
      <c r="E19" s="17"/>
      <c r="F19" s="19" t="s">
        <v>26</v>
      </c>
      <c r="G19" s="19"/>
      <c r="H19" s="20"/>
      <c r="I19" s="49"/>
      <c r="J19" s="20"/>
      <c r="K19" s="50"/>
      <c r="L19" s="21"/>
      <c r="M19" s="22"/>
      <c r="N19" s="23"/>
      <c r="O19" s="24"/>
      <c r="P19" s="14"/>
      <c r="Q19" s="25"/>
      <c r="R19" s="22"/>
      <c r="S19" s="25"/>
      <c r="T19" s="98">
        <f t="shared" si="2"/>
        <v>0</v>
      </c>
    </row>
    <row r="20" spans="1:20" ht="12" customHeight="1" x14ac:dyDescent="0.2">
      <c r="A20" s="48" t="s">
        <v>75</v>
      </c>
      <c r="B20" s="18"/>
      <c r="C20" s="18"/>
      <c r="D20" s="17"/>
      <c r="E20" s="17"/>
      <c r="F20" s="19" t="s">
        <v>26</v>
      </c>
      <c r="G20" s="19"/>
      <c r="H20" s="20"/>
      <c r="I20" s="49"/>
      <c r="J20" s="20"/>
      <c r="K20" s="50"/>
      <c r="L20" s="21"/>
      <c r="M20" s="22"/>
      <c r="N20" s="23"/>
      <c r="O20" s="24"/>
      <c r="P20" s="14"/>
      <c r="Q20" s="25"/>
      <c r="R20" s="22"/>
      <c r="S20" s="25"/>
      <c r="T20" s="98">
        <f t="shared" si="2"/>
        <v>0</v>
      </c>
    </row>
    <row r="21" spans="1:20" ht="12" customHeight="1" x14ac:dyDescent="0.2">
      <c r="A21" s="48" t="s">
        <v>76</v>
      </c>
      <c r="B21" s="18"/>
      <c r="C21" s="18"/>
      <c r="D21" s="17"/>
      <c r="E21" s="17"/>
      <c r="F21" s="19" t="s">
        <v>26</v>
      </c>
      <c r="G21" s="19"/>
      <c r="H21" s="20"/>
      <c r="I21" s="49"/>
      <c r="J21" s="20"/>
      <c r="K21" s="50"/>
      <c r="L21" s="21"/>
      <c r="M21" s="22"/>
      <c r="N21" s="23"/>
      <c r="O21" s="24"/>
      <c r="P21" s="14"/>
      <c r="Q21" s="25"/>
      <c r="R21" s="22"/>
      <c r="S21" s="25"/>
      <c r="T21" s="98">
        <f t="shared" si="2"/>
        <v>0</v>
      </c>
    </row>
    <row r="22" spans="1:20" ht="12" customHeight="1" x14ac:dyDescent="0.2">
      <c r="A22" s="48" t="s">
        <v>50</v>
      </c>
      <c r="B22" s="18"/>
      <c r="C22" s="18"/>
      <c r="D22" s="17"/>
      <c r="E22" s="17"/>
      <c r="F22" s="19" t="s">
        <v>26</v>
      </c>
      <c r="G22" s="19"/>
      <c r="H22" s="20"/>
      <c r="I22" s="49"/>
      <c r="J22" s="20"/>
      <c r="K22" s="50"/>
      <c r="L22" s="21"/>
      <c r="M22" s="22"/>
      <c r="N22" s="23"/>
      <c r="O22" s="24"/>
      <c r="P22" s="14"/>
      <c r="Q22" s="25"/>
      <c r="R22" s="22"/>
      <c r="S22" s="25"/>
      <c r="T22" s="98">
        <f t="shared" si="2"/>
        <v>0</v>
      </c>
    </row>
    <row r="23" spans="1:20" ht="12" customHeight="1" x14ac:dyDescent="0.2">
      <c r="A23" s="48" t="s">
        <v>34</v>
      </c>
      <c r="B23" s="18"/>
      <c r="C23" s="18"/>
      <c r="D23" s="17"/>
      <c r="E23" s="17"/>
      <c r="F23" s="19" t="s">
        <v>26</v>
      </c>
      <c r="G23" s="19"/>
      <c r="H23" s="20"/>
      <c r="I23" s="49"/>
      <c r="J23" s="20"/>
      <c r="K23" s="50"/>
      <c r="L23" s="21"/>
      <c r="M23" s="22"/>
      <c r="N23" s="23"/>
      <c r="O23" s="24"/>
      <c r="P23" s="14"/>
      <c r="Q23" s="25"/>
      <c r="R23" s="22"/>
      <c r="S23" s="25"/>
      <c r="T23" s="98">
        <f t="shared" si="2"/>
        <v>0</v>
      </c>
    </row>
    <row r="24" spans="1:20" ht="12" customHeight="1" x14ac:dyDescent="0.2">
      <c r="A24" s="48"/>
      <c r="B24" s="18"/>
      <c r="C24" s="18"/>
      <c r="D24" s="17"/>
      <c r="E24" s="17"/>
      <c r="F24" s="19"/>
      <c r="G24" s="19"/>
      <c r="H24" s="20"/>
      <c r="I24" s="49"/>
      <c r="J24" s="20"/>
      <c r="K24" s="50"/>
      <c r="L24" s="21"/>
      <c r="M24" s="22"/>
      <c r="N24" s="23"/>
      <c r="O24" s="24"/>
      <c r="P24" s="14">
        <f>ROUND(N24*O24,2)</f>
        <v>0</v>
      </c>
      <c r="Q24" s="25"/>
      <c r="R24" s="22">
        <f>ROUND(Q24*G24,2)</f>
        <v>0</v>
      </c>
      <c r="S24" s="25"/>
      <c r="T24" s="98">
        <f t="shared" si="0"/>
        <v>0</v>
      </c>
    </row>
    <row r="25" spans="1:20" s="10" customFormat="1" ht="12" customHeight="1" x14ac:dyDescent="0.2">
      <c r="A25" s="53"/>
      <c r="B25" s="54" t="s">
        <v>77</v>
      </c>
      <c r="C25" s="55"/>
      <c r="D25" s="56"/>
      <c r="E25" s="56"/>
      <c r="F25" s="57"/>
      <c r="G25" s="57"/>
      <c r="H25" s="38"/>
      <c r="I25" s="58"/>
      <c r="J25" s="38"/>
      <c r="K25" s="59"/>
      <c r="L25" s="60"/>
      <c r="M25" s="61"/>
      <c r="N25" s="62"/>
      <c r="O25" s="63"/>
      <c r="P25" s="15">
        <f>ROUND(N25*O25,2)</f>
        <v>0</v>
      </c>
      <c r="Q25" s="64"/>
      <c r="R25" s="61">
        <f>ROUND(Q25*G25,2)</f>
        <v>0</v>
      </c>
      <c r="S25" s="64"/>
      <c r="T25" s="99">
        <f>SUM(T17:T24)</f>
        <v>0</v>
      </c>
    </row>
    <row r="26" spans="1:20" ht="12" customHeight="1" x14ac:dyDescent="0.2">
      <c r="A26" s="48"/>
      <c r="B26" s="18"/>
      <c r="C26" s="18"/>
      <c r="D26" s="17"/>
      <c r="E26" s="17"/>
      <c r="F26" s="19"/>
      <c r="G26" s="19"/>
      <c r="H26" s="20"/>
      <c r="I26" s="49"/>
      <c r="J26" s="20"/>
      <c r="K26" s="50"/>
      <c r="L26" s="21"/>
      <c r="M26" s="22"/>
      <c r="N26" s="23"/>
      <c r="O26" s="24"/>
      <c r="P26" s="14">
        <f>ROUND(N26*O26,2)</f>
        <v>0</v>
      </c>
      <c r="Q26" s="25"/>
      <c r="R26" s="22">
        <f>ROUND(Q26*G26,2)</f>
        <v>0</v>
      </c>
      <c r="S26" s="25"/>
      <c r="T26" s="98">
        <f t="shared" si="0"/>
        <v>0</v>
      </c>
    </row>
    <row r="27" spans="1:20" ht="12" customHeight="1" x14ac:dyDescent="0.2">
      <c r="A27" s="51" t="s">
        <v>78</v>
      </c>
      <c r="B27" s="52" t="s">
        <v>79</v>
      </c>
      <c r="C27" s="18"/>
      <c r="D27" s="17"/>
      <c r="E27" s="17"/>
      <c r="F27" s="19"/>
      <c r="G27" s="19"/>
      <c r="H27" s="20"/>
      <c r="I27" s="49"/>
      <c r="J27" s="20"/>
      <c r="K27" s="50"/>
      <c r="L27" s="21"/>
      <c r="M27" s="22"/>
      <c r="N27" s="23"/>
      <c r="O27" s="24"/>
      <c r="P27" s="14"/>
      <c r="Q27" s="25"/>
      <c r="R27" s="22"/>
      <c r="S27" s="25"/>
      <c r="T27" s="98">
        <f t="shared" ref="T27:T32" si="3">ROUND(S27*G27,2)</f>
        <v>0</v>
      </c>
    </row>
    <row r="28" spans="1:20" ht="12" customHeight="1" x14ac:dyDescent="0.2">
      <c r="A28" s="48" t="s">
        <v>80</v>
      </c>
      <c r="B28" s="18"/>
      <c r="C28" s="18"/>
      <c r="D28" s="17"/>
      <c r="E28" s="17"/>
      <c r="F28" s="19" t="s">
        <v>26</v>
      </c>
      <c r="G28" s="19"/>
      <c r="H28" s="20"/>
      <c r="I28" s="20"/>
      <c r="J28" s="20"/>
      <c r="K28" s="14"/>
      <c r="L28" s="21"/>
      <c r="M28" s="22"/>
      <c r="N28" s="23"/>
      <c r="O28" s="24"/>
      <c r="P28" s="14"/>
      <c r="Q28" s="25"/>
      <c r="R28" s="22"/>
      <c r="S28" s="25"/>
      <c r="T28" s="98">
        <f t="shared" ref="T28:T31" si="4">S28*G28</f>
        <v>0</v>
      </c>
    </row>
    <row r="29" spans="1:20" ht="12" customHeight="1" x14ac:dyDescent="0.2">
      <c r="A29" s="48" t="s">
        <v>81</v>
      </c>
      <c r="B29" s="18"/>
      <c r="C29" s="18"/>
      <c r="D29" s="17"/>
      <c r="E29" s="17"/>
      <c r="F29" s="19" t="s">
        <v>26</v>
      </c>
      <c r="G29" s="19"/>
      <c r="H29" s="20"/>
      <c r="I29" s="49"/>
      <c r="J29" s="20"/>
      <c r="K29" s="50"/>
      <c r="L29" s="21"/>
      <c r="M29" s="22"/>
      <c r="N29" s="23"/>
      <c r="O29" s="24"/>
      <c r="P29" s="14"/>
      <c r="Q29" s="25"/>
      <c r="R29" s="22"/>
      <c r="S29" s="25"/>
      <c r="T29" s="98">
        <f t="shared" si="4"/>
        <v>0</v>
      </c>
    </row>
    <row r="30" spans="1:20" ht="12" customHeight="1" x14ac:dyDescent="0.2">
      <c r="A30" s="48" t="s">
        <v>82</v>
      </c>
      <c r="B30" s="18"/>
      <c r="C30" s="18"/>
      <c r="D30" s="17"/>
      <c r="E30" s="17"/>
      <c r="F30" s="19" t="s">
        <v>26</v>
      </c>
      <c r="G30" s="19"/>
      <c r="H30" s="20"/>
      <c r="I30" s="49"/>
      <c r="J30" s="20"/>
      <c r="K30" s="50"/>
      <c r="L30" s="21"/>
      <c r="M30" s="22"/>
      <c r="N30" s="23"/>
      <c r="O30" s="24"/>
      <c r="P30" s="14"/>
      <c r="Q30" s="25"/>
      <c r="R30" s="22"/>
      <c r="S30" s="25"/>
      <c r="T30" s="98">
        <f t="shared" si="4"/>
        <v>0</v>
      </c>
    </row>
    <row r="31" spans="1:20" ht="12" customHeight="1" x14ac:dyDescent="0.2">
      <c r="A31" s="48" t="s">
        <v>83</v>
      </c>
      <c r="B31" s="18"/>
      <c r="C31" s="18"/>
      <c r="D31" s="17"/>
      <c r="E31" s="17"/>
      <c r="F31" s="19" t="s">
        <v>26</v>
      </c>
      <c r="G31" s="19"/>
      <c r="H31" s="20"/>
      <c r="I31" s="49"/>
      <c r="J31" s="20"/>
      <c r="K31" s="50"/>
      <c r="L31" s="21"/>
      <c r="M31" s="22"/>
      <c r="N31" s="23"/>
      <c r="O31" s="24"/>
      <c r="P31" s="14"/>
      <c r="Q31" s="25"/>
      <c r="R31" s="22"/>
      <c r="S31" s="25"/>
      <c r="T31" s="98">
        <f t="shared" si="4"/>
        <v>0</v>
      </c>
    </row>
    <row r="32" spans="1:20" ht="12" customHeight="1" x14ac:dyDescent="0.2">
      <c r="A32" s="48"/>
      <c r="B32" s="18"/>
      <c r="C32" s="18"/>
      <c r="D32" s="17"/>
      <c r="E32" s="17"/>
      <c r="F32" s="19"/>
      <c r="G32" s="19"/>
      <c r="H32" s="20"/>
      <c r="I32" s="49"/>
      <c r="J32" s="20"/>
      <c r="K32" s="50"/>
      <c r="L32" s="21"/>
      <c r="M32" s="22"/>
      <c r="N32" s="23"/>
      <c r="O32" s="24"/>
      <c r="P32" s="14">
        <f>ROUND(N32*O32,2)</f>
        <v>0</v>
      </c>
      <c r="Q32" s="25"/>
      <c r="R32" s="22">
        <f>ROUND(Q32*G32,2)</f>
        <v>0</v>
      </c>
      <c r="S32" s="25"/>
      <c r="T32" s="98">
        <f t="shared" si="3"/>
        <v>0</v>
      </c>
    </row>
    <row r="33" spans="1:20" s="10" customFormat="1" ht="12" customHeight="1" x14ac:dyDescent="0.2">
      <c r="A33" s="53"/>
      <c r="B33" s="54" t="s">
        <v>84</v>
      </c>
      <c r="C33" s="55"/>
      <c r="D33" s="56"/>
      <c r="E33" s="56"/>
      <c r="F33" s="57"/>
      <c r="G33" s="57"/>
      <c r="H33" s="38"/>
      <c r="I33" s="58"/>
      <c r="J33" s="38"/>
      <c r="K33" s="59"/>
      <c r="L33" s="60"/>
      <c r="M33" s="61"/>
      <c r="N33" s="62"/>
      <c r="O33" s="63"/>
      <c r="P33" s="15">
        <f>ROUND(N33*O33,2)</f>
        <v>0</v>
      </c>
      <c r="Q33" s="64"/>
      <c r="R33" s="61">
        <f>ROUND(Q33*G33,2)</f>
        <v>0</v>
      </c>
      <c r="S33" s="64"/>
      <c r="T33" s="99">
        <f>SUM(T27:T32)</f>
        <v>0</v>
      </c>
    </row>
    <row r="34" spans="1:20" s="10" customFormat="1" ht="12" customHeight="1" x14ac:dyDescent="0.2">
      <c r="A34" s="51"/>
      <c r="B34" s="65"/>
      <c r="C34" s="18"/>
      <c r="D34" s="17"/>
      <c r="E34" s="17"/>
      <c r="F34" s="19"/>
      <c r="G34" s="19"/>
      <c r="H34" s="20"/>
      <c r="I34" s="20"/>
      <c r="J34" s="20"/>
      <c r="K34" s="14"/>
      <c r="L34" s="21"/>
      <c r="M34" s="22"/>
      <c r="N34" s="23"/>
      <c r="O34" s="24"/>
      <c r="P34" s="14"/>
      <c r="Q34" s="25"/>
      <c r="R34" s="22"/>
      <c r="S34" s="25"/>
      <c r="T34" s="98"/>
    </row>
    <row r="35" spans="1:20" ht="12" customHeight="1" x14ac:dyDescent="0.2">
      <c r="A35" s="51" t="s">
        <v>85</v>
      </c>
      <c r="B35" s="52" t="s">
        <v>86</v>
      </c>
      <c r="C35" s="18"/>
      <c r="D35" s="17"/>
      <c r="E35" s="17"/>
      <c r="F35" s="19"/>
      <c r="G35" s="19"/>
      <c r="H35" s="20"/>
      <c r="I35" s="20"/>
      <c r="J35" s="20"/>
      <c r="K35" s="14"/>
      <c r="L35" s="21"/>
      <c r="M35" s="22"/>
      <c r="N35" s="23"/>
      <c r="O35" s="24"/>
      <c r="P35" s="14"/>
      <c r="Q35" s="25"/>
      <c r="R35" s="22"/>
      <c r="S35" s="25"/>
      <c r="T35" s="98"/>
    </row>
    <row r="36" spans="1:20" ht="12" customHeight="1" x14ac:dyDescent="0.2">
      <c r="A36" s="48" t="s">
        <v>164</v>
      </c>
      <c r="B36" s="18"/>
      <c r="C36" s="18"/>
      <c r="D36" s="17"/>
      <c r="E36" s="17"/>
      <c r="F36" s="19"/>
      <c r="G36" s="19"/>
      <c r="H36" s="20"/>
      <c r="I36" s="20"/>
      <c r="J36" s="20"/>
      <c r="K36" s="14"/>
      <c r="L36" s="21"/>
      <c r="M36" s="22"/>
      <c r="N36" s="23"/>
      <c r="O36" s="24"/>
      <c r="P36" s="14"/>
      <c r="Q36" s="25"/>
      <c r="R36" s="22"/>
      <c r="S36" s="25"/>
      <c r="T36" s="98">
        <f t="shared" ref="T36:T38" si="5">ROUND(S36*G36,2)</f>
        <v>0</v>
      </c>
    </row>
    <row r="37" spans="1:20" ht="12" customHeight="1" x14ac:dyDescent="0.2">
      <c r="A37" s="48" t="s">
        <v>163</v>
      </c>
      <c r="B37" s="66"/>
      <c r="C37" s="66"/>
      <c r="D37" s="67"/>
      <c r="E37" s="67"/>
      <c r="F37" s="19" t="s">
        <v>26</v>
      </c>
      <c r="G37" s="19"/>
      <c r="H37" s="20"/>
      <c r="I37" s="20"/>
      <c r="J37" s="20"/>
      <c r="K37" s="14"/>
      <c r="L37" s="21"/>
      <c r="M37" s="22"/>
      <c r="N37" s="23"/>
      <c r="O37" s="24"/>
      <c r="P37" s="14"/>
      <c r="Q37" s="25"/>
      <c r="R37" s="22"/>
      <c r="S37" s="25"/>
      <c r="T37" s="98">
        <f>S37*G37</f>
        <v>0</v>
      </c>
    </row>
    <row r="38" spans="1:20" ht="12" customHeight="1" x14ac:dyDescent="0.2">
      <c r="A38" s="48"/>
      <c r="B38" s="18"/>
      <c r="C38" s="18"/>
      <c r="D38" s="17"/>
      <c r="E38" s="17"/>
      <c r="F38" s="19"/>
      <c r="G38" s="19"/>
      <c r="H38" s="20"/>
      <c r="I38" s="49"/>
      <c r="J38" s="20"/>
      <c r="K38" s="50"/>
      <c r="L38" s="21"/>
      <c r="M38" s="22"/>
      <c r="N38" s="23"/>
      <c r="O38" s="24"/>
      <c r="P38" s="14">
        <f>ROUND(N38*O38,2)</f>
        <v>0</v>
      </c>
      <c r="Q38" s="25"/>
      <c r="R38" s="22">
        <f>ROUND(Q38*G38,2)</f>
        <v>0</v>
      </c>
      <c r="S38" s="25"/>
      <c r="T38" s="98">
        <f t="shared" si="5"/>
        <v>0</v>
      </c>
    </row>
    <row r="39" spans="1:20" s="10" customFormat="1" ht="12" customHeight="1" x14ac:dyDescent="0.2">
      <c r="A39" s="53"/>
      <c r="B39" s="54" t="s">
        <v>87</v>
      </c>
      <c r="C39" s="55"/>
      <c r="D39" s="56"/>
      <c r="E39" s="56"/>
      <c r="F39" s="57"/>
      <c r="G39" s="57"/>
      <c r="H39" s="38"/>
      <c r="I39" s="58"/>
      <c r="J39" s="38"/>
      <c r="K39" s="59"/>
      <c r="L39" s="60"/>
      <c r="M39" s="61"/>
      <c r="N39" s="62"/>
      <c r="O39" s="63"/>
      <c r="P39" s="15">
        <f>ROUND(N39*O39,2)</f>
        <v>0</v>
      </c>
      <c r="Q39" s="64"/>
      <c r="R39" s="61">
        <f>ROUND(Q39*G39,2)</f>
        <v>0</v>
      </c>
      <c r="S39" s="64"/>
      <c r="T39" s="99">
        <f>SUM(T36:T38)</f>
        <v>0</v>
      </c>
    </row>
    <row r="40" spans="1:20" s="10" customFormat="1" ht="12" customHeight="1" x14ac:dyDescent="0.2">
      <c r="A40" s="51"/>
      <c r="B40" s="65"/>
      <c r="C40" s="18"/>
      <c r="D40" s="17"/>
      <c r="E40" s="17"/>
      <c r="F40" s="19"/>
      <c r="G40" s="19"/>
      <c r="H40" s="20"/>
      <c r="I40" s="20"/>
      <c r="J40" s="20"/>
      <c r="K40" s="14"/>
      <c r="L40" s="21"/>
      <c r="M40" s="22"/>
      <c r="N40" s="23"/>
      <c r="O40" s="24"/>
      <c r="P40" s="14"/>
      <c r="Q40" s="25"/>
      <c r="R40" s="22"/>
      <c r="S40" s="25"/>
      <c r="T40" s="98"/>
    </row>
    <row r="41" spans="1:20" ht="12" customHeight="1" x14ac:dyDescent="0.2">
      <c r="A41" s="26">
        <v>5.4</v>
      </c>
      <c r="B41" s="26" t="s">
        <v>88</v>
      </c>
      <c r="C41" s="18"/>
      <c r="D41" s="17"/>
      <c r="E41" s="17"/>
      <c r="F41" s="19"/>
      <c r="G41" s="19"/>
      <c r="H41" s="20"/>
      <c r="I41" s="49"/>
      <c r="J41" s="20"/>
      <c r="K41" s="50"/>
      <c r="L41" s="21"/>
      <c r="M41" s="22"/>
      <c r="N41" s="23"/>
      <c r="O41" s="24"/>
      <c r="P41" s="14"/>
      <c r="Q41" s="25"/>
      <c r="R41" s="22"/>
      <c r="S41" s="25"/>
      <c r="T41" s="98">
        <f t="shared" ref="T41" si="6">ROUND(S41*G41,2)</f>
        <v>0</v>
      </c>
    </row>
    <row r="42" spans="1:20" ht="12" customHeight="1" x14ac:dyDescent="0.2">
      <c r="A42" s="48" t="s">
        <v>89</v>
      </c>
      <c r="B42" s="18"/>
      <c r="C42" s="18"/>
      <c r="D42" s="17"/>
      <c r="E42" s="17"/>
      <c r="F42" s="19" t="s">
        <v>26</v>
      </c>
      <c r="G42" s="19"/>
      <c r="H42" s="20"/>
      <c r="I42" s="49"/>
      <c r="J42" s="20"/>
      <c r="K42" s="50"/>
      <c r="L42" s="21"/>
      <c r="M42" s="22"/>
      <c r="N42" s="23"/>
      <c r="O42" s="24"/>
      <c r="P42" s="14"/>
      <c r="Q42" s="25"/>
      <c r="R42" s="22"/>
      <c r="S42" s="25"/>
      <c r="T42" s="98">
        <f>ROUND(S42*G42,2)</f>
        <v>0</v>
      </c>
    </row>
    <row r="43" spans="1:20" ht="12" customHeight="1" x14ac:dyDescent="0.2">
      <c r="A43" s="66" t="s">
        <v>90</v>
      </c>
      <c r="B43" s="18"/>
      <c r="C43" s="18"/>
      <c r="D43" s="17"/>
      <c r="E43" s="17"/>
      <c r="F43" s="19" t="s">
        <v>26</v>
      </c>
      <c r="G43" s="85"/>
      <c r="H43" s="20"/>
      <c r="I43" s="49"/>
      <c r="J43" s="20"/>
      <c r="K43" s="50"/>
      <c r="L43" s="21"/>
      <c r="M43" s="22"/>
      <c r="N43" s="23"/>
      <c r="O43" s="24"/>
      <c r="P43" s="14"/>
      <c r="Q43" s="25"/>
      <c r="R43" s="22"/>
      <c r="S43" s="25"/>
      <c r="T43" s="98">
        <f t="shared" ref="T43:T46" si="7">ROUND(S43*G43,2)</f>
        <v>0</v>
      </c>
    </row>
    <row r="44" spans="1:20" ht="12" customHeight="1" x14ac:dyDescent="0.2">
      <c r="A44" s="66" t="s">
        <v>91</v>
      </c>
      <c r="B44" s="18"/>
      <c r="C44" s="18"/>
      <c r="D44" s="17"/>
      <c r="E44" s="17"/>
      <c r="F44" s="19" t="s">
        <v>26</v>
      </c>
      <c r="G44" s="19"/>
      <c r="H44" s="20"/>
      <c r="I44" s="49"/>
      <c r="J44" s="20"/>
      <c r="K44" s="50"/>
      <c r="L44" s="21"/>
      <c r="M44" s="22"/>
      <c r="N44" s="23"/>
      <c r="O44" s="24"/>
      <c r="P44" s="14"/>
      <c r="Q44" s="25"/>
      <c r="R44" s="22"/>
      <c r="S44" s="25"/>
      <c r="T44" s="98">
        <f t="shared" si="7"/>
        <v>0</v>
      </c>
    </row>
    <row r="45" spans="1:20" ht="12" customHeight="1" x14ac:dyDescent="0.2">
      <c r="A45" s="66" t="s">
        <v>92</v>
      </c>
      <c r="B45" s="18"/>
      <c r="C45" s="18"/>
      <c r="D45" s="17"/>
      <c r="E45" s="17"/>
      <c r="F45" s="19" t="s">
        <v>26</v>
      </c>
      <c r="G45" s="19"/>
      <c r="H45" s="20"/>
      <c r="I45" s="49"/>
      <c r="J45" s="20"/>
      <c r="K45" s="50"/>
      <c r="L45" s="21"/>
      <c r="M45" s="22"/>
      <c r="N45" s="23"/>
      <c r="O45" s="24"/>
      <c r="P45" s="14"/>
      <c r="Q45" s="25"/>
      <c r="R45" s="22"/>
      <c r="S45" s="25"/>
      <c r="T45" s="98">
        <f t="shared" si="7"/>
        <v>0</v>
      </c>
    </row>
    <row r="46" spans="1:20" ht="12" customHeight="1" x14ac:dyDescent="0.2">
      <c r="A46" s="48"/>
      <c r="B46" s="18"/>
      <c r="C46" s="18"/>
      <c r="D46" s="17"/>
      <c r="E46" s="17"/>
      <c r="F46" s="19"/>
      <c r="G46" s="19"/>
      <c r="H46" s="20"/>
      <c r="I46" s="49"/>
      <c r="J46" s="20"/>
      <c r="K46" s="50"/>
      <c r="L46" s="21"/>
      <c r="M46" s="22"/>
      <c r="N46" s="23"/>
      <c r="O46" s="24"/>
      <c r="P46" s="14">
        <f>ROUND(N46*O46,2)</f>
        <v>0</v>
      </c>
      <c r="Q46" s="25"/>
      <c r="R46" s="22">
        <f>ROUND(Q46*G46,2)</f>
        <v>0</v>
      </c>
      <c r="S46" s="25"/>
      <c r="T46" s="98">
        <f t="shared" si="7"/>
        <v>0</v>
      </c>
    </row>
    <row r="47" spans="1:20" s="10" customFormat="1" ht="12" customHeight="1" x14ac:dyDescent="0.2">
      <c r="A47" s="53"/>
      <c r="B47" s="54" t="s">
        <v>93</v>
      </c>
      <c r="C47" s="55"/>
      <c r="D47" s="56"/>
      <c r="E47" s="56"/>
      <c r="F47" s="57"/>
      <c r="G47" s="57"/>
      <c r="H47" s="38"/>
      <c r="I47" s="58"/>
      <c r="J47" s="38"/>
      <c r="K47" s="59"/>
      <c r="L47" s="60"/>
      <c r="M47" s="61"/>
      <c r="N47" s="62"/>
      <c r="O47" s="63"/>
      <c r="P47" s="15">
        <f>ROUND(N47*O47,2)</f>
        <v>0</v>
      </c>
      <c r="Q47" s="64"/>
      <c r="R47" s="61">
        <f>ROUND(Q47*G47,2)</f>
        <v>0</v>
      </c>
      <c r="S47" s="64"/>
      <c r="T47" s="99">
        <f>SUM(T41:T46)</f>
        <v>0</v>
      </c>
    </row>
    <row r="48" spans="1:20" ht="12" customHeight="1" x14ac:dyDescent="0.2">
      <c r="A48" s="48"/>
      <c r="B48" s="18"/>
      <c r="C48" s="18"/>
      <c r="D48" s="17"/>
      <c r="E48" s="17"/>
      <c r="F48" s="19"/>
      <c r="G48" s="19"/>
      <c r="H48" s="20"/>
      <c r="I48" s="20"/>
      <c r="J48" s="20"/>
      <c r="K48" s="14"/>
      <c r="L48" s="21"/>
      <c r="M48" s="22"/>
      <c r="N48" s="23"/>
      <c r="O48" s="24"/>
      <c r="P48" s="14"/>
      <c r="Q48" s="25"/>
      <c r="R48" s="22"/>
      <c r="S48" s="25"/>
      <c r="T48" s="98"/>
    </row>
    <row r="49" spans="1:20" ht="12" customHeight="1" x14ac:dyDescent="0.2">
      <c r="A49" s="51" t="s">
        <v>94</v>
      </c>
      <c r="B49" s="52" t="s">
        <v>95</v>
      </c>
      <c r="C49" s="18"/>
      <c r="D49" s="17"/>
      <c r="E49" s="17"/>
      <c r="F49" s="19"/>
      <c r="G49" s="19"/>
      <c r="H49" s="20"/>
      <c r="I49" s="20"/>
      <c r="J49" s="20"/>
      <c r="K49" s="14"/>
      <c r="L49" s="21"/>
      <c r="M49" s="22"/>
      <c r="N49" s="23"/>
      <c r="O49" s="24"/>
      <c r="P49" s="14"/>
      <c r="Q49" s="25"/>
      <c r="R49" s="22"/>
      <c r="S49" s="25"/>
      <c r="T49" s="98">
        <f t="shared" ref="T49:T62" si="8">ROUND(S49*G49,2)</f>
        <v>0</v>
      </c>
    </row>
    <row r="50" spans="1:20" ht="12" customHeight="1" x14ac:dyDescent="0.2">
      <c r="A50" s="48"/>
      <c r="B50" s="52"/>
      <c r="C50" s="18"/>
      <c r="D50" s="17"/>
      <c r="E50" s="17"/>
      <c r="F50" s="19"/>
      <c r="G50" s="19"/>
      <c r="H50" s="20"/>
      <c r="I50" s="20"/>
      <c r="J50" s="20"/>
      <c r="K50" s="14"/>
      <c r="L50" s="21"/>
      <c r="M50" s="22"/>
      <c r="N50" s="23"/>
      <c r="O50" s="24"/>
      <c r="P50" s="14"/>
      <c r="Q50" s="25"/>
      <c r="R50" s="22"/>
      <c r="S50" s="25"/>
      <c r="T50" s="98"/>
    </row>
    <row r="51" spans="1:20" ht="12" customHeight="1" x14ac:dyDescent="0.2">
      <c r="A51" s="51" t="s">
        <v>96</v>
      </c>
      <c r="B51" s="52" t="s">
        <v>97</v>
      </c>
      <c r="C51" s="18"/>
      <c r="D51" s="17"/>
      <c r="E51" s="17"/>
      <c r="F51" s="19"/>
      <c r="G51" s="19"/>
      <c r="H51" s="20"/>
      <c r="I51" s="20"/>
      <c r="J51" s="20"/>
      <c r="K51" s="14"/>
      <c r="L51" s="21"/>
      <c r="M51" s="22"/>
      <c r="N51" s="23"/>
      <c r="O51" s="24"/>
      <c r="P51" s="14"/>
      <c r="Q51" s="25"/>
      <c r="R51" s="22"/>
      <c r="S51" s="25"/>
      <c r="T51" s="98">
        <f t="shared" ref="T51" si="9">ROUND(S51*G51,2)</f>
        <v>0</v>
      </c>
    </row>
    <row r="52" spans="1:20" ht="12" customHeight="1" x14ac:dyDescent="0.2">
      <c r="A52" s="48" t="s">
        <v>98</v>
      </c>
      <c r="B52" s="52"/>
      <c r="C52" s="18"/>
      <c r="D52" s="17"/>
      <c r="E52" s="17"/>
      <c r="F52" s="19" t="s">
        <v>27</v>
      </c>
      <c r="G52" s="19"/>
      <c r="H52" s="20"/>
      <c r="I52" s="20"/>
      <c r="J52" s="20"/>
      <c r="K52" s="14"/>
      <c r="L52" s="21"/>
      <c r="M52" s="22"/>
      <c r="N52" s="23"/>
      <c r="O52" s="24"/>
      <c r="P52" s="14"/>
      <c r="Q52" s="25"/>
      <c r="R52" s="22"/>
      <c r="S52" s="25"/>
      <c r="T52" s="98"/>
    </row>
    <row r="53" spans="1:20" ht="12" customHeight="1" x14ac:dyDescent="0.2">
      <c r="A53" s="48" t="s">
        <v>99</v>
      </c>
      <c r="B53" s="18"/>
      <c r="C53" s="18"/>
      <c r="D53" s="17"/>
      <c r="E53" s="17"/>
      <c r="F53" s="19"/>
      <c r="G53" s="19"/>
      <c r="H53" s="20"/>
      <c r="I53" s="49"/>
      <c r="J53" s="20"/>
      <c r="K53" s="50"/>
      <c r="L53" s="21"/>
      <c r="M53" s="22"/>
      <c r="N53" s="23"/>
      <c r="O53" s="24"/>
      <c r="P53" s="14">
        <f>ROUND(N53*O53,2)</f>
        <v>0</v>
      </c>
      <c r="Q53" s="25"/>
      <c r="R53" s="22">
        <f>ROUND(Q53*G53,2)</f>
        <v>0</v>
      </c>
      <c r="S53" s="25"/>
      <c r="T53" s="98">
        <f t="shared" si="8"/>
        <v>0</v>
      </c>
    </row>
    <row r="54" spans="1:20" ht="12" customHeight="1" x14ac:dyDescent="0.2">
      <c r="A54" s="48"/>
      <c r="B54" s="18"/>
      <c r="C54" s="18"/>
      <c r="D54" s="48" t="s">
        <v>100</v>
      </c>
      <c r="E54" s="17"/>
      <c r="F54" s="19" t="s">
        <v>28</v>
      </c>
      <c r="G54" s="19"/>
      <c r="H54" s="20"/>
      <c r="I54" s="49"/>
      <c r="J54" s="20"/>
      <c r="K54" s="50"/>
      <c r="L54" s="21"/>
      <c r="M54" s="22"/>
      <c r="N54" s="23"/>
      <c r="O54" s="24"/>
      <c r="P54" s="14">
        <f>ROUND(N54*O54,2)</f>
        <v>0</v>
      </c>
      <c r="Q54" s="25"/>
      <c r="R54" s="22">
        <f>ROUND(Q54*G54,2)</f>
        <v>0</v>
      </c>
      <c r="S54" s="25"/>
      <c r="T54" s="98">
        <f t="shared" si="8"/>
        <v>0</v>
      </c>
    </row>
    <row r="55" spans="1:20" ht="12" customHeight="1" x14ac:dyDescent="0.2">
      <c r="A55" s="71"/>
      <c r="B55" s="18"/>
      <c r="C55" s="18"/>
      <c r="D55" s="48" t="s">
        <v>101</v>
      </c>
      <c r="E55" s="17"/>
      <c r="F55" s="19" t="s">
        <v>28</v>
      </c>
      <c r="G55" s="19"/>
      <c r="H55" s="20"/>
      <c r="I55" s="49"/>
      <c r="J55" s="20"/>
      <c r="K55" s="50"/>
      <c r="L55" s="21"/>
      <c r="M55" s="22"/>
      <c r="N55" s="23"/>
      <c r="O55" s="24"/>
      <c r="P55" s="14">
        <f>ROUND(N55*O55,2)</f>
        <v>0</v>
      </c>
      <c r="Q55" s="25"/>
      <c r="R55" s="22">
        <f>ROUND(Q55*G55,2)</f>
        <v>0</v>
      </c>
      <c r="S55" s="25"/>
      <c r="T55" s="98">
        <f t="shared" si="8"/>
        <v>0</v>
      </c>
    </row>
    <row r="56" spans="1:20" ht="12" customHeight="1" x14ac:dyDescent="0.2">
      <c r="A56" s="48"/>
      <c r="B56" s="18"/>
      <c r="C56" s="18"/>
      <c r="D56" s="48" t="s">
        <v>102</v>
      </c>
      <c r="E56" s="17"/>
      <c r="F56" s="19" t="s">
        <v>28</v>
      </c>
      <c r="G56" s="19"/>
      <c r="H56" s="20"/>
      <c r="I56" s="49"/>
      <c r="J56" s="20"/>
      <c r="K56" s="50"/>
      <c r="L56" s="21"/>
      <c r="M56" s="22"/>
      <c r="N56" s="23"/>
      <c r="O56" s="24"/>
      <c r="P56" s="14"/>
      <c r="Q56" s="25"/>
      <c r="R56" s="22"/>
      <c r="S56" s="25"/>
      <c r="T56" s="98">
        <f t="shared" si="8"/>
        <v>0</v>
      </c>
    </row>
    <row r="57" spans="1:20" ht="12" customHeight="1" x14ac:dyDescent="0.2">
      <c r="A57" s="48"/>
      <c r="B57" s="18"/>
      <c r="C57" s="18"/>
      <c r="D57" s="48" t="s">
        <v>103</v>
      </c>
      <c r="E57" s="17"/>
      <c r="F57" s="19" t="s">
        <v>28</v>
      </c>
      <c r="G57" s="19"/>
      <c r="H57" s="20"/>
      <c r="I57" s="49"/>
      <c r="J57" s="20"/>
      <c r="K57" s="50"/>
      <c r="L57" s="21"/>
      <c r="M57" s="22"/>
      <c r="N57" s="23"/>
      <c r="O57" s="24"/>
      <c r="P57" s="14">
        <f>ROUND(N57*O57,2)</f>
        <v>0</v>
      </c>
      <c r="Q57" s="25"/>
      <c r="R57" s="22">
        <f>ROUND(Q57*G57,2)</f>
        <v>0</v>
      </c>
      <c r="S57" s="25"/>
      <c r="T57" s="98">
        <f t="shared" si="8"/>
        <v>0</v>
      </c>
    </row>
    <row r="58" spans="1:20" ht="12" customHeight="1" x14ac:dyDescent="0.2">
      <c r="A58" s="48" t="s">
        <v>104</v>
      </c>
      <c r="B58" s="18"/>
      <c r="C58" s="18"/>
      <c r="D58" s="17"/>
      <c r="E58" s="17"/>
      <c r="F58" s="19" t="s">
        <v>26</v>
      </c>
      <c r="G58" s="19"/>
      <c r="H58" s="20"/>
      <c r="I58" s="20"/>
      <c r="J58" s="20"/>
      <c r="K58" s="14"/>
      <c r="L58" s="21"/>
      <c r="M58" s="22"/>
      <c r="N58" s="23"/>
      <c r="O58" s="24"/>
      <c r="P58" s="14">
        <v>0</v>
      </c>
      <c r="Q58" s="25"/>
      <c r="R58" s="22">
        <v>0</v>
      </c>
      <c r="S58" s="25"/>
      <c r="T58" s="98">
        <f t="shared" si="8"/>
        <v>0</v>
      </c>
    </row>
    <row r="59" spans="1:20" ht="12" customHeight="1" x14ac:dyDescent="0.2">
      <c r="A59" s="48" t="s">
        <v>105</v>
      </c>
      <c r="B59" s="18"/>
      <c r="C59" s="18"/>
      <c r="D59" s="17"/>
      <c r="E59" s="17"/>
      <c r="F59" s="19" t="s">
        <v>26</v>
      </c>
      <c r="G59" s="19"/>
      <c r="H59" s="20"/>
      <c r="I59" s="20"/>
      <c r="J59" s="20"/>
      <c r="K59" s="14"/>
      <c r="L59" s="21"/>
      <c r="M59" s="22"/>
      <c r="N59" s="23"/>
      <c r="O59" s="24"/>
      <c r="P59" s="14">
        <v>0</v>
      </c>
      <c r="Q59" s="25"/>
      <c r="R59" s="22">
        <v>0</v>
      </c>
      <c r="S59" s="25"/>
      <c r="T59" s="98">
        <f t="shared" si="8"/>
        <v>0</v>
      </c>
    </row>
    <row r="60" spans="1:20" ht="12" customHeight="1" x14ac:dyDescent="0.2">
      <c r="A60" s="48" t="s">
        <v>106</v>
      </c>
      <c r="B60" s="18"/>
      <c r="C60" s="18"/>
      <c r="D60" s="17"/>
      <c r="E60" s="17"/>
      <c r="F60" s="19" t="s">
        <v>26</v>
      </c>
      <c r="G60" s="19"/>
      <c r="H60" s="20"/>
      <c r="I60" s="20"/>
      <c r="J60" s="20"/>
      <c r="K60" s="14"/>
      <c r="L60" s="21"/>
      <c r="M60" s="22"/>
      <c r="N60" s="23"/>
      <c r="O60" s="24"/>
      <c r="P60" s="14"/>
      <c r="Q60" s="25"/>
      <c r="R60" s="22"/>
      <c r="S60" s="25"/>
      <c r="T60" s="98">
        <f t="shared" si="8"/>
        <v>0</v>
      </c>
    </row>
    <row r="61" spans="1:20" ht="12" customHeight="1" x14ac:dyDescent="0.2">
      <c r="A61" s="48" t="s">
        <v>107</v>
      </c>
      <c r="B61" s="18"/>
      <c r="C61" s="18"/>
      <c r="D61" s="48" t="s">
        <v>100</v>
      </c>
      <c r="E61" s="17"/>
      <c r="F61" s="19" t="s">
        <v>27</v>
      </c>
      <c r="G61" s="19"/>
      <c r="H61" s="20"/>
      <c r="I61" s="49"/>
      <c r="J61" s="20"/>
      <c r="K61" s="50"/>
      <c r="L61" s="21"/>
      <c r="M61" s="22"/>
      <c r="N61" s="23"/>
      <c r="O61" s="24"/>
      <c r="P61" s="14">
        <f>ROUND(N61*O61,2)</f>
        <v>0</v>
      </c>
      <c r="Q61" s="25"/>
      <c r="R61" s="22">
        <f>ROUND(Q61*G61,2)</f>
        <v>0</v>
      </c>
      <c r="S61" s="25"/>
      <c r="T61" s="98">
        <f t="shared" si="8"/>
        <v>0</v>
      </c>
    </row>
    <row r="62" spans="1:20" ht="12" customHeight="1" x14ac:dyDescent="0.2">
      <c r="A62" s="48"/>
      <c r="B62" s="18"/>
      <c r="C62" s="18"/>
      <c r="D62" s="48" t="s">
        <v>101</v>
      </c>
      <c r="E62" s="17"/>
      <c r="F62" s="19" t="s">
        <v>27</v>
      </c>
      <c r="G62" s="19"/>
      <c r="H62" s="20"/>
      <c r="I62" s="20"/>
      <c r="J62" s="20"/>
      <c r="K62" s="14"/>
      <c r="L62" s="21"/>
      <c r="M62" s="22"/>
      <c r="N62" s="23"/>
      <c r="O62" s="24"/>
      <c r="P62" s="14">
        <v>0</v>
      </c>
      <c r="Q62" s="25"/>
      <c r="R62" s="22">
        <v>0</v>
      </c>
      <c r="S62" s="25"/>
      <c r="T62" s="98">
        <f t="shared" si="8"/>
        <v>0</v>
      </c>
    </row>
    <row r="63" spans="1:20" ht="12" customHeight="1" x14ac:dyDescent="0.2">
      <c r="A63" s="48" t="s">
        <v>108</v>
      </c>
      <c r="B63" s="18"/>
      <c r="C63" s="18"/>
      <c r="D63" s="17"/>
      <c r="E63" s="17"/>
      <c r="F63" s="19" t="s">
        <v>27</v>
      </c>
      <c r="G63" s="19"/>
      <c r="H63" s="20"/>
      <c r="I63" s="20"/>
      <c r="J63" s="20"/>
      <c r="K63" s="14"/>
      <c r="L63" s="21"/>
      <c r="M63" s="22"/>
      <c r="N63" s="23"/>
      <c r="O63" s="24"/>
      <c r="P63" s="14">
        <v>0</v>
      </c>
      <c r="Q63" s="25"/>
      <c r="R63" s="22">
        <v>0</v>
      </c>
      <c r="S63" s="25"/>
      <c r="T63" s="98">
        <f t="shared" ref="T63:T70" si="10">ROUND(S63*G63,2)</f>
        <v>0</v>
      </c>
    </row>
    <row r="64" spans="1:20" ht="12" customHeight="1" x14ac:dyDescent="0.2">
      <c r="A64" s="48"/>
      <c r="B64" s="18" t="s">
        <v>109</v>
      </c>
      <c r="C64" s="18"/>
      <c r="D64" s="17"/>
      <c r="E64" s="17"/>
      <c r="F64" s="19"/>
      <c r="G64" s="19"/>
      <c r="H64" s="20"/>
      <c r="I64" s="20"/>
      <c r="J64" s="20"/>
      <c r="K64" s="14"/>
      <c r="L64" s="21"/>
      <c r="M64" s="22"/>
      <c r="N64" s="23"/>
      <c r="O64" s="24"/>
      <c r="P64" s="14">
        <v>0</v>
      </c>
      <c r="Q64" s="25"/>
      <c r="R64" s="22">
        <v>0</v>
      </c>
      <c r="S64" s="25"/>
      <c r="T64" s="98">
        <f t="shared" si="10"/>
        <v>0</v>
      </c>
    </row>
    <row r="65" spans="1:20" ht="12" customHeight="1" x14ac:dyDescent="0.2">
      <c r="A65" s="48"/>
      <c r="B65" s="18" t="s">
        <v>110</v>
      </c>
      <c r="C65" s="18"/>
      <c r="D65" s="17"/>
      <c r="E65" s="17"/>
      <c r="F65" s="19"/>
      <c r="G65" s="19"/>
      <c r="H65" s="20"/>
      <c r="I65" s="20"/>
      <c r="J65" s="20"/>
      <c r="K65" s="14"/>
      <c r="L65" s="21"/>
      <c r="M65" s="22"/>
      <c r="N65" s="23"/>
      <c r="O65" s="24"/>
      <c r="P65" s="14"/>
      <c r="Q65" s="25"/>
      <c r="R65" s="22"/>
      <c r="S65" s="25"/>
      <c r="T65" s="98">
        <f t="shared" si="10"/>
        <v>0</v>
      </c>
    </row>
    <row r="66" spans="1:20" ht="12" customHeight="1" x14ac:dyDescent="0.2">
      <c r="A66" s="48"/>
      <c r="B66" s="18" t="s">
        <v>111</v>
      </c>
      <c r="C66" s="18"/>
      <c r="D66" s="48"/>
      <c r="E66" s="17"/>
      <c r="F66" s="19"/>
      <c r="G66" s="19"/>
      <c r="H66" s="20"/>
      <c r="I66" s="49"/>
      <c r="J66" s="20"/>
      <c r="K66" s="50"/>
      <c r="L66" s="21"/>
      <c r="M66" s="22"/>
      <c r="N66" s="23"/>
      <c r="O66" s="24"/>
      <c r="P66" s="14">
        <f>ROUND(N66*O66,2)</f>
        <v>0</v>
      </c>
      <c r="Q66" s="25"/>
      <c r="R66" s="22">
        <f>ROUND(Q66*G66,2)</f>
        <v>0</v>
      </c>
      <c r="S66" s="25"/>
      <c r="T66" s="98">
        <f t="shared" si="10"/>
        <v>0</v>
      </c>
    </row>
    <row r="67" spans="1:20" ht="12" customHeight="1" x14ac:dyDescent="0.2">
      <c r="A67" s="48"/>
      <c r="B67" s="18" t="s">
        <v>112</v>
      </c>
      <c r="C67" s="18"/>
      <c r="D67" s="17"/>
      <c r="E67" s="17"/>
      <c r="F67" s="19"/>
      <c r="G67" s="19"/>
      <c r="H67" s="20"/>
      <c r="I67" s="20"/>
      <c r="J67" s="20"/>
      <c r="K67" s="14"/>
      <c r="L67" s="21"/>
      <c r="M67" s="22"/>
      <c r="N67" s="23"/>
      <c r="O67" s="24"/>
      <c r="P67" s="14">
        <v>0</v>
      </c>
      <c r="Q67" s="25"/>
      <c r="R67" s="22">
        <v>0</v>
      </c>
      <c r="S67" s="25"/>
      <c r="T67" s="98">
        <f t="shared" ref="T67:T69" si="11">ROUND(S67*G67,2)</f>
        <v>0</v>
      </c>
    </row>
    <row r="68" spans="1:20" ht="12" customHeight="1" x14ac:dyDescent="0.2">
      <c r="A68" s="48"/>
      <c r="B68" s="18" t="s">
        <v>113</v>
      </c>
      <c r="C68" s="18"/>
      <c r="D68" s="17"/>
      <c r="E68" s="17"/>
      <c r="F68" s="19"/>
      <c r="G68" s="19"/>
      <c r="H68" s="20"/>
      <c r="I68" s="20"/>
      <c r="J68" s="20"/>
      <c r="K68" s="14"/>
      <c r="L68" s="21"/>
      <c r="M68" s="22"/>
      <c r="N68" s="23"/>
      <c r="O68" s="24"/>
      <c r="P68" s="14"/>
      <c r="Q68" s="25"/>
      <c r="R68" s="22"/>
      <c r="S68" s="25"/>
      <c r="T68" s="98">
        <f t="shared" si="11"/>
        <v>0</v>
      </c>
    </row>
    <row r="69" spans="1:20" ht="12" customHeight="1" x14ac:dyDescent="0.2">
      <c r="A69" s="48"/>
      <c r="B69" s="18" t="s">
        <v>114</v>
      </c>
      <c r="C69" s="18"/>
      <c r="D69" s="48"/>
      <c r="E69" s="17"/>
      <c r="F69" s="19"/>
      <c r="G69" s="19"/>
      <c r="H69" s="20"/>
      <c r="I69" s="49"/>
      <c r="J69" s="20"/>
      <c r="K69" s="50"/>
      <c r="L69" s="21"/>
      <c r="M69" s="22"/>
      <c r="N69" s="23"/>
      <c r="O69" s="24"/>
      <c r="P69" s="14">
        <f>ROUND(N69*O69,2)</f>
        <v>0</v>
      </c>
      <c r="Q69" s="25"/>
      <c r="R69" s="22">
        <f>ROUND(Q69*G69,2)</f>
        <v>0</v>
      </c>
      <c r="S69" s="25"/>
      <c r="T69" s="98">
        <f t="shared" si="11"/>
        <v>0</v>
      </c>
    </row>
    <row r="70" spans="1:20" ht="12" customHeight="1" x14ac:dyDescent="0.2">
      <c r="A70" s="48"/>
      <c r="B70" s="18" t="s">
        <v>115</v>
      </c>
      <c r="C70" s="18"/>
      <c r="D70" s="48"/>
      <c r="E70" s="17"/>
      <c r="F70" s="19"/>
      <c r="G70" s="19"/>
      <c r="H70" s="20"/>
      <c r="I70" s="20"/>
      <c r="J70" s="20"/>
      <c r="K70" s="14"/>
      <c r="L70" s="21"/>
      <c r="M70" s="22"/>
      <c r="N70" s="23"/>
      <c r="O70" s="24"/>
      <c r="P70" s="14">
        <v>0</v>
      </c>
      <c r="Q70" s="25"/>
      <c r="R70" s="22">
        <v>0</v>
      </c>
      <c r="S70" s="25"/>
      <c r="T70" s="98">
        <f t="shared" si="10"/>
        <v>0</v>
      </c>
    </row>
    <row r="71" spans="1:20" ht="12" customHeight="1" x14ac:dyDescent="0.2">
      <c r="A71" s="48"/>
      <c r="B71" s="18" t="s">
        <v>116</v>
      </c>
      <c r="C71" s="18"/>
      <c r="D71" s="17"/>
      <c r="E71" s="17"/>
      <c r="F71" s="19"/>
      <c r="G71" s="19"/>
      <c r="H71" s="20"/>
      <c r="I71" s="20"/>
      <c r="J71" s="20"/>
      <c r="K71" s="14"/>
      <c r="L71" s="21"/>
      <c r="M71" s="22"/>
      <c r="N71" s="23"/>
      <c r="O71" s="24"/>
      <c r="P71" s="14">
        <v>0</v>
      </c>
      <c r="Q71" s="25"/>
      <c r="R71" s="22">
        <v>0</v>
      </c>
      <c r="S71" s="25"/>
      <c r="T71" s="98">
        <f t="shared" ref="T71:T77" si="12">ROUND(S71*G71,2)</f>
        <v>0</v>
      </c>
    </row>
    <row r="72" spans="1:20" ht="12" customHeight="1" x14ac:dyDescent="0.2">
      <c r="A72" s="48" t="s">
        <v>117</v>
      </c>
      <c r="B72" s="18"/>
      <c r="C72" s="18"/>
      <c r="D72" s="48"/>
      <c r="E72" s="17"/>
      <c r="F72" s="19" t="s">
        <v>27</v>
      </c>
      <c r="G72" s="19"/>
      <c r="H72" s="20"/>
      <c r="I72" s="49"/>
      <c r="J72" s="20"/>
      <c r="K72" s="50"/>
      <c r="L72" s="21"/>
      <c r="M72" s="22"/>
      <c r="N72" s="23"/>
      <c r="O72" s="24"/>
      <c r="P72" s="14">
        <f>ROUND(N72*O72,2)</f>
        <v>0</v>
      </c>
      <c r="Q72" s="25"/>
      <c r="R72" s="22">
        <f>ROUND(Q72*G72,2)</f>
        <v>0</v>
      </c>
      <c r="S72" s="25"/>
      <c r="T72" s="98">
        <f t="shared" si="12"/>
        <v>0</v>
      </c>
    </row>
    <row r="73" spans="1:20" ht="12" customHeight="1" x14ac:dyDescent="0.2">
      <c r="A73" s="118" t="s">
        <v>118</v>
      </c>
      <c r="B73" s="18"/>
      <c r="C73" s="18"/>
      <c r="D73" s="48"/>
      <c r="E73" s="17"/>
      <c r="F73" s="19"/>
      <c r="G73" s="19"/>
      <c r="H73" s="20"/>
      <c r="I73" s="49"/>
      <c r="J73" s="20"/>
      <c r="K73" s="50"/>
      <c r="L73" s="21"/>
      <c r="M73" s="22"/>
      <c r="N73" s="23"/>
      <c r="O73" s="24"/>
      <c r="P73" s="14">
        <f>ROUND(N73*O73,2)</f>
        <v>0</v>
      </c>
      <c r="Q73" s="25"/>
      <c r="R73" s="22">
        <f>ROUND(Q73*G73,2)</f>
        <v>0</v>
      </c>
      <c r="S73" s="25"/>
      <c r="T73" s="98">
        <f t="shared" si="12"/>
        <v>0</v>
      </c>
    </row>
    <row r="74" spans="1:20" ht="12" customHeight="1" x14ac:dyDescent="0.2">
      <c r="A74" s="48" t="s">
        <v>119</v>
      </c>
      <c r="B74" s="18"/>
      <c r="C74" s="18"/>
      <c r="D74" s="17"/>
      <c r="E74" s="17"/>
      <c r="F74" s="19" t="s">
        <v>27</v>
      </c>
      <c r="G74" s="19"/>
      <c r="H74" s="20"/>
      <c r="I74" s="20"/>
      <c r="J74" s="20"/>
      <c r="K74" s="14"/>
      <c r="L74" s="21"/>
      <c r="M74" s="22"/>
      <c r="N74" s="23"/>
      <c r="O74" s="24"/>
      <c r="P74" s="14">
        <v>0</v>
      </c>
      <c r="Q74" s="25"/>
      <c r="R74" s="22">
        <v>0</v>
      </c>
      <c r="S74" s="25"/>
      <c r="T74" s="98">
        <f t="shared" si="12"/>
        <v>0</v>
      </c>
    </row>
    <row r="75" spans="1:20" ht="12" customHeight="1" x14ac:dyDescent="0.2">
      <c r="A75" s="48" t="s">
        <v>120</v>
      </c>
      <c r="B75" s="18"/>
      <c r="C75" s="18"/>
      <c r="D75" s="17"/>
      <c r="E75" s="17"/>
      <c r="F75" s="19" t="s">
        <v>27</v>
      </c>
      <c r="G75" s="19"/>
      <c r="H75" s="20"/>
      <c r="I75" s="20"/>
      <c r="J75" s="20"/>
      <c r="K75" s="14"/>
      <c r="L75" s="21"/>
      <c r="M75" s="22"/>
      <c r="N75" s="23"/>
      <c r="O75" s="24"/>
      <c r="P75" s="14"/>
      <c r="Q75" s="25"/>
      <c r="R75" s="22"/>
      <c r="S75" s="25"/>
      <c r="T75" s="98">
        <f t="shared" si="12"/>
        <v>0</v>
      </c>
    </row>
    <row r="76" spans="1:20" ht="12" customHeight="1" x14ac:dyDescent="0.2">
      <c r="A76" s="48" t="s">
        <v>121</v>
      </c>
      <c r="B76" s="18"/>
      <c r="C76" s="18"/>
      <c r="D76" s="48"/>
      <c r="E76" s="17"/>
      <c r="F76" s="19" t="s">
        <v>27</v>
      </c>
      <c r="G76" s="19"/>
      <c r="H76" s="20"/>
      <c r="I76" s="49"/>
      <c r="J76" s="20"/>
      <c r="K76" s="50"/>
      <c r="L76" s="21"/>
      <c r="M76" s="22"/>
      <c r="N76" s="23"/>
      <c r="O76" s="24"/>
      <c r="P76" s="14">
        <f>ROUND(N76*O76,2)</f>
        <v>0</v>
      </c>
      <c r="Q76" s="25"/>
      <c r="R76" s="22">
        <f>ROUND(Q76*G76,2)</f>
        <v>0</v>
      </c>
      <c r="S76" s="25"/>
      <c r="T76" s="98">
        <f t="shared" si="12"/>
        <v>0</v>
      </c>
    </row>
    <row r="77" spans="1:20" ht="12" customHeight="1" x14ac:dyDescent="0.2">
      <c r="A77" s="48" t="s">
        <v>122</v>
      </c>
      <c r="B77" s="18"/>
      <c r="C77" s="18"/>
      <c r="D77" s="48"/>
      <c r="E77" s="17"/>
      <c r="F77" s="19" t="s">
        <v>26</v>
      </c>
      <c r="G77" s="19"/>
      <c r="H77" s="20"/>
      <c r="I77" s="20"/>
      <c r="J77" s="20"/>
      <c r="K77" s="14"/>
      <c r="L77" s="21"/>
      <c r="M77" s="22"/>
      <c r="N77" s="23"/>
      <c r="O77" s="24"/>
      <c r="P77" s="14">
        <v>0</v>
      </c>
      <c r="Q77" s="25"/>
      <c r="R77" s="22">
        <v>0</v>
      </c>
      <c r="S77" s="25"/>
      <c r="T77" s="98">
        <f t="shared" si="12"/>
        <v>0</v>
      </c>
    </row>
    <row r="78" spans="1:20" ht="12" customHeight="1" x14ac:dyDescent="0.2">
      <c r="A78" s="48" t="s">
        <v>123</v>
      </c>
      <c r="B78" s="18"/>
      <c r="C78" s="18"/>
      <c r="D78" s="17"/>
      <c r="E78" s="17"/>
      <c r="F78" s="19" t="s">
        <v>27</v>
      </c>
      <c r="G78" s="19"/>
      <c r="H78" s="20"/>
      <c r="I78" s="20"/>
      <c r="J78" s="20"/>
      <c r="K78" s="14"/>
      <c r="L78" s="21"/>
      <c r="M78" s="22"/>
      <c r="N78" s="23"/>
      <c r="O78" s="24"/>
      <c r="P78" s="14">
        <v>0</v>
      </c>
      <c r="Q78" s="25"/>
      <c r="R78" s="22">
        <v>0</v>
      </c>
      <c r="S78" s="25"/>
      <c r="T78" s="98">
        <f t="shared" ref="T78:T80" si="13">ROUND(S78*G78,2)</f>
        <v>0</v>
      </c>
    </row>
    <row r="79" spans="1:20" ht="12" customHeight="1" x14ac:dyDescent="0.2">
      <c r="A79" s="48" t="s">
        <v>124</v>
      </c>
      <c r="B79" s="18"/>
      <c r="C79" s="18"/>
      <c r="D79" s="17"/>
      <c r="E79" s="17"/>
      <c r="F79" s="19" t="s">
        <v>27</v>
      </c>
      <c r="G79" s="19"/>
      <c r="H79" s="20"/>
      <c r="I79" s="20"/>
      <c r="J79" s="20"/>
      <c r="K79" s="14"/>
      <c r="L79" s="21"/>
      <c r="M79" s="22"/>
      <c r="N79" s="23"/>
      <c r="O79" s="24"/>
      <c r="P79" s="14"/>
      <c r="Q79" s="25"/>
      <c r="R79" s="22"/>
      <c r="S79" s="25"/>
      <c r="T79" s="98">
        <f t="shared" si="13"/>
        <v>0</v>
      </c>
    </row>
    <row r="80" spans="1:20" ht="12" customHeight="1" x14ac:dyDescent="0.2">
      <c r="A80" s="48" t="s">
        <v>125</v>
      </c>
      <c r="B80" s="18"/>
      <c r="C80" s="18"/>
      <c r="D80" s="48"/>
      <c r="E80" s="17"/>
      <c r="F80" s="19" t="s">
        <v>26</v>
      </c>
      <c r="G80" s="19"/>
      <c r="H80" s="20"/>
      <c r="I80" s="49"/>
      <c r="J80" s="20"/>
      <c r="K80" s="50"/>
      <c r="L80" s="21"/>
      <c r="M80" s="22"/>
      <c r="N80" s="23"/>
      <c r="O80" s="24"/>
      <c r="P80" s="14">
        <f>ROUND(N80*O80,2)</f>
        <v>0</v>
      </c>
      <c r="Q80" s="25"/>
      <c r="R80" s="22">
        <f>ROUND(Q80*G80,2)</f>
        <v>0</v>
      </c>
      <c r="S80" s="25"/>
      <c r="T80" s="98">
        <f t="shared" si="13"/>
        <v>0</v>
      </c>
    </row>
    <row r="81" spans="1:20" ht="12" customHeight="1" x14ac:dyDescent="0.2">
      <c r="A81" s="48"/>
      <c r="B81" s="18"/>
      <c r="C81" s="18"/>
      <c r="D81" s="17"/>
      <c r="E81" s="17"/>
      <c r="F81" s="19"/>
      <c r="G81" s="19"/>
      <c r="H81" s="20"/>
      <c r="I81" s="49"/>
      <c r="J81" s="20"/>
      <c r="K81" s="50"/>
      <c r="L81" s="21"/>
      <c r="M81" s="22"/>
      <c r="N81" s="23"/>
      <c r="O81" s="24"/>
      <c r="P81" s="14">
        <f>ROUND(N81*O81,2)</f>
        <v>0</v>
      </c>
      <c r="Q81" s="25"/>
      <c r="R81" s="22">
        <f>ROUND(Q81*G81,2)</f>
        <v>0</v>
      </c>
      <c r="S81" s="25"/>
      <c r="T81" s="98">
        <f>ROUND(S81*G81,2)</f>
        <v>0</v>
      </c>
    </row>
    <row r="82" spans="1:20" s="10" customFormat="1" ht="12" customHeight="1" x14ac:dyDescent="0.2">
      <c r="A82" s="53"/>
      <c r="B82" s="54" t="s">
        <v>126</v>
      </c>
      <c r="C82" s="55"/>
      <c r="D82" s="56"/>
      <c r="E82" s="56"/>
      <c r="F82" s="57"/>
      <c r="G82" s="57"/>
      <c r="H82" s="38"/>
      <c r="I82" s="58"/>
      <c r="J82" s="38"/>
      <c r="K82" s="59"/>
      <c r="L82" s="60"/>
      <c r="M82" s="61"/>
      <c r="N82" s="62"/>
      <c r="O82" s="63"/>
      <c r="P82" s="15">
        <f>ROUND(N82*O82,2)</f>
        <v>0</v>
      </c>
      <c r="Q82" s="64"/>
      <c r="R82" s="61">
        <f>ROUND(Q82*G82,2)</f>
        <v>0</v>
      </c>
      <c r="S82" s="64"/>
      <c r="T82" s="99">
        <f>SUM(T49:T81)</f>
        <v>0</v>
      </c>
    </row>
    <row r="83" spans="1:20" ht="12" customHeight="1" x14ac:dyDescent="0.2">
      <c r="A83" s="48"/>
      <c r="B83" s="18"/>
      <c r="C83" s="18"/>
      <c r="D83" s="17"/>
      <c r="E83" s="17"/>
      <c r="F83" s="19"/>
      <c r="G83" s="19"/>
      <c r="H83" s="20"/>
      <c r="I83" s="20"/>
      <c r="J83" s="20"/>
      <c r="K83" s="14"/>
      <c r="L83" s="21"/>
      <c r="M83" s="22"/>
      <c r="N83" s="23"/>
      <c r="O83" s="24"/>
      <c r="P83" s="14"/>
      <c r="Q83" s="25"/>
      <c r="R83" s="22"/>
      <c r="S83" s="25"/>
      <c r="T83" s="98"/>
    </row>
    <row r="84" spans="1:20" ht="12" customHeight="1" x14ac:dyDescent="0.2">
      <c r="A84" s="51" t="s">
        <v>127</v>
      </c>
      <c r="B84" s="52" t="s">
        <v>128</v>
      </c>
      <c r="C84" s="18"/>
      <c r="D84" s="17"/>
      <c r="E84" s="17"/>
      <c r="F84" s="19"/>
      <c r="G84" s="19"/>
      <c r="H84" s="20"/>
      <c r="I84" s="49"/>
      <c r="J84" s="20"/>
      <c r="K84" s="50"/>
      <c r="L84" s="21"/>
      <c r="M84" s="22"/>
      <c r="N84" s="23"/>
      <c r="O84" s="24"/>
      <c r="P84" s="14"/>
      <c r="Q84" s="25"/>
      <c r="R84" s="22"/>
      <c r="S84" s="25"/>
      <c r="T84" s="98">
        <f t="shared" ref="T84:T109" si="14">ROUND(S84*G84,2)</f>
        <v>0</v>
      </c>
    </row>
    <row r="85" spans="1:20" ht="12" customHeight="1" x14ac:dyDescent="0.2">
      <c r="A85" s="48" t="s">
        <v>129</v>
      </c>
      <c r="B85" s="18"/>
      <c r="C85" s="18"/>
      <c r="D85" s="17"/>
      <c r="E85" s="17"/>
      <c r="F85" s="19" t="s">
        <v>27</v>
      </c>
      <c r="G85" s="19"/>
      <c r="H85" s="20"/>
      <c r="I85" s="20"/>
      <c r="J85" s="20"/>
      <c r="K85" s="14"/>
      <c r="L85" s="21"/>
      <c r="M85" s="22"/>
      <c r="N85" s="23"/>
      <c r="O85" s="24"/>
      <c r="P85" s="14"/>
      <c r="Q85" s="25"/>
      <c r="R85" s="22"/>
      <c r="S85" s="25"/>
      <c r="T85" s="98">
        <f t="shared" si="14"/>
        <v>0</v>
      </c>
    </row>
    <row r="86" spans="1:20" ht="12" customHeight="1" x14ac:dyDescent="0.2">
      <c r="A86" s="48" t="s">
        <v>131</v>
      </c>
      <c r="B86" s="18"/>
      <c r="C86" s="18"/>
      <c r="D86" s="17"/>
      <c r="E86" s="17"/>
      <c r="F86" s="19" t="s">
        <v>26</v>
      </c>
      <c r="G86" s="19"/>
      <c r="H86" s="20"/>
      <c r="I86" s="20"/>
      <c r="J86" s="20"/>
      <c r="K86" s="14"/>
      <c r="L86" s="21"/>
      <c r="M86" s="22"/>
      <c r="N86" s="23"/>
      <c r="O86" s="24"/>
      <c r="P86" s="14">
        <v>0</v>
      </c>
      <c r="Q86" s="25"/>
      <c r="R86" s="22">
        <v>0</v>
      </c>
      <c r="S86" s="25"/>
      <c r="T86" s="98">
        <f t="shared" si="14"/>
        <v>0</v>
      </c>
    </row>
    <row r="87" spans="1:20" ht="12" customHeight="1" x14ac:dyDescent="0.2">
      <c r="A87" s="48" t="s">
        <v>130</v>
      </c>
      <c r="B87" s="18"/>
      <c r="C87" s="18"/>
      <c r="D87" s="17"/>
      <c r="E87" s="17"/>
      <c r="F87" s="19" t="s">
        <v>26</v>
      </c>
      <c r="G87" s="19"/>
      <c r="H87" s="20"/>
      <c r="I87" s="49"/>
      <c r="J87" s="20"/>
      <c r="K87" s="50"/>
      <c r="L87" s="21"/>
      <c r="M87" s="22"/>
      <c r="N87" s="23"/>
      <c r="O87" s="24"/>
      <c r="P87" s="14">
        <f>ROUND(N87*O87,2)</f>
        <v>0</v>
      </c>
      <c r="Q87" s="25"/>
      <c r="R87" s="22">
        <f>ROUND(Q87*G87,2)</f>
        <v>0</v>
      </c>
      <c r="S87" s="25"/>
      <c r="T87" s="98">
        <f t="shared" si="14"/>
        <v>0</v>
      </c>
    </row>
    <row r="88" spans="1:20" ht="12" customHeight="1" x14ac:dyDescent="0.2">
      <c r="A88" s="48" t="s">
        <v>132</v>
      </c>
      <c r="B88" s="18"/>
      <c r="C88" s="18"/>
      <c r="D88" s="17"/>
      <c r="E88" s="17"/>
      <c r="F88" s="19" t="s">
        <v>27</v>
      </c>
      <c r="G88" s="19"/>
      <c r="H88" s="20"/>
      <c r="I88" s="20"/>
      <c r="J88" s="20"/>
      <c r="K88" s="14"/>
      <c r="L88" s="21"/>
      <c r="M88" s="22"/>
      <c r="N88" s="23"/>
      <c r="O88" s="24"/>
      <c r="P88" s="14">
        <v>0</v>
      </c>
      <c r="Q88" s="25"/>
      <c r="R88" s="22">
        <v>0</v>
      </c>
      <c r="S88" s="25"/>
      <c r="T88" s="98">
        <f t="shared" si="14"/>
        <v>0</v>
      </c>
    </row>
    <row r="89" spans="1:20" ht="12" customHeight="1" x14ac:dyDescent="0.2">
      <c r="A89" s="48"/>
      <c r="B89" s="18"/>
      <c r="C89" s="18"/>
      <c r="D89" s="17"/>
      <c r="E89" s="17"/>
      <c r="F89" s="19"/>
      <c r="G89" s="19"/>
      <c r="H89" s="20"/>
      <c r="I89" s="49"/>
      <c r="J89" s="20"/>
      <c r="K89" s="50"/>
      <c r="L89" s="21"/>
      <c r="M89" s="22"/>
      <c r="N89" s="23"/>
      <c r="O89" s="24"/>
      <c r="P89" s="14">
        <f>ROUND(N89*O89,2)</f>
        <v>0</v>
      </c>
      <c r="Q89" s="25"/>
      <c r="R89" s="22">
        <f>ROUND(Q89*G89,2)</f>
        <v>0</v>
      </c>
      <c r="S89" s="25"/>
      <c r="T89" s="98">
        <f t="shared" si="14"/>
        <v>0</v>
      </c>
    </row>
    <row r="90" spans="1:20" s="10" customFormat="1" ht="12" customHeight="1" x14ac:dyDescent="0.2">
      <c r="A90" s="53"/>
      <c r="B90" s="54" t="s">
        <v>133</v>
      </c>
      <c r="C90" s="55"/>
      <c r="D90" s="56"/>
      <c r="E90" s="56"/>
      <c r="F90" s="57"/>
      <c r="G90" s="57"/>
      <c r="H90" s="38"/>
      <c r="I90" s="58"/>
      <c r="J90" s="38"/>
      <c r="K90" s="59"/>
      <c r="L90" s="60"/>
      <c r="M90" s="61"/>
      <c r="N90" s="62"/>
      <c r="O90" s="63"/>
      <c r="P90" s="15">
        <f>ROUND(N90*O90,2)</f>
        <v>0</v>
      </c>
      <c r="Q90" s="64"/>
      <c r="R90" s="61">
        <f>ROUND(Q90*G90,2)</f>
        <v>0</v>
      </c>
      <c r="S90" s="64"/>
      <c r="T90" s="99">
        <f>SUM(T85:T89)</f>
        <v>0</v>
      </c>
    </row>
    <row r="91" spans="1:20" ht="12" customHeight="1" x14ac:dyDescent="0.2">
      <c r="A91" s="48"/>
      <c r="B91" s="18"/>
      <c r="C91" s="18"/>
      <c r="D91" s="17"/>
      <c r="E91" s="17"/>
      <c r="F91" s="19"/>
      <c r="G91" s="19"/>
      <c r="H91" s="20"/>
      <c r="I91" s="49"/>
      <c r="J91" s="20"/>
      <c r="K91" s="50"/>
      <c r="L91" s="21"/>
      <c r="M91" s="22"/>
      <c r="N91" s="23"/>
      <c r="O91" s="24"/>
      <c r="P91" s="14">
        <f>ROUND(N91*O91,2)</f>
        <v>0</v>
      </c>
      <c r="Q91" s="25"/>
      <c r="R91" s="22">
        <f>ROUND(Q91*G91,2)</f>
        <v>0</v>
      </c>
      <c r="S91" s="25"/>
      <c r="T91" s="98">
        <f t="shared" si="14"/>
        <v>0</v>
      </c>
    </row>
    <row r="92" spans="1:20" ht="12" customHeight="1" x14ac:dyDescent="0.2">
      <c r="A92" s="48"/>
      <c r="B92" s="18"/>
      <c r="C92" s="18"/>
      <c r="D92" s="17"/>
      <c r="E92" s="17"/>
      <c r="F92" s="19"/>
      <c r="G92" s="19"/>
      <c r="H92" s="20"/>
      <c r="I92" s="20"/>
      <c r="J92" s="20"/>
      <c r="K92" s="14"/>
      <c r="L92" s="21"/>
      <c r="M92" s="22"/>
      <c r="N92" s="23"/>
      <c r="O92" s="24"/>
      <c r="P92" s="14"/>
      <c r="Q92" s="25"/>
      <c r="R92" s="22"/>
      <c r="S92" s="25"/>
      <c r="T92" s="98"/>
    </row>
    <row r="93" spans="1:20" ht="12" customHeight="1" x14ac:dyDescent="0.2">
      <c r="A93" s="51" t="s">
        <v>134</v>
      </c>
      <c r="B93" s="52" t="s">
        <v>135</v>
      </c>
      <c r="C93" s="18"/>
      <c r="D93" s="17"/>
      <c r="E93" s="17"/>
      <c r="F93" s="19"/>
      <c r="G93" s="19"/>
      <c r="H93" s="20"/>
      <c r="I93" s="20"/>
      <c r="J93" s="20"/>
      <c r="K93" s="14"/>
      <c r="L93" s="21"/>
      <c r="M93" s="22"/>
      <c r="N93" s="23"/>
      <c r="O93" s="24"/>
      <c r="P93" s="14"/>
      <c r="Q93" s="25"/>
      <c r="R93" s="22"/>
      <c r="S93" s="25"/>
      <c r="T93" s="98">
        <f t="shared" ref="T93" si="15">ROUND(S93*G93,2)</f>
        <v>0</v>
      </c>
    </row>
    <row r="94" spans="1:20" ht="12" customHeight="1" x14ac:dyDescent="0.2">
      <c r="A94" s="48"/>
      <c r="B94" s="52"/>
      <c r="C94" s="18"/>
      <c r="D94" s="17"/>
      <c r="E94" s="17"/>
      <c r="F94" s="19"/>
      <c r="G94" s="19"/>
      <c r="H94" s="20"/>
      <c r="I94" s="20"/>
      <c r="J94" s="20"/>
      <c r="K94" s="14"/>
      <c r="L94" s="21"/>
      <c r="M94" s="22"/>
      <c r="N94" s="23"/>
      <c r="O94" s="24"/>
      <c r="P94" s="14"/>
      <c r="Q94" s="25"/>
      <c r="R94" s="22"/>
      <c r="S94" s="25"/>
      <c r="T94" s="98"/>
    </row>
    <row r="95" spans="1:20" ht="12" customHeight="1" x14ac:dyDescent="0.2">
      <c r="A95" s="51" t="s">
        <v>136</v>
      </c>
      <c r="B95" s="52" t="s">
        <v>137</v>
      </c>
      <c r="C95" s="18"/>
      <c r="D95" s="17"/>
      <c r="E95" s="17"/>
      <c r="F95" s="19"/>
      <c r="G95" s="19"/>
      <c r="H95" s="20"/>
      <c r="I95" s="20"/>
      <c r="J95" s="20"/>
      <c r="K95" s="14"/>
      <c r="L95" s="21"/>
      <c r="M95" s="22"/>
      <c r="N95" s="23"/>
      <c r="O95" s="24"/>
      <c r="P95" s="14"/>
      <c r="Q95" s="25"/>
      <c r="R95" s="22"/>
      <c r="S95" s="25"/>
      <c r="T95" s="98">
        <f t="shared" ref="T95" si="16">ROUND(S95*G95,2)</f>
        <v>0</v>
      </c>
    </row>
    <row r="96" spans="1:20" ht="12" customHeight="1" x14ac:dyDescent="0.2">
      <c r="A96" s="74"/>
      <c r="B96" s="66"/>
      <c r="C96" s="66"/>
      <c r="D96" s="67"/>
      <c r="E96" s="67"/>
      <c r="F96" s="68"/>
      <c r="G96" s="68"/>
      <c r="H96" s="72"/>
      <c r="I96" s="72"/>
      <c r="J96" s="4"/>
      <c r="K96" s="4"/>
      <c r="L96" s="4"/>
      <c r="M96" s="4"/>
      <c r="N96" s="4"/>
      <c r="O96" s="4"/>
      <c r="P96" s="4"/>
      <c r="Q96" s="4"/>
      <c r="R96" s="4"/>
      <c r="S96" s="73"/>
      <c r="T96" s="98"/>
    </row>
    <row r="97" spans="1:20" ht="12" customHeight="1" x14ac:dyDescent="0.2">
      <c r="A97" s="74" t="s">
        <v>138</v>
      </c>
      <c r="B97" s="66" t="s">
        <v>139</v>
      </c>
      <c r="C97" s="66"/>
      <c r="D97" s="67"/>
      <c r="E97" s="67"/>
      <c r="F97" s="68"/>
      <c r="G97" s="68"/>
      <c r="H97" s="72"/>
      <c r="I97" s="72">
        <f>ROUND(H97*G97,2)</f>
        <v>0</v>
      </c>
      <c r="J97" s="4"/>
      <c r="K97" s="4"/>
      <c r="L97" s="4"/>
      <c r="M97" s="4"/>
      <c r="N97" s="4"/>
      <c r="O97" s="4"/>
      <c r="P97" s="4"/>
      <c r="Q97" s="4"/>
      <c r="R97" s="4"/>
      <c r="S97" s="73"/>
      <c r="T97" s="98" t="s">
        <v>165</v>
      </c>
    </row>
    <row r="98" spans="1:20" ht="12" customHeight="1" x14ac:dyDescent="0.2">
      <c r="A98" s="74"/>
      <c r="B98" s="66"/>
      <c r="C98" s="66"/>
      <c r="D98" s="67"/>
      <c r="E98" s="67"/>
      <c r="F98" s="68"/>
      <c r="G98" s="68"/>
      <c r="H98" s="72"/>
      <c r="I98" s="72"/>
      <c r="J98" s="4"/>
      <c r="K98" s="4"/>
      <c r="L98" s="4"/>
      <c r="M98" s="4"/>
      <c r="N98" s="4"/>
      <c r="O98" s="4"/>
      <c r="P98" s="4"/>
      <c r="Q98" s="4"/>
      <c r="R98" s="4"/>
      <c r="S98" s="73"/>
      <c r="T98" s="98"/>
    </row>
    <row r="99" spans="1:20" ht="12" customHeight="1" x14ac:dyDescent="0.2">
      <c r="A99" s="74" t="s">
        <v>140</v>
      </c>
      <c r="B99" s="66" t="s">
        <v>141</v>
      </c>
      <c r="C99" s="66"/>
      <c r="D99" s="67"/>
      <c r="E99" s="67"/>
      <c r="F99" s="68"/>
      <c r="G99" s="68"/>
      <c r="H99" s="72"/>
      <c r="I99" s="72">
        <f>ROUND(H99*G99,2)</f>
        <v>0</v>
      </c>
      <c r="J99" s="4"/>
      <c r="K99" s="4"/>
      <c r="L99" s="4"/>
      <c r="M99" s="4"/>
      <c r="N99" s="4"/>
      <c r="O99" s="4"/>
      <c r="P99" s="4"/>
      <c r="Q99" s="4"/>
      <c r="R99" s="4"/>
      <c r="S99" s="73"/>
      <c r="T99" s="98">
        <f t="shared" ref="T99" si="17">ROUND(S99*G99,2)</f>
        <v>0</v>
      </c>
    </row>
    <row r="100" spans="1:20" ht="12" customHeight="1" x14ac:dyDescent="0.2">
      <c r="A100" s="48"/>
      <c r="B100" s="18"/>
      <c r="C100" s="18"/>
      <c r="D100" s="17"/>
      <c r="E100" s="17"/>
      <c r="F100" s="19"/>
      <c r="G100" s="19"/>
      <c r="H100" s="20"/>
      <c r="I100" s="20"/>
      <c r="J100" s="20"/>
      <c r="K100" s="14"/>
      <c r="L100" s="21"/>
      <c r="M100" s="22"/>
      <c r="N100" s="23"/>
      <c r="O100" s="24"/>
      <c r="P100" s="14"/>
      <c r="Q100" s="25"/>
      <c r="R100" s="22"/>
      <c r="S100" s="25"/>
      <c r="T100" s="98">
        <f t="shared" si="14"/>
        <v>0</v>
      </c>
    </row>
    <row r="101" spans="1:20" ht="12" customHeight="1" x14ac:dyDescent="0.2">
      <c r="A101" s="120" t="s">
        <v>168</v>
      </c>
      <c r="B101" s="66"/>
      <c r="C101" s="66"/>
      <c r="D101" s="67"/>
      <c r="E101" s="67"/>
      <c r="F101" s="68"/>
      <c r="G101" s="68"/>
      <c r="H101" s="72"/>
      <c r="I101" s="72">
        <f>ROUND(H101*G101,2)</f>
        <v>0</v>
      </c>
      <c r="J101" s="4"/>
      <c r="K101" s="4"/>
      <c r="L101" s="4"/>
      <c r="M101" s="4"/>
      <c r="N101" s="4"/>
      <c r="O101" s="4"/>
      <c r="P101" s="4"/>
      <c r="Q101" s="4"/>
      <c r="R101" s="4"/>
      <c r="S101" s="73"/>
      <c r="T101" s="98">
        <f t="shared" si="14"/>
        <v>0</v>
      </c>
    </row>
    <row r="102" spans="1:20" ht="12" customHeight="1" x14ac:dyDescent="0.2">
      <c r="A102" s="70" t="s">
        <v>169</v>
      </c>
      <c r="B102" s="66"/>
      <c r="C102" s="66"/>
      <c r="D102" s="67"/>
      <c r="E102" s="67"/>
      <c r="F102" s="19" t="s">
        <v>26</v>
      </c>
      <c r="G102" s="19"/>
      <c r="H102" s="20"/>
      <c r="I102" s="20"/>
      <c r="J102" s="20"/>
      <c r="K102" s="14"/>
      <c r="L102" s="21"/>
      <c r="M102" s="22"/>
      <c r="N102" s="23"/>
      <c r="O102" s="24"/>
      <c r="P102" s="14">
        <v>0</v>
      </c>
      <c r="Q102" s="25"/>
      <c r="R102" s="22">
        <v>0</v>
      </c>
      <c r="S102" s="25"/>
      <c r="T102" s="98">
        <f t="shared" ref="T102" si="18">ROUND(S102*G102,2)</f>
        <v>0</v>
      </c>
    </row>
    <row r="103" spans="1:20" ht="12" customHeight="1" x14ac:dyDescent="0.2">
      <c r="A103" s="70" t="s">
        <v>166</v>
      </c>
      <c r="B103" s="66"/>
      <c r="C103" s="66"/>
      <c r="D103" s="67"/>
      <c r="E103" s="67"/>
      <c r="F103" s="68"/>
      <c r="G103" s="68"/>
      <c r="H103" s="72"/>
      <c r="I103" s="72">
        <f>ROUND(H103*G103,2)</f>
        <v>0</v>
      </c>
      <c r="J103" s="4"/>
      <c r="K103" s="4"/>
      <c r="L103" s="4"/>
      <c r="M103" s="4"/>
      <c r="N103" s="4"/>
      <c r="O103" s="4"/>
      <c r="P103" s="4"/>
      <c r="Q103" s="4"/>
      <c r="R103" s="4"/>
      <c r="S103" s="73"/>
      <c r="T103" s="98">
        <f t="shared" si="14"/>
        <v>0</v>
      </c>
    </row>
    <row r="104" spans="1:20" ht="12" customHeight="1" x14ac:dyDescent="0.2">
      <c r="A104" s="121" t="s">
        <v>167</v>
      </c>
      <c r="B104" s="18"/>
      <c r="C104" s="18"/>
      <c r="D104" s="17"/>
      <c r="E104" s="17"/>
      <c r="F104" s="19"/>
      <c r="G104" s="19"/>
      <c r="H104" s="20"/>
      <c r="I104" s="49">
        <f>ROUND(H104*G104,2)</f>
        <v>0</v>
      </c>
      <c r="J104" s="20"/>
      <c r="K104" s="50"/>
      <c r="L104" s="21"/>
      <c r="M104" s="22"/>
      <c r="N104" s="23"/>
      <c r="O104" s="24"/>
      <c r="P104" s="14"/>
      <c r="Q104" s="25"/>
      <c r="R104" s="22"/>
      <c r="S104" s="25"/>
      <c r="T104" s="98">
        <f t="shared" si="14"/>
        <v>0</v>
      </c>
    </row>
    <row r="105" spans="1:20" ht="12" customHeight="1" x14ac:dyDescent="0.2">
      <c r="A105" s="48"/>
      <c r="B105" s="18"/>
      <c r="C105" s="18"/>
      <c r="D105" s="17"/>
      <c r="E105" s="17"/>
      <c r="F105" s="19"/>
      <c r="G105" s="19"/>
      <c r="H105" s="20"/>
      <c r="I105" s="20"/>
      <c r="J105" s="20"/>
      <c r="K105" s="14"/>
      <c r="L105" s="21"/>
      <c r="M105" s="22"/>
      <c r="N105" s="23"/>
      <c r="O105" s="24"/>
      <c r="P105" s="14"/>
      <c r="Q105" s="25"/>
      <c r="R105" s="22"/>
      <c r="S105" s="25"/>
      <c r="T105" s="98">
        <f t="shared" si="14"/>
        <v>0</v>
      </c>
    </row>
    <row r="106" spans="1:20" ht="12.95" customHeight="1" x14ac:dyDescent="0.2">
      <c r="A106" s="70" t="s">
        <v>170</v>
      </c>
      <c r="B106" s="66"/>
      <c r="C106" s="66"/>
      <c r="D106" s="67"/>
      <c r="E106" s="67"/>
      <c r="F106" s="68" t="s">
        <v>28</v>
      </c>
      <c r="G106" s="19"/>
      <c r="H106" s="20"/>
      <c r="I106" s="20"/>
      <c r="J106" s="20"/>
      <c r="K106" s="14"/>
      <c r="L106" s="21"/>
      <c r="M106" s="22"/>
      <c r="N106" s="23"/>
      <c r="O106" s="24"/>
      <c r="P106" s="14">
        <v>0</v>
      </c>
      <c r="Q106" s="25"/>
      <c r="R106" s="22">
        <v>0</v>
      </c>
      <c r="S106" s="25"/>
      <c r="T106" s="98">
        <f t="shared" si="14"/>
        <v>0</v>
      </c>
    </row>
    <row r="107" spans="1:20" ht="12" customHeight="1" x14ac:dyDescent="0.2">
      <c r="A107" s="74"/>
      <c r="B107" s="66"/>
      <c r="C107" s="66"/>
      <c r="D107" s="67"/>
      <c r="E107" s="67"/>
      <c r="F107" s="68"/>
      <c r="G107" s="68"/>
      <c r="H107" s="72"/>
      <c r="I107" s="72">
        <f>ROUND(H107*G107,2)</f>
        <v>0</v>
      </c>
      <c r="J107" s="4"/>
      <c r="K107" s="4"/>
      <c r="L107" s="4"/>
      <c r="M107" s="4"/>
      <c r="N107" s="4"/>
      <c r="O107" s="4"/>
      <c r="P107" s="4"/>
      <c r="Q107" s="4"/>
      <c r="R107" s="4"/>
      <c r="S107" s="73"/>
      <c r="T107" s="98">
        <f t="shared" si="14"/>
        <v>0</v>
      </c>
    </row>
    <row r="108" spans="1:20" ht="12" customHeight="1" x14ac:dyDescent="0.2">
      <c r="A108" s="122" t="s">
        <v>171</v>
      </c>
      <c r="B108" s="66"/>
      <c r="C108" s="66"/>
      <c r="D108" s="67"/>
      <c r="E108" s="67"/>
      <c r="F108" s="19" t="s">
        <v>26</v>
      </c>
      <c r="G108" s="19"/>
      <c r="H108" s="20"/>
      <c r="I108" s="20"/>
      <c r="J108" s="20"/>
      <c r="K108" s="14"/>
      <c r="L108" s="21"/>
      <c r="M108" s="22"/>
      <c r="N108" s="23"/>
      <c r="O108" s="24"/>
      <c r="P108" s="14">
        <v>0</v>
      </c>
      <c r="Q108" s="25"/>
      <c r="R108" s="22">
        <v>0</v>
      </c>
      <c r="S108" s="25"/>
      <c r="T108" s="98">
        <f t="shared" si="14"/>
        <v>0</v>
      </c>
    </row>
    <row r="109" spans="1:20" ht="12" customHeight="1" x14ac:dyDescent="0.2">
      <c r="A109" s="48"/>
      <c r="B109" s="18"/>
      <c r="C109" s="18"/>
      <c r="D109" s="17"/>
      <c r="E109" s="17"/>
      <c r="F109" s="19"/>
      <c r="G109" s="19"/>
      <c r="H109" s="20"/>
      <c r="I109" s="49"/>
      <c r="J109" s="20"/>
      <c r="K109" s="50"/>
      <c r="L109" s="21"/>
      <c r="M109" s="22"/>
      <c r="N109" s="23"/>
      <c r="O109" s="24"/>
      <c r="P109" s="14">
        <f>ROUND(N109*O109,2)</f>
        <v>0</v>
      </c>
      <c r="Q109" s="25"/>
      <c r="R109" s="22">
        <f>ROUND(Q109*G109,2)</f>
        <v>0</v>
      </c>
      <c r="S109" s="25"/>
      <c r="T109" s="98">
        <f t="shared" si="14"/>
        <v>0</v>
      </c>
    </row>
    <row r="110" spans="1:20" s="10" customFormat="1" ht="12" customHeight="1" x14ac:dyDescent="0.2">
      <c r="A110" s="53"/>
      <c r="B110" s="54" t="s">
        <v>142</v>
      </c>
      <c r="C110" s="55"/>
      <c r="D110" s="56"/>
      <c r="E110" s="56"/>
      <c r="F110" s="57"/>
      <c r="G110" s="57"/>
      <c r="H110" s="38"/>
      <c r="I110" s="58"/>
      <c r="J110" s="38"/>
      <c r="K110" s="59"/>
      <c r="L110" s="60"/>
      <c r="M110" s="61"/>
      <c r="N110" s="62"/>
      <c r="O110" s="63"/>
      <c r="P110" s="15">
        <f>ROUND(N110*O110,2)</f>
        <v>0</v>
      </c>
      <c r="Q110" s="64"/>
      <c r="R110" s="61">
        <f>ROUND(Q110*G110,2)</f>
        <v>0</v>
      </c>
      <c r="S110" s="64"/>
      <c r="T110" s="99">
        <f>SUM(T99:T109)</f>
        <v>0</v>
      </c>
    </row>
    <row r="111" spans="1:20" ht="12" customHeight="1" x14ac:dyDescent="0.2">
      <c r="A111" s="51"/>
      <c r="B111" s="52"/>
      <c r="C111" s="18"/>
      <c r="D111" s="17"/>
      <c r="E111" s="17"/>
      <c r="F111" s="19"/>
      <c r="G111" s="19"/>
      <c r="H111" s="20"/>
      <c r="I111" s="20"/>
      <c r="J111" s="20"/>
      <c r="K111" s="14"/>
      <c r="L111" s="21"/>
      <c r="M111" s="22"/>
      <c r="N111" s="23"/>
      <c r="O111" s="24"/>
      <c r="P111" s="14"/>
      <c r="Q111" s="25"/>
      <c r="R111" s="22"/>
      <c r="S111" s="25"/>
      <c r="T111" s="98"/>
    </row>
    <row r="112" spans="1:20" ht="12" customHeight="1" x14ac:dyDescent="0.2">
      <c r="A112" s="51" t="s">
        <v>143</v>
      </c>
      <c r="B112" s="52" t="s">
        <v>144</v>
      </c>
      <c r="C112" s="18"/>
      <c r="D112" s="17"/>
      <c r="E112" s="17"/>
      <c r="F112" s="19"/>
      <c r="G112" s="19"/>
      <c r="H112" s="20"/>
      <c r="I112" s="20"/>
      <c r="J112" s="20"/>
      <c r="K112" s="14"/>
      <c r="L112" s="21"/>
      <c r="M112" s="22"/>
      <c r="N112" s="23"/>
      <c r="O112" s="24"/>
      <c r="P112" s="14"/>
      <c r="Q112" s="25"/>
      <c r="R112" s="22"/>
      <c r="S112" s="25"/>
      <c r="T112" s="98">
        <f t="shared" ref="T112" si="19">ROUND(S112*G112,2)</f>
        <v>0</v>
      </c>
    </row>
    <row r="113" spans="1:20" ht="12" customHeight="1" x14ac:dyDescent="0.2">
      <c r="A113" s="74"/>
      <c r="B113" s="66"/>
      <c r="C113" s="66"/>
      <c r="D113" s="67"/>
      <c r="E113" s="67"/>
      <c r="F113" s="68"/>
      <c r="G113" s="68"/>
      <c r="H113" s="72"/>
      <c r="I113" s="72"/>
      <c r="J113" s="4"/>
      <c r="K113" s="4"/>
      <c r="L113" s="4"/>
      <c r="M113" s="4"/>
      <c r="N113" s="4"/>
      <c r="O113" s="4"/>
      <c r="P113" s="4"/>
      <c r="Q113" s="4"/>
      <c r="R113" s="4"/>
      <c r="S113" s="73"/>
      <c r="T113" s="98"/>
    </row>
    <row r="114" spans="1:20" ht="12" customHeight="1" x14ac:dyDescent="0.2">
      <c r="A114" s="122" t="s">
        <v>172</v>
      </c>
      <c r="B114" s="66"/>
      <c r="C114" s="66"/>
      <c r="D114" s="67"/>
      <c r="E114" s="67"/>
      <c r="F114" s="68" t="s">
        <v>27</v>
      </c>
      <c r="G114" s="19"/>
      <c r="H114" s="20"/>
      <c r="I114" s="20"/>
      <c r="J114" s="20"/>
      <c r="K114" s="14"/>
      <c r="L114" s="21"/>
      <c r="M114" s="22"/>
      <c r="N114" s="23"/>
      <c r="O114" s="24"/>
      <c r="P114" s="14">
        <v>0</v>
      </c>
      <c r="Q114" s="25"/>
      <c r="R114" s="22">
        <v>0</v>
      </c>
      <c r="S114" s="25"/>
      <c r="T114" s="98">
        <f t="shared" ref="T114" si="20">ROUND(S114*G114,2)</f>
        <v>0</v>
      </c>
    </row>
    <row r="115" spans="1:20" ht="12" customHeight="1" x14ac:dyDescent="0.2">
      <c r="A115" s="122" t="s">
        <v>174</v>
      </c>
      <c r="B115" s="66"/>
      <c r="C115" s="66"/>
      <c r="D115" s="67"/>
      <c r="E115" s="67"/>
      <c r="F115" s="68" t="s">
        <v>27</v>
      </c>
      <c r="G115" s="19"/>
      <c r="H115" s="20"/>
      <c r="I115" s="20"/>
      <c r="J115" s="20"/>
      <c r="K115" s="14"/>
      <c r="L115" s="21"/>
      <c r="M115" s="22"/>
      <c r="N115" s="23"/>
      <c r="O115" s="24"/>
      <c r="P115" s="14">
        <v>0</v>
      </c>
      <c r="Q115" s="25"/>
      <c r="R115" s="22">
        <v>0</v>
      </c>
      <c r="S115" s="25"/>
      <c r="T115" s="98">
        <f t="shared" ref="T115" si="21">ROUND(S115*G115,2)</f>
        <v>0</v>
      </c>
    </row>
    <row r="116" spans="1:20" ht="12" customHeight="1" x14ac:dyDescent="0.2">
      <c r="A116" s="122" t="s">
        <v>175</v>
      </c>
      <c r="B116" s="66"/>
      <c r="C116" s="66"/>
      <c r="D116" s="67"/>
      <c r="E116" s="67"/>
      <c r="F116" s="68" t="s">
        <v>27</v>
      </c>
      <c r="G116" s="19"/>
      <c r="H116" s="20"/>
      <c r="I116" s="20"/>
      <c r="J116" s="20"/>
      <c r="K116" s="14"/>
      <c r="L116" s="21"/>
      <c r="M116" s="22"/>
      <c r="N116" s="23"/>
      <c r="O116" s="24"/>
      <c r="P116" s="14">
        <v>0</v>
      </c>
      <c r="Q116" s="25"/>
      <c r="R116" s="22">
        <v>0</v>
      </c>
      <c r="S116" s="25"/>
      <c r="T116" s="98">
        <f t="shared" ref="T116:T117" si="22">ROUND(S116*G116,2)</f>
        <v>0</v>
      </c>
    </row>
    <row r="117" spans="1:20" ht="12" customHeight="1" x14ac:dyDescent="0.2">
      <c r="A117" s="74" t="s">
        <v>176</v>
      </c>
      <c r="B117" s="66"/>
      <c r="C117" s="66"/>
      <c r="D117" s="67"/>
      <c r="E117" s="67"/>
      <c r="F117" s="19" t="s">
        <v>26</v>
      </c>
      <c r="G117" s="19"/>
      <c r="H117" s="20"/>
      <c r="I117" s="20"/>
      <c r="J117" s="20"/>
      <c r="K117" s="14"/>
      <c r="L117" s="21"/>
      <c r="M117" s="22"/>
      <c r="N117" s="23"/>
      <c r="O117" s="24"/>
      <c r="P117" s="14">
        <v>0</v>
      </c>
      <c r="Q117" s="25"/>
      <c r="R117" s="22">
        <v>0</v>
      </c>
      <c r="S117" s="25"/>
      <c r="T117" s="98">
        <f t="shared" si="22"/>
        <v>0</v>
      </c>
    </row>
    <row r="118" spans="1:20" ht="12" customHeight="1" x14ac:dyDescent="0.2">
      <c r="A118" s="74" t="s">
        <v>173</v>
      </c>
      <c r="B118" s="66"/>
      <c r="C118" s="66"/>
      <c r="D118" s="67"/>
      <c r="E118" s="67"/>
      <c r="F118" s="19" t="s">
        <v>26</v>
      </c>
      <c r="G118" s="19"/>
      <c r="H118" s="20"/>
      <c r="I118" s="20"/>
      <c r="J118" s="20"/>
      <c r="K118" s="14"/>
      <c r="L118" s="21"/>
      <c r="M118" s="22"/>
      <c r="N118" s="23"/>
      <c r="O118" s="24"/>
      <c r="P118" s="14">
        <v>0</v>
      </c>
      <c r="Q118" s="25"/>
      <c r="R118" s="22">
        <v>0</v>
      </c>
      <c r="S118" s="25"/>
      <c r="T118" s="98">
        <f t="shared" ref="T118" si="23">ROUND(S118*G118,2)</f>
        <v>0</v>
      </c>
    </row>
    <row r="119" spans="1:20" ht="12" customHeight="1" x14ac:dyDescent="0.2">
      <c r="A119" s="48"/>
      <c r="B119" s="18"/>
      <c r="C119" s="18"/>
      <c r="D119" s="17"/>
      <c r="E119" s="17"/>
      <c r="F119" s="19"/>
      <c r="G119" s="19"/>
      <c r="H119" s="20"/>
      <c r="I119" s="49"/>
      <c r="J119" s="20"/>
      <c r="K119" s="50"/>
      <c r="L119" s="21"/>
      <c r="M119" s="22"/>
      <c r="N119" s="23"/>
      <c r="O119" s="24"/>
      <c r="P119" s="14">
        <f>ROUND(N119*O119,2)</f>
        <v>0</v>
      </c>
      <c r="Q119" s="25"/>
      <c r="R119" s="22">
        <f>ROUND(Q119*G119,2)</f>
        <v>0</v>
      </c>
      <c r="S119" s="25"/>
      <c r="T119" s="98">
        <f t="shared" ref="T119" si="24">ROUND(S119*G119,2)</f>
        <v>0</v>
      </c>
    </row>
    <row r="120" spans="1:20" s="10" customFormat="1" ht="12" customHeight="1" x14ac:dyDescent="0.2">
      <c r="A120" s="53"/>
      <c r="B120" s="54" t="s">
        <v>145</v>
      </c>
      <c r="C120" s="55"/>
      <c r="D120" s="56"/>
      <c r="E120" s="56"/>
      <c r="F120" s="57"/>
      <c r="G120" s="57"/>
      <c r="H120" s="38"/>
      <c r="I120" s="58"/>
      <c r="J120" s="38"/>
      <c r="K120" s="59"/>
      <c r="L120" s="60"/>
      <c r="M120" s="61"/>
      <c r="N120" s="62"/>
      <c r="O120" s="63"/>
      <c r="P120" s="15">
        <f>ROUND(N120*O120,2)</f>
        <v>0</v>
      </c>
      <c r="Q120" s="64"/>
      <c r="R120" s="61">
        <f>ROUND(Q120*G120,2)</f>
        <v>0</v>
      </c>
      <c r="S120" s="64"/>
      <c r="T120" s="99">
        <f>SUM(T113:T119)</f>
        <v>0</v>
      </c>
    </row>
    <row r="121" spans="1:20" ht="12" customHeight="1" x14ac:dyDescent="0.2">
      <c r="A121" s="48"/>
      <c r="B121" s="18"/>
      <c r="C121" s="18"/>
      <c r="D121" s="17"/>
      <c r="E121" s="17"/>
      <c r="F121" s="19"/>
      <c r="G121" s="19"/>
      <c r="H121" s="20"/>
      <c r="I121" s="49"/>
      <c r="J121" s="20"/>
      <c r="K121" s="50"/>
      <c r="L121" s="21"/>
      <c r="M121" s="22"/>
      <c r="N121" s="23"/>
      <c r="O121" s="24"/>
      <c r="P121" s="14">
        <f>ROUND(N121*O121,2)</f>
        <v>0</v>
      </c>
      <c r="Q121" s="25"/>
      <c r="R121" s="22">
        <f>ROUND(Q121*G121,2)</f>
        <v>0</v>
      </c>
      <c r="S121" s="25"/>
      <c r="T121" s="98">
        <f t="shared" ref="T121:T131" si="25">ROUND(S121*G121,2)</f>
        <v>0</v>
      </c>
    </row>
    <row r="122" spans="1:20" ht="12" customHeight="1" x14ac:dyDescent="0.2">
      <c r="A122" s="51" t="s">
        <v>146</v>
      </c>
      <c r="B122" s="52" t="s">
        <v>177</v>
      </c>
      <c r="C122" s="18"/>
      <c r="D122" s="17"/>
      <c r="E122" s="17"/>
      <c r="F122" s="19"/>
      <c r="G122" s="19"/>
      <c r="H122" s="20"/>
      <c r="I122" s="49"/>
      <c r="J122" s="20"/>
      <c r="K122" s="50"/>
      <c r="L122" s="21"/>
      <c r="M122" s="22"/>
      <c r="N122" s="23"/>
      <c r="O122" s="24"/>
      <c r="P122" s="14"/>
      <c r="Q122" s="25"/>
      <c r="R122" s="22"/>
      <c r="S122" s="25"/>
      <c r="T122" s="98">
        <f t="shared" si="25"/>
        <v>0</v>
      </c>
    </row>
    <row r="123" spans="1:20" ht="12" customHeight="1" x14ac:dyDescent="0.2">
      <c r="A123" s="48" t="s">
        <v>147</v>
      </c>
      <c r="B123" s="18"/>
      <c r="C123" s="18"/>
      <c r="D123" s="17"/>
      <c r="E123" s="17"/>
      <c r="F123" s="19" t="s">
        <v>27</v>
      </c>
      <c r="G123" s="19"/>
      <c r="H123" s="20"/>
      <c r="I123" s="20"/>
      <c r="J123" s="20"/>
      <c r="K123" s="14"/>
      <c r="L123" s="21"/>
      <c r="M123" s="22"/>
      <c r="N123" s="23"/>
      <c r="O123" s="24"/>
      <c r="P123" s="14"/>
      <c r="Q123" s="25"/>
      <c r="R123" s="22"/>
      <c r="S123" s="25"/>
      <c r="T123" s="98">
        <f t="shared" si="25"/>
        <v>0</v>
      </c>
    </row>
    <row r="124" spans="1:20" ht="12" customHeight="1" x14ac:dyDescent="0.2">
      <c r="A124" s="48" t="s">
        <v>148</v>
      </c>
      <c r="B124" s="18"/>
      <c r="C124" s="18"/>
      <c r="D124" s="17"/>
      <c r="E124" s="17"/>
      <c r="F124" s="19" t="s">
        <v>28</v>
      </c>
      <c r="G124" s="19"/>
      <c r="H124" s="20"/>
      <c r="I124" s="49"/>
      <c r="J124" s="20"/>
      <c r="K124" s="50"/>
      <c r="L124" s="21"/>
      <c r="M124" s="22"/>
      <c r="N124" s="23"/>
      <c r="O124" s="24"/>
      <c r="P124" s="14"/>
      <c r="Q124" s="25"/>
      <c r="R124" s="22"/>
      <c r="S124" s="25"/>
      <c r="T124" s="98">
        <f t="shared" si="25"/>
        <v>0</v>
      </c>
    </row>
    <row r="125" spans="1:20" ht="12" customHeight="1" x14ac:dyDescent="0.2">
      <c r="A125" s="48" t="s">
        <v>149</v>
      </c>
      <c r="B125" s="18"/>
      <c r="C125" s="18"/>
      <c r="D125" s="17"/>
      <c r="E125" s="17"/>
      <c r="F125" s="19" t="s">
        <v>26</v>
      </c>
      <c r="G125" s="19"/>
      <c r="H125" s="20"/>
      <c r="I125" s="49"/>
      <c r="J125" s="20"/>
      <c r="K125" s="50"/>
      <c r="L125" s="21"/>
      <c r="M125" s="22"/>
      <c r="N125" s="23"/>
      <c r="O125" s="24"/>
      <c r="P125" s="14"/>
      <c r="Q125" s="25"/>
      <c r="R125" s="22"/>
      <c r="S125" s="25"/>
      <c r="T125" s="98">
        <f t="shared" si="25"/>
        <v>0</v>
      </c>
    </row>
    <row r="126" spans="1:20" ht="12" customHeight="1" x14ac:dyDescent="0.2">
      <c r="A126" s="48" t="s">
        <v>150</v>
      </c>
      <c r="B126" s="18"/>
      <c r="C126" s="18"/>
      <c r="D126" s="17"/>
      <c r="E126" s="17"/>
      <c r="F126" s="19" t="s">
        <v>27</v>
      </c>
      <c r="G126" s="19"/>
      <c r="H126" s="20"/>
      <c r="I126" s="49"/>
      <c r="J126" s="20"/>
      <c r="K126" s="50"/>
      <c r="L126" s="21"/>
      <c r="M126" s="22"/>
      <c r="N126" s="23"/>
      <c r="O126" s="24"/>
      <c r="P126" s="14"/>
      <c r="Q126" s="25"/>
      <c r="R126" s="22"/>
      <c r="S126" s="25"/>
      <c r="T126" s="98">
        <f t="shared" si="25"/>
        <v>0</v>
      </c>
    </row>
    <row r="127" spans="1:20" ht="12" customHeight="1" x14ac:dyDescent="0.2">
      <c r="A127" s="48" t="s">
        <v>151</v>
      </c>
      <c r="B127" s="18"/>
      <c r="C127" s="18"/>
      <c r="D127" s="17"/>
      <c r="E127" s="17"/>
      <c r="F127" s="19" t="s">
        <v>27</v>
      </c>
      <c r="G127" s="19"/>
      <c r="H127" s="20"/>
      <c r="I127" s="20"/>
      <c r="J127" s="20"/>
      <c r="K127" s="14"/>
      <c r="L127" s="21"/>
      <c r="M127" s="22"/>
      <c r="N127" s="23"/>
      <c r="O127" s="24"/>
      <c r="P127" s="14"/>
      <c r="Q127" s="25"/>
      <c r="R127" s="22"/>
      <c r="S127" s="25"/>
      <c r="T127" s="98">
        <f t="shared" ref="T127:T130" si="26">ROUND(S127*G127,2)</f>
        <v>0</v>
      </c>
    </row>
    <row r="128" spans="1:20" ht="12" customHeight="1" x14ac:dyDescent="0.2">
      <c r="A128" s="48" t="s">
        <v>152</v>
      </c>
      <c r="B128" s="18"/>
      <c r="C128" s="18"/>
      <c r="D128" s="17"/>
      <c r="E128" s="17"/>
      <c r="F128" s="19" t="s">
        <v>26</v>
      </c>
      <c r="G128" s="19"/>
      <c r="H128" s="20"/>
      <c r="I128" s="49"/>
      <c r="J128" s="20"/>
      <c r="K128" s="50"/>
      <c r="L128" s="21"/>
      <c r="M128" s="22"/>
      <c r="N128" s="23"/>
      <c r="O128" s="24"/>
      <c r="P128" s="14"/>
      <c r="Q128" s="25"/>
      <c r="R128" s="22"/>
      <c r="S128" s="25"/>
      <c r="T128" s="98">
        <f t="shared" si="26"/>
        <v>0</v>
      </c>
    </row>
    <row r="129" spans="1:20" ht="12" customHeight="1" x14ac:dyDescent="0.2">
      <c r="A129" s="48" t="s">
        <v>153</v>
      </c>
      <c r="B129" s="18"/>
      <c r="C129" s="18"/>
      <c r="D129" s="17"/>
      <c r="E129" s="17"/>
      <c r="F129" s="19" t="s">
        <v>26</v>
      </c>
      <c r="G129" s="19"/>
      <c r="H129" s="20"/>
      <c r="I129" s="49"/>
      <c r="J129" s="20"/>
      <c r="K129" s="50"/>
      <c r="L129" s="21"/>
      <c r="M129" s="22"/>
      <c r="N129" s="23"/>
      <c r="O129" s="24"/>
      <c r="P129" s="14"/>
      <c r="Q129" s="25"/>
      <c r="R129" s="22"/>
      <c r="S129" s="25"/>
      <c r="T129" s="98">
        <f t="shared" si="26"/>
        <v>0</v>
      </c>
    </row>
    <row r="130" spans="1:20" ht="12" customHeight="1" x14ac:dyDescent="0.2">
      <c r="A130" s="48" t="s">
        <v>154</v>
      </c>
      <c r="B130" s="18"/>
      <c r="C130" s="18"/>
      <c r="D130" s="17"/>
      <c r="E130" s="17"/>
      <c r="F130" s="19" t="s">
        <v>26</v>
      </c>
      <c r="G130" s="19"/>
      <c r="H130" s="20"/>
      <c r="I130" s="49"/>
      <c r="J130" s="20"/>
      <c r="K130" s="50"/>
      <c r="L130" s="21"/>
      <c r="M130" s="22"/>
      <c r="N130" s="23"/>
      <c r="O130" s="24"/>
      <c r="P130" s="14"/>
      <c r="Q130" s="25"/>
      <c r="R130" s="22"/>
      <c r="S130" s="25"/>
      <c r="T130" s="98">
        <f t="shared" si="26"/>
        <v>0</v>
      </c>
    </row>
    <row r="131" spans="1:20" ht="12" customHeight="1" x14ac:dyDescent="0.2">
      <c r="A131" s="48"/>
      <c r="B131" s="18"/>
      <c r="C131" s="18"/>
      <c r="D131" s="17"/>
      <c r="E131" s="17"/>
      <c r="F131" s="19"/>
      <c r="G131" s="19"/>
      <c r="H131" s="20"/>
      <c r="I131" s="49"/>
      <c r="J131" s="20"/>
      <c r="K131" s="50"/>
      <c r="L131" s="21"/>
      <c r="M131" s="22"/>
      <c r="N131" s="23"/>
      <c r="O131" s="24"/>
      <c r="P131" s="14">
        <f>ROUND(N131*O131,2)</f>
        <v>0</v>
      </c>
      <c r="Q131" s="25"/>
      <c r="R131" s="22">
        <f>ROUND(Q131*G131,2)</f>
        <v>0</v>
      </c>
      <c r="S131" s="25"/>
      <c r="T131" s="98">
        <f t="shared" si="25"/>
        <v>0</v>
      </c>
    </row>
    <row r="132" spans="1:20" s="10" customFormat="1" ht="12" customHeight="1" x14ac:dyDescent="0.2">
      <c r="A132" s="53"/>
      <c r="B132" s="54" t="s">
        <v>155</v>
      </c>
      <c r="C132" s="55"/>
      <c r="D132" s="56"/>
      <c r="E132" s="56"/>
      <c r="F132" s="57"/>
      <c r="G132" s="57"/>
      <c r="H132" s="38"/>
      <c r="I132" s="58"/>
      <c r="J132" s="38"/>
      <c r="K132" s="59"/>
      <c r="L132" s="60"/>
      <c r="M132" s="61"/>
      <c r="N132" s="62"/>
      <c r="O132" s="63"/>
      <c r="P132" s="15">
        <f>ROUND(N132*O132,2)</f>
        <v>0</v>
      </c>
      <c r="Q132" s="64"/>
      <c r="R132" s="61">
        <f>ROUND(Q132*G132,2)</f>
        <v>0</v>
      </c>
      <c r="S132" s="64"/>
      <c r="T132" s="99">
        <f>SUM(T122:T131)</f>
        <v>0</v>
      </c>
    </row>
    <row r="133" spans="1:20" ht="12" customHeight="1" x14ac:dyDescent="0.2">
      <c r="A133" s="51"/>
      <c r="B133" s="52"/>
      <c r="C133" s="18"/>
      <c r="D133" s="17"/>
      <c r="E133" s="17"/>
      <c r="F133" s="19"/>
      <c r="G133" s="19"/>
      <c r="H133" s="20"/>
      <c r="I133" s="20"/>
      <c r="J133" s="20"/>
      <c r="K133" s="14"/>
      <c r="L133" s="21"/>
      <c r="M133" s="22"/>
      <c r="N133" s="23"/>
      <c r="O133" s="24"/>
      <c r="P133" s="14"/>
      <c r="Q133" s="25"/>
      <c r="R133" s="22"/>
      <c r="S133" s="25"/>
      <c r="T133" s="98"/>
    </row>
    <row r="134" spans="1:20" ht="12" customHeight="1" x14ac:dyDescent="0.2">
      <c r="A134" s="51" t="s">
        <v>156</v>
      </c>
      <c r="B134" s="52" t="s">
        <v>29</v>
      </c>
      <c r="C134" s="18"/>
      <c r="D134" s="17"/>
      <c r="E134" s="17"/>
      <c r="F134" s="19"/>
      <c r="G134" s="19"/>
      <c r="H134" s="20"/>
      <c r="I134" s="49"/>
      <c r="J134" s="20"/>
      <c r="K134" s="50"/>
      <c r="L134" s="21"/>
      <c r="M134" s="22"/>
      <c r="N134" s="23"/>
      <c r="O134" s="24"/>
      <c r="P134" s="14">
        <f>ROUND(N134*O134,2)</f>
        <v>0</v>
      </c>
      <c r="Q134" s="25"/>
      <c r="R134" s="22">
        <f>ROUND(Q134*G134,2)</f>
        <v>0</v>
      </c>
      <c r="S134" s="25"/>
      <c r="T134" s="98">
        <f t="shared" ref="T134:T139" si="27">ROUND(S134*G134,2)</f>
        <v>0</v>
      </c>
    </row>
    <row r="135" spans="1:20" ht="12" customHeight="1" x14ac:dyDescent="0.2">
      <c r="A135" s="48" t="s">
        <v>31</v>
      </c>
      <c r="B135" s="18"/>
      <c r="C135" s="18"/>
      <c r="D135" s="17"/>
      <c r="E135" s="17"/>
      <c r="F135" s="19" t="s">
        <v>26</v>
      </c>
      <c r="G135" s="19"/>
      <c r="H135" s="20"/>
      <c r="I135" s="49"/>
      <c r="J135" s="20"/>
      <c r="K135" s="50"/>
      <c r="L135" s="21"/>
      <c r="M135" s="22"/>
      <c r="N135" s="23"/>
      <c r="O135" s="24"/>
      <c r="P135" s="14"/>
      <c r="Q135" s="25"/>
      <c r="R135" s="22"/>
      <c r="S135" s="25"/>
      <c r="T135" s="98">
        <f t="shared" si="27"/>
        <v>0</v>
      </c>
    </row>
    <row r="136" spans="1:20" ht="12" customHeight="1" x14ac:dyDescent="0.2">
      <c r="A136" s="48" t="s">
        <v>40</v>
      </c>
      <c r="B136" s="18"/>
      <c r="C136" s="18"/>
      <c r="D136" s="17"/>
      <c r="E136" s="17"/>
      <c r="F136" s="19" t="s">
        <v>26</v>
      </c>
      <c r="G136" s="19"/>
      <c r="H136" s="20"/>
      <c r="I136" s="49"/>
      <c r="J136" s="20"/>
      <c r="K136" s="50"/>
      <c r="L136" s="21"/>
      <c r="M136" s="22"/>
      <c r="N136" s="23"/>
      <c r="O136" s="24"/>
      <c r="P136" s="14">
        <f>ROUND(N136*O136,2)</f>
        <v>0</v>
      </c>
      <c r="Q136" s="25"/>
      <c r="R136" s="22">
        <f>ROUND(Q136*G136,2)</f>
        <v>0</v>
      </c>
      <c r="S136" s="25"/>
      <c r="T136" s="98">
        <f t="shared" si="27"/>
        <v>0</v>
      </c>
    </row>
    <row r="137" spans="1:20" ht="12" customHeight="1" x14ac:dyDescent="0.2">
      <c r="A137" s="48" t="s">
        <v>41</v>
      </c>
      <c r="B137" s="18"/>
      <c r="C137" s="18"/>
      <c r="D137" s="17"/>
      <c r="E137" s="17"/>
      <c r="F137" s="19" t="s">
        <v>26</v>
      </c>
      <c r="G137" s="19"/>
      <c r="H137" s="20"/>
      <c r="I137" s="20"/>
      <c r="J137" s="20"/>
      <c r="K137" s="14"/>
      <c r="L137" s="21"/>
      <c r="M137" s="22"/>
      <c r="N137" s="23"/>
      <c r="O137" s="24"/>
      <c r="P137" s="14">
        <v>0</v>
      </c>
      <c r="Q137" s="25"/>
      <c r="R137" s="22">
        <v>0</v>
      </c>
      <c r="S137" s="25"/>
      <c r="T137" s="98">
        <f t="shared" si="27"/>
        <v>0</v>
      </c>
    </row>
    <row r="138" spans="1:20" ht="12" customHeight="1" x14ac:dyDescent="0.2">
      <c r="A138" s="48" t="s">
        <v>35</v>
      </c>
      <c r="B138" s="18"/>
      <c r="C138" s="18"/>
      <c r="D138" s="17"/>
      <c r="E138" s="17"/>
      <c r="F138" s="19" t="s">
        <v>26</v>
      </c>
      <c r="G138" s="19"/>
      <c r="H138" s="20"/>
      <c r="I138" s="20"/>
      <c r="J138" s="20"/>
      <c r="K138" s="14"/>
      <c r="L138" s="21"/>
      <c r="M138" s="22"/>
      <c r="N138" s="23"/>
      <c r="O138" s="24"/>
      <c r="P138" s="14">
        <v>0</v>
      </c>
      <c r="Q138" s="25"/>
      <c r="R138" s="22">
        <v>0</v>
      </c>
      <c r="S138" s="25"/>
      <c r="T138" s="98">
        <f t="shared" si="27"/>
        <v>0</v>
      </c>
    </row>
    <row r="139" spans="1:20" ht="12" customHeight="1" x14ac:dyDescent="0.2">
      <c r="A139" s="48" t="s">
        <v>30</v>
      </c>
      <c r="B139" s="18"/>
      <c r="C139" s="18"/>
      <c r="D139" s="17"/>
      <c r="E139" s="17"/>
      <c r="F139" s="19" t="s">
        <v>26</v>
      </c>
      <c r="G139" s="19"/>
      <c r="H139" s="20"/>
      <c r="I139" s="49"/>
      <c r="J139" s="20"/>
      <c r="K139" s="50"/>
      <c r="L139" s="21"/>
      <c r="M139" s="22"/>
      <c r="N139" s="23"/>
      <c r="O139" s="24"/>
      <c r="P139" s="14">
        <f>ROUND(N139*O139,2)</f>
        <v>0</v>
      </c>
      <c r="Q139" s="25"/>
      <c r="R139" s="22">
        <f>ROUND(Q139*G139,2)</f>
        <v>0</v>
      </c>
      <c r="S139" s="25"/>
      <c r="T139" s="98">
        <f t="shared" si="27"/>
        <v>0</v>
      </c>
    </row>
    <row r="140" spans="1:20" ht="26.25" customHeight="1" x14ac:dyDescent="0.2">
      <c r="A140" s="123" t="s">
        <v>158</v>
      </c>
      <c r="B140" s="124"/>
      <c r="C140" s="125"/>
      <c r="D140" s="119"/>
      <c r="E140" s="119"/>
      <c r="F140" s="19" t="s">
        <v>26</v>
      </c>
      <c r="G140" s="19"/>
      <c r="H140" s="20"/>
      <c r="I140" s="49"/>
      <c r="J140" s="20"/>
      <c r="K140" s="50"/>
      <c r="L140" s="21"/>
      <c r="M140" s="22"/>
      <c r="N140" s="23"/>
      <c r="O140" s="24"/>
      <c r="P140" s="14">
        <f>ROUND(N140*O140,2)</f>
        <v>0</v>
      </c>
      <c r="Q140" s="25"/>
      <c r="R140" s="22">
        <f>ROUND(Q140*G140,2)</f>
        <v>0</v>
      </c>
      <c r="S140" s="25"/>
      <c r="T140" s="98">
        <f t="shared" ref="T140" si="28">ROUND(S140*G140,2)</f>
        <v>0</v>
      </c>
    </row>
    <row r="141" spans="1:20" ht="12" customHeight="1" x14ac:dyDescent="0.2">
      <c r="A141" s="48"/>
      <c r="B141" s="18"/>
      <c r="C141" s="18"/>
      <c r="D141" s="17"/>
      <c r="E141" s="17"/>
      <c r="F141" s="19"/>
      <c r="G141" s="19"/>
      <c r="H141" s="20"/>
      <c r="I141" s="49"/>
      <c r="J141" s="20"/>
      <c r="K141" s="50"/>
      <c r="L141" s="21"/>
      <c r="M141" s="22"/>
      <c r="N141" s="23"/>
      <c r="O141" s="24"/>
      <c r="P141" s="14">
        <f>ROUND(N141*O141,2)</f>
        <v>0</v>
      </c>
      <c r="Q141" s="25"/>
      <c r="R141" s="22">
        <f>ROUND(Q141*G141,2)</f>
        <v>0</v>
      </c>
      <c r="S141" s="25"/>
      <c r="T141" s="98">
        <f>ROUND(S141*G141,2)</f>
        <v>0</v>
      </c>
    </row>
    <row r="142" spans="1:20" s="10" customFormat="1" ht="12" customHeight="1" x14ac:dyDescent="0.2">
      <c r="A142" s="53"/>
      <c r="B142" s="54" t="s">
        <v>157</v>
      </c>
      <c r="C142" s="55"/>
      <c r="D142" s="56"/>
      <c r="E142" s="56"/>
      <c r="F142" s="57"/>
      <c r="G142" s="57"/>
      <c r="H142" s="38"/>
      <c r="I142" s="58"/>
      <c r="J142" s="38"/>
      <c r="K142" s="59"/>
      <c r="L142" s="60"/>
      <c r="M142" s="61"/>
      <c r="N142" s="62"/>
      <c r="O142" s="63"/>
      <c r="P142" s="15">
        <f>ROUND(N142*O142,2)</f>
        <v>0</v>
      </c>
      <c r="Q142" s="64"/>
      <c r="R142" s="61">
        <f>ROUND(Q142*G142,2)</f>
        <v>0</v>
      </c>
      <c r="S142" s="64"/>
      <c r="T142" s="100">
        <f>SUM(T134:T141)</f>
        <v>0</v>
      </c>
    </row>
    <row r="143" spans="1:20" s="10" customFormat="1" ht="12" customHeight="1" x14ac:dyDescent="0.2">
      <c r="A143" s="76"/>
      <c r="B143" s="65"/>
      <c r="C143" s="18"/>
      <c r="D143" s="17"/>
      <c r="E143" s="17"/>
      <c r="F143" s="19"/>
      <c r="G143" s="19"/>
      <c r="H143" s="20"/>
      <c r="I143" s="20"/>
      <c r="J143" s="16"/>
      <c r="K143" s="16"/>
      <c r="L143" s="77"/>
      <c r="M143" s="75"/>
      <c r="N143" s="78"/>
      <c r="O143" s="79"/>
      <c r="P143" s="16"/>
      <c r="Q143" s="75"/>
      <c r="R143" s="75"/>
      <c r="S143" s="25"/>
      <c r="T143" s="98">
        <f t="shared" ref="T143:T144" si="29">ROUND(S143*G143,2)</f>
        <v>0</v>
      </c>
    </row>
    <row r="144" spans="1:20" s="10" customFormat="1" ht="12" customHeight="1" x14ac:dyDescent="0.2">
      <c r="A144" s="76"/>
      <c r="B144" s="65"/>
      <c r="C144" s="18"/>
      <c r="D144" s="17"/>
      <c r="E144" s="17"/>
      <c r="F144" s="19"/>
      <c r="G144" s="19"/>
      <c r="H144" s="20"/>
      <c r="I144" s="20"/>
      <c r="J144" s="16"/>
      <c r="K144" s="16"/>
      <c r="L144" s="77"/>
      <c r="M144" s="75"/>
      <c r="N144" s="78"/>
      <c r="O144" s="79"/>
      <c r="P144" s="16"/>
      <c r="Q144" s="75"/>
      <c r="R144" s="75"/>
      <c r="S144" s="25"/>
      <c r="T144" s="98">
        <f t="shared" si="29"/>
        <v>0</v>
      </c>
    </row>
    <row r="145" spans="1:20" ht="12" customHeight="1" x14ac:dyDescent="0.2">
      <c r="A145" s="69" t="s">
        <v>62</v>
      </c>
      <c r="B145" s="52"/>
      <c r="C145" s="18"/>
      <c r="D145" s="17"/>
      <c r="E145" s="17"/>
      <c r="F145" s="19"/>
      <c r="G145" s="19"/>
      <c r="H145" s="20"/>
      <c r="I145" s="49"/>
      <c r="J145" s="20"/>
      <c r="K145" s="50"/>
      <c r="L145" s="21"/>
      <c r="M145" s="22"/>
      <c r="N145" s="23"/>
      <c r="O145" s="24"/>
      <c r="P145" s="14">
        <f>ROUND(N145*O145,2)</f>
        <v>0</v>
      </c>
      <c r="Q145" s="25"/>
      <c r="R145" s="22">
        <f>ROUND(Q145*G145,2)</f>
        <v>0</v>
      </c>
      <c r="S145" s="25"/>
      <c r="T145" s="98"/>
    </row>
    <row r="146" spans="1:20" ht="12" customHeight="1" x14ac:dyDescent="0.2">
      <c r="A146" s="48"/>
      <c r="B146" s="18"/>
      <c r="C146" s="18"/>
      <c r="D146" s="17"/>
      <c r="E146" s="17"/>
      <c r="F146" s="19"/>
      <c r="G146" s="19"/>
      <c r="H146" s="20"/>
      <c r="I146" s="49"/>
      <c r="J146" s="20"/>
      <c r="K146" s="50"/>
      <c r="L146" s="21"/>
      <c r="M146" s="22"/>
      <c r="N146" s="23"/>
      <c r="O146" s="24"/>
      <c r="P146" s="14">
        <f>ROUND(N146*O146,2)</f>
        <v>0</v>
      </c>
      <c r="Q146" s="25"/>
      <c r="R146" s="22">
        <f>ROUND(Q146*G146,2)</f>
        <v>0</v>
      </c>
      <c r="S146" s="25"/>
      <c r="T146" s="98"/>
    </row>
    <row r="147" spans="1:20" ht="12" customHeight="1" x14ac:dyDescent="0.2">
      <c r="A147" s="48" t="s">
        <v>17</v>
      </c>
      <c r="B147" s="18" t="str">
        <f>B6</f>
        <v>PRESCRIPTIONS</v>
      </c>
      <c r="C147" s="18"/>
      <c r="D147" s="17"/>
      <c r="E147" s="17"/>
      <c r="F147" s="19"/>
      <c r="G147" s="19"/>
      <c r="H147" s="20"/>
      <c r="I147" s="49"/>
      <c r="J147" s="20"/>
      <c r="K147" s="50"/>
      <c r="L147" s="21"/>
      <c r="M147" s="22"/>
      <c r="N147" s="23"/>
      <c r="O147" s="24"/>
      <c r="P147" s="14"/>
      <c r="Q147" s="25"/>
      <c r="R147" s="22"/>
      <c r="S147" s="25"/>
      <c r="T147" s="98" t="s">
        <v>36</v>
      </c>
    </row>
    <row r="148" spans="1:20" ht="12" customHeight="1" x14ac:dyDescent="0.2">
      <c r="A148" s="48" t="s">
        <v>19</v>
      </c>
      <c r="B148" s="18" t="str">
        <f>B8</f>
        <v>MATERIEL A METTRE EN ŒUVRE</v>
      </c>
      <c r="C148" s="18"/>
      <c r="D148" s="17"/>
      <c r="E148" s="17"/>
      <c r="F148" s="19"/>
      <c r="G148" s="19"/>
      <c r="H148" s="20"/>
      <c r="I148" s="49"/>
      <c r="J148" s="20"/>
      <c r="K148" s="50"/>
      <c r="L148" s="21"/>
      <c r="M148" s="22"/>
      <c r="N148" s="23"/>
      <c r="O148" s="24"/>
      <c r="P148" s="14"/>
      <c r="Q148" s="25"/>
      <c r="R148" s="22"/>
      <c r="S148" s="25"/>
      <c r="T148" s="98" t="s">
        <v>36</v>
      </c>
    </row>
    <row r="149" spans="1:20" ht="12" customHeight="1" x14ac:dyDescent="0.2">
      <c r="A149" s="48" t="s">
        <v>23</v>
      </c>
      <c r="B149" s="18" t="str">
        <f>B10</f>
        <v>BASE DE CALCULS</v>
      </c>
      <c r="C149" s="18"/>
      <c r="D149" s="17"/>
      <c r="E149" s="17"/>
      <c r="F149" s="19"/>
      <c r="G149" s="19"/>
      <c r="H149" s="20"/>
      <c r="I149" s="49"/>
      <c r="J149" s="20"/>
      <c r="K149" s="50"/>
      <c r="L149" s="21"/>
      <c r="M149" s="22"/>
      <c r="N149" s="23"/>
      <c r="O149" s="24"/>
      <c r="P149" s="14"/>
      <c r="Q149" s="25"/>
      <c r="R149" s="22"/>
      <c r="S149" s="25"/>
      <c r="T149" s="98" t="s">
        <v>36</v>
      </c>
    </row>
    <row r="150" spans="1:20" ht="12" customHeight="1" x14ac:dyDescent="0.2">
      <c r="A150" s="48" t="s">
        <v>25</v>
      </c>
      <c r="B150" s="18" t="str">
        <f>B12</f>
        <v>PRESENTATION DE L'OPERATION ET DES INSTALLATIONS</v>
      </c>
      <c r="C150" s="18"/>
      <c r="D150" s="17"/>
      <c r="E150" s="17"/>
      <c r="F150" s="19"/>
      <c r="G150" s="19"/>
      <c r="H150" s="20"/>
      <c r="I150" s="49"/>
      <c r="J150" s="20"/>
      <c r="K150" s="50"/>
      <c r="L150" s="21"/>
      <c r="M150" s="22"/>
      <c r="N150" s="23"/>
      <c r="O150" s="24"/>
      <c r="P150" s="14"/>
      <c r="Q150" s="25"/>
      <c r="R150" s="22"/>
      <c r="S150" s="25"/>
      <c r="T150" s="98" t="s">
        <v>36</v>
      </c>
    </row>
    <row r="151" spans="1:20" ht="12" customHeight="1" x14ac:dyDescent="0.2">
      <c r="A151" s="48" t="s">
        <v>70</v>
      </c>
      <c r="B151" s="18" t="str">
        <f>B14</f>
        <v>DESCRIPTION DES OUVRAGES</v>
      </c>
      <c r="C151" s="18"/>
      <c r="D151" s="17"/>
      <c r="E151" s="17"/>
      <c r="F151" s="19"/>
      <c r="G151" s="19"/>
      <c r="H151" s="20"/>
      <c r="I151" s="49"/>
      <c r="J151" s="20"/>
      <c r="K151" s="50"/>
      <c r="L151" s="21"/>
      <c r="M151" s="22"/>
      <c r="N151" s="23"/>
      <c r="O151" s="24"/>
      <c r="P151" s="14"/>
      <c r="Q151" s="25"/>
      <c r="R151" s="22"/>
      <c r="S151" s="25"/>
      <c r="T151" s="98" t="s">
        <v>36</v>
      </c>
    </row>
    <row r="152" spans="1:20" ht="12" customHeight="1" x14ac:dyDescent="0.2">
      <c r="A152" s="48" t="s">
        <v>71</v>
      </c>
      <c r="B152" s="18" t="str">
        <f>B16</f>
        <v>NOTES AUX ENTREPRISES</v>
      </c>
      <c r="C152" s="18"/>
      <c r="D152" s="17"/>
      <c r="E152" s="17"/>
      <c r="F152" s="19" t="s">
        <v>26</v>
      </c>
      <c r="G152" s="19">
        <v>1</v>
      </c>
      <c r="H152" s="20"/>
      <c r="I152" s="49"/>
      <c r="J152" s="20"/>
      <c r="K152" s="50"/>
      <c r="L152" s="21"/>
      <c r="M152" s="22"/>
      <c r="N152" s="23"/>
      <c r="O152" s="24"/>
      <c r="P152" s="14">
        <f>ROUND(N152*O152,2)</f>
        <v>0</v>
      </c>
      <c r="Q152" s="25"/>
      <c r="R152" s="22">
        <f>ROUND(Q152*G152,2)</f>
        <v>0</v>
      </c>
      <c r="S152" s="25">
        <f>T25</f>
        <v>0</v>
      </c>
      <c r="T152" s="98">
        <f t="shared" ref="T152:T157" si="30">ROUND(S152*G152,2)</f>
        <v>0</v>
      </c>
    </row>
    <row r="153" spans="1:20" ht="12" customHeight="1" x14ac:dyDescent="0.2">
      <c r="A153" s="48" t="s">
        <v>78</v>
      </c>
      <c r="B153" s="80" t="str">
        <f>B27</f>
        <v>DEPOSE DES INSTALLATIONS DE VENTILATION</v>
      </c>
      <c r="C153" s="18"/>
      <c r="D153" s="17"/>
      <c r="E153" s="17"/>
      <c r="F153" s="19" t="s">
        <v>26</v>
      </c>
      <c r="G153" s="19">
        <v>1</v>
      </c>
      <c r="H153" s="20"/>
      <c r="I153" s="49"/>
      <c r="J153" s="20"/>
      <c r="K153" s="50"/>
      <c r="L153" s="21"/>
      <c r="M153" s="22"/>
      <c r="N153" s="23"/>
      <c r="O153" s="24"/>
      <c r="P153" s="14">
        <f>ROUND(N153*O153,2)</f>
        <v>0</v>
      </c>
      <c r="Q153" s="25"/>
      <c r="R153" s="22">
        <f>ROUND(Q153*G153,2)</f>
        <v>0</v>
      </c>
      <c r="S153" s="25">
        <f>T33</f>
        <v>0</v>
      </c>
      <c r="T153" s="98">
        <f t="shared" si="30"/>
        <v>0</v>
      </c>
    </row>
    <row r="154" spans="1:20" ht="12" customHeight="1" x14ac:dyDescent="0.2">
      <c r="A154" s="48" t="s">
        <v>85</v>
      </c>
      <c r="B154" s="18" t="str">
        <f>B35</f>
        <v>NEUTRALISATION, DEPOSE ET DECONNEXIONS ELECTRIQUES</v>
      </c>
      <c r="C154" s="18"/>
      <c r="D154" s="17"/>
      <c r="E154" s="17"/>
      <c r="F154" s="19" t="s">
        <v>26</v>
      </c>
      <c r="G154" s="19">
        <v>1</v>
      </c>
      <c r="H154" s="20"/>
      <c r="I154" s="49"/>
      <c r="J154" s="20"/>
      <c r="K154" s="50"/>
      <c r="L154" s="21"/>
      <c r="M154" s="22"/>
      <c r="N154" s="23"/>
      <c r="O154" s="24"/>
      <c r="P154" s="14"/>
      <c r="Q154" s="25"/>
      <c r="R154" s="22"/>
      <c r="S154" s="25">
        <f>T39</f>
        <v>0</v>
      </c>
      <c r="T154" s="98">
        <f t="shared" si="30"/>
        <v>0</v>
      </c>
    </row>
    <row r="155" spans="1:20" ht="12" customHeight="1" x14ac:dyDescent="0.2">
      <c r="A155" s="48" t="s">
        <v>159</v>
      </c>
      <c r="B155" s="18" t="str">
        <f>B41</f>
        <v>ENCLOS SOUDURE</v>
      </c>
      <c r="C155" s="18"/>
      <c r="D155" s="17"/>
      <c r="E155" s="17"/>
      <c r="F155" s="19" t="s">
        <v>26</v>
      </c>
      <c r="G155" s="19">
        <v>1</v>
      </c>
      <c r="H155" s="20"/>
      <c r="I155" s="49"/>
      <c r="J155" s="20"/>
      <c r="K155" s="50"/>
      <c r="L155" s="21"/>
      <c r="M155" s="22"/>
      <c r="N155" s="23"/>
      <c r="O155" s="24"/>
      <c r="P155" s="14"/>
      <c r="Q155" s="25"/>
      <c r="R155" s="22"/>
      <c r="S155" s="25">
        <f>T47</f>
        <v>0</v>
      </c>
      <c r="T155" s="98">
        <f t="shared" si="30"/>
        <v>0</v>
      </c>
    </row>
    <row r="156" spans="1:20" ht="12" customHeight="1" x14ac:dyDescent="0.2">
      <c r="A156" s="48" t="s">
        <v>94</v>
      </c>
      <c r="B156" s="18" t="str">
        <f>B49</f>
        <v>VENTILATION DU POLE SOUDURE</v>
      </c>
      <c r="C156" s="18"/>
      <c r="D156" s="17"/>
      <c r="E156" s="17"/>
      <c r="F156" s="19"/>
      <c r="G156" s="19"/>
      <c r="H156" s="20"/>
      <c r="I156" s="49"/>
      <c r="J156" s="20"/>
      <c r="K156" s="50"/>
      <c r="L156" s="21"/>
      <c r="M156" s="22"/>
      <c r="N156" s="23"/>
      <c r="O156" s="24"/>
      <c r="P156" s="14"/>
      <c r="Q156" s="25"/>
      <c r="R156" s="22"/>
      <c r="S156" s="25">
        <f>T39</f>
        <v>0</v>
      </c>
      <c r="T156" s="98" t="s">
        <v>36</v>
      </c>
    </row>
    <row r="157" spans="1:20" ht="12" customHeight="1" x14ac:dyDescent="0.2">
      <c r="A157" s="48" t="s">
        <v>96</v>
      </c>
      <c r="B157" s="18" t="str">
        <f>B51</f>
        <v>SYSTÈME D'EXTRACTION</v>
      </c>
      <c r="C157" s="18"/>
      <c r="D157" s="17"/>
      <c r="E157" s="17"/>
      <c r="F157" s="19" t="s">
        <v>26</v>
      </c>
      <c r="G157" s="19">
        <v>1</v>
      </c>
      <c r="H157" s="20"/>
      <c r="I157" s="49"/>
      <c r="J157" s="20"/>
      <c r="K157" s="50"/>
      <c r="L157" s="21"/>
      <c r="M157" s="22"/>
      <c r="N157" s="23"/>
      <c r="O157" s="24"/>
      <c r="P157" s="14"/>
      <c r="Q157" s="25"/>
      <c r="R157" s="22"/>
      <c r="S157" s="25">
        <f>T82</f>
        <v>0</v>
      </c>
      <c r="T157" s="98">
        <f t="shared" si="30"/>
        <v>0</v>
      </c>
    </row>
    <row r="158" spans="1:20" ht="12" customHeight="1" x14ac:dyDescent="0.2">
      <c r="A158" s="48" t="s">
        <v>127</v>
      </c>
      <c r="B158" s="18" t="str">
        <f>B84</f>
        <v>COMMANDE ET REGULATION</v>
      </c>
      <c r="C158" s="18"/>
      <c r="D158" s="17"/>
      <c r="E158" s="17"/>
      <c r="F158" s="19" t="s">
        <v>26</v>
      </c>
      <c r="G158" s="19">
        <v>1</v>
      </c>
      <c r="H158" s="20"/>
      <c r="I158" s="49"/>
      <c r="J158" s="20"/>
      <c r="K158" s="50"/>
      <c r="L158" s="21"/>
      <c r="M158" s="22"/>
      <c r="N158" s="23"/>
      <c r="O158" s="24"/>
      <c r="P158" s="14"/>
      <c r="Q158" s="25"/>
      <c r="R158" s="22"/>
      <c r="S158" s="25">
        <f>T90</f>
        <v>0</v>
      </c>
      <c r="T158" s="98">
        <f t="shared" ref="T158" si="31">ROUND(S158*G158,2)</f>
        <v>0</v>
      </c>
    </row>
    <row r="159" spans="1:20" ht="12" customHeight="1" x14ac:dyDescent="0.2">
      <c r="A159" s="48" t="s">
        <v>134</v>
      </c>
      <c r="B159" s="18" t="str">
        <f>B93</f>
        <v>ELECTRICITE</v>
      </c>
      <c r="C159" s="18"/>
      <c r="D159" s="17"/>
      <c r="E159" s="17"/>
      <c r="F159" s="19"/>
      <c r="G159" s="19"/>
      <c r="H159" s="20"/>
      <c r="I159" s="49"/>
      <c r="J159" s="20"/>
      <c r="K159" s="50"/>
      <c r="L159" s="21"/>
      <c r="M159" s="22"/>
      <c r="N159" s="23"/>
      <c r="O159" s="24"/>
      <c r="P159" s="14">
        <f>ROUND(N159*O159,2)</f>
        <v>0</v>
      </c>
      <c r="Q159" s="25"/>
      <c r="R159" s="22">
        <f>ROUND(Q159*G159,2)</f>
        <v>0</v>
      </c>
      <c r="S159" s="25">
        <f>T32</f>
        <v>0</v>
      </c>
      <c r="T159" s="98" t="s">
        <v>36</v>
      </c>
    </row>
    <row r="160" spans="1:20" ht="12" customHeight="1" x14ac:dyDescent="0.2">
      <c r="A160" s="48" t="s">
        <v>136</v>
      </c>
      <c r="B160" s="80" t="str">
        <f>B95</f>
        <v>ORIGINE DE L'INSTALLATION ET ARMOIRE DE REPARTITION</v>
      </c>
      <c r="C160" s="18"/>
      <c r="D160" s="17"/>
      <c r="E160" s="17"/>
      <c r="F160" s="19" t="s">
        <v>26</v>
      </c>
      <c r="G160" s="19">
        <v>1</v>
      </c>
      <c r="H160" s="20"/>
      <c r="I160" s="49"/>
      <c r="J160" s="20"/>
      <c r="K160" s="50"/>
      <c r="L160" s="21"/>
      <c r="M160" s="22"/>
      <c r="N160" s="23"/>
      <c r="O160" s="24"/>
      <c r="P160" s="14">
        <f>ROUND(N160*O160,2)</f>
        <v>0</v>
      </c>
      <c r="Q160" s="25"/>
      <c r="R160" s="22">
        <f>ROUND(Q160*G160,2)</f>
        <v>0</v>
      </c>
      <c r="S160" s="25">
        <f>T110</f>
        <v>0</v>
      </c>
      <c r="T160" s="98">
        <f t="shared" ref="T160:T163" si="32">ROUND(S160*G160,2)</f>
        <v>0</v>
      </c>
    </row>
    <row r="161" spans="1:20" ht="12" customHeight="1" x14ac:dyDescent="0.2">
      <c r="A161" s="48" t="s">
        <v>143</v>
      </c>
      <c r="B161" s="18" t="str">
        <f>B112</f>
        <v>EQUIPEMENT DES LOCAUX</v>
      </c>
      <c r="C161" s="18"/>
      <c r="D161" s="17"/>
      <c r="E161" s="17"/>
      <c r="F161" s="19" t="s">
        <v>26</v>
      </c>
      <c r="G161" s="19">
        <v>1</v>
      </c>
      <c r="H161" s="20"/>
      <c r="I161" s="49"/>
      <c r="J161" s="20"/>
      <c r="K161" s="50"/>
      <c r="L161" s="21"/>
      <c r="M161" s="22"/>
      <c r="N161" s="23"/>
      <c r="O161" s="24"/>
      <c r="P161" s="14"/>
      <c r="Q161" s="25"/>
      <c r="R161" s="22"/>
      <c r="S161" s="25">
        <f>T120</f>
        <v>0</v>
      </c>
      <c r="T161" s="98">
        <f t="shared" si="32"/>
        <v>0</v>
      </c>
    </row>
    <row r="162" spans="1:20" ht="12" customHeight="1" x14ac:dyDescent="0.2">
      <c r="A162" s="48" t="s">
        <v>146</v>
      </c>
      <c r="B162" s="18" t="str">
        <f>B122</f>
        <v>INSTALLATION ARGON</v>
      </c>
      <c r="C162" s="18"/>
      <c r="D162" s="17"/>
      <c r="E162" s="17"/>
      <c r="F162" s="19" t="s">
        <v>26</v>
      </c>
      <c r="G162" s="19">
        <v>1</v>
      </c>
      <c r="H162" s="20"/>
      <c r="I162" s="49"/>
      <c r="J162" s="20"/>
      <c r="K162" s="50"/>
      <c r="L162" s="21"/>
      <c r="M162" s="22"/>
      <c r="N162" s="23"/>
      <c r="O162" s="24"/>
      <c r="P162" s="14"/>
      <c r="Q162" s="25"/>
      <c r="R162" s="22"/>
      <c r="S162" s="25">
        <f>T132</f>
        <v>0</v>
      </c>
      <c r="T162" s="98">
        <f t="shared" si="32"/>
        <v>0</v>
      </c>
    </row>
    <row r="163" spans="1:20" ht="12" customHeight="1" x14ac:dyDescent="0.2">
      <c r="A163" s="48" t="s">
        <v>156</v>
      </c>
      <c r="B163" s="18" t="str">
        <f>B134</f>
        <v>FINITIONS</v>
      </c>
      <c r="C163" s="18"/>
      <c r="D163" s="17"/>
      <c r="E163" s="17"/>
      <c r="F163" s="19" t="s">
        <v>26</v>
      </c>
      <c r="G163" s="19">
        <v>1</v>
      </c>
      <c r="H163" s="20"/>
      <c r="I163" s="49"/>
      <c r="J163" s="20"/>
      <c r="K163" s="50"/>
      <c r="L163" s="21"/>
      <c r="M163" s="22"/>
      <c r="N163" s="23"/>
      <c r="O163" s="24"/>
      <c r="P163" s="14"/>
      <c r="Q163" s="25"/>
      <c r="R163" s="22"/>
      <c r="S163" s="25">
        <f>T142</f>
        <v>0</v>
      </c>
      <c r="T163" s="98">
        <f t="shared" si="32"/>
        <v>0</v>
      </c>
    </row>
    <row r="164" spans="1:20" ht="12" customHeight="1" x14ac:dyDescent="0.2">
      <c r="A164" s="48"/>
      <c r="B164" s="18"/>
      <c r="C164" s="18"/>
      <c r="D164" s="17"/>
      <c r="E164" s="17"/>
      <c r="F164" s="19"/>
      <c r="G164" s="19"/>
      <c r="H164" s="20"/>
      <c r="I164" s="49"/>
      <c r="J164" s="20"/>
      <c r="K164" s="50"/>
      <c r="L164" s="21"/>
      <c r="M164" s="22"/>
      <c r="N164" s="23"/>
      <c r="O164" s="24"/>
      <c r="P164" s="14">
        <f>ROUND(N164*O164,2)</f>
        <v>0</v>
      </c>
      <c r="Q164" s="25"/>
      <c r="R164" s="22">
        <f>ROUND(Q164*G164,2)</f>
        <v>0</v>
      </c>
      <c r="S164" s="25"/>
      <c r="T164" s="98"/>
    </row>
    <row r="165" spans="1:20" ht="12" customHeight="1" x14ac:dyDescent="0.2">
      <c r="A165" s="81"/>
      <c r="B165" s="54" t="s">
        <v>160</v>
      </c>
      <c r="C165" s="55"/>
      <c r="D165" s="56"/>
      <c r="E165" s="56"/>
      <c r="F165" s="57"/>
      <c r="G165" s="57"/>
      <c r="H165" s="38"/>
      <c r="I165" s="58"/>
      <c r="J165" s="38"/>
      <c r="K165" s="59"/>
      <c r="L165" s="60"/>
      <c r="M165" s="61"/>
      <c r="N165" s="62"/>
      <c r="O165" s="63"/>
      <c r="P165" s="15">
        <f>ROUND(N165*O165,2)</f>
        <v>0</v>
      </c>
      <c r="Q165" s="64"/>
      <c r="R165" s="61">
        <f>ROUND(Q165*G165,2)</f>
        <v>0</v>
      </c>
      <c r="S165" s="64"/>
      <c r="T165" s="100">
        <f>SUM(T152:T163)</f>
        <v>0</v>
      </c>
    </row>
    <row r="166" spans="1:20" ht="12" customHeight="1" x14ac:dyDescent="0.2">
      <c r="A166" s="81"/>
      <c r="B166" s="54" t="s">
        <v>51</v>
      </c>
      <c r="C166" s="55"/>
      <c r="D166" s="56"/>
      <c r="E166" s="56"/>
      <c r="F166" s="57"/>
      <c r="G166" s="57"/>
      <c r="H166" s="38"/>
      <c r="I166" s="58"/>
      <c r="J166" s="38"/>
      <c r="K166" s="59"/>
      <c r="L166" s="60"/>
      <c r="M166" s="61"/>
      <c r="N166" s="62"/>
      <c r="O166" s="63"/>
      <c r="P166" s="15">
        <f>ROUND(N166*O166,2)</f>
        <v>0</v>
      </c>
      <c r="Q166" s="64"/>
      <c r="R166" s="61">
        <f>ROUND(Q166*G166,2)</f>
        <v>0</v>
      </c>
      <c r="S166" s="64"/>
      <c r="T166" s="100">
        <f>T165*20/100</f>
        <v>0</v>
      </c>
    </row>
    <row r="167" spans="1:20" ht="12" customHeight="1" x14ac:dyDescent="0.2">
      <c r="A167" s="81"/>
      <c r="B167" s="54" t="s">
        <v>161</v>
      </c>
      <c r="C167" s="55"/>
      <c r="D167" s="56"/>
      <c r="E167" s="56"/>
      <c r="F167" s="57"/>
      <c r="G167" s="57"/>
      <c r="H167" s="38"/>
      <c r="I167" s="58"/>
      <c r="J167" s="38"/>
      <c r="K167" s="59"/>
      <c r="L167" s="60"/>
      <c r="M167" s="61"/>
      <c r="N167" s="62"/>
      <c r="O167" s="63"/>
      <c r="P167" s="15">
        <f>ROUND(N167*O167,2)</f>
        <v>0</v>
      </c>
      <c r="Q167" s="64"/>
      <c r="R167" s="61">
        <f>ROUND(Q167*G167,2)</f>
        <v>0</v>
      </c>
      <c r="S167" s="64"/>
      <c r="T167" s="100">
        <f>SUM(T165:T166)</f>
        <v>0</v>
      </c>
    </row>
    <row r="168" spans="1:20" ht="12" customHeight="1" x14ac:dyDescent="0.2">
      <c r="A168" s="82"/>
      <c r="B168" s="65"/>
      <c r="C168" s="18"/>
      <c r="D168" s="17"/>
      <c r="E168" s="17"/>
      <c r="F168" s="19"/>
      <c r="G168" s="19"/>
      <c r="H168" s="20"/>
      <c r="I168" s="20"/>
      <c r="M168" s="75"/>
      <c r="N168" s="78"/>
      <c r="O168" s="79"/>
      <c r="Q168" s="75"/>
      <c r="R168" s="75"/>
      <c r="S168" s="25"/>
      <c r="T168" s="25"/>
    </row>
    <row r="169" spans="1:20" ht="12" customHeight="1" x14ac:dyDescent="0.2"/>
    <row r="170" spans="1:20" ht="12" customHeight="1" x14ac:dyDescent="0.2"/>
    <row r="171" spans="1:20" ht="12" customHeight="1" x14ac:dyDescent="0.2"/>
    <row r="172" spans="1:20" ht="12" customHeight="1" x14ac:dyDescent="0.2"/>
    <row r="173" spans="1:20" ht="12" customHeight="1" x14ac:dyDescent="0.2"/>
    <row r="174" spans="1:20" ht="12" customHeight="1" x14ac:dyDescent="0.2"/>
    <row r="175" spans="1:20" ht="12" customHeight="1" x14ac:dyDescent="0.2"/>
    <row r="176" spans="1:20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</sheetData>
  <sortState xmlns:xlrd2="http://schemas.microsoft.com/office/spreadsheetml/2017/richdata2" ref="A3:B3">
    <sortCondition sortBy="cellColor" ref="B1" dxfId="0"/>
  </sortState>
  <mergeCells count="1">
    <mergeCell ref="A140:C140"/>
  </mergeCells>
  <phoneticPr fontId="0" type="noConversion"/>
  <printOptions horizontalCentered="1" gridLines="1"/>
  <pageMargins left="0.39370078740157483" right="0.19685039370078741" top="0.55118110236220474" bottom="0.74803149606299213" header="0.6692913385826772" footer="0.51181102362204722"/>
  <pageSetup paperSize="9" orientation="portrait" r:id="rId1"/>
  <headerFooter alignWithMargins="0">
    <oddHeader>&amp;R&amp;8Page &amp;P/&amp;N</oddHeader>
    <oddFooter>&amp;L&amp;8Dossier n° 5066&amp;C&amp;8S.E.I.Th rue Jean Monnet "Le César" 18570  LE SUBDRAY&amp;R&amp;8 12/05/2025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711D9-DCFD-4A5A-80F4-A5DB6704A510}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pg</vt:lpstr>
      <vt:lpstr>bq</vt:lpstr>
      <vt:lpstr>Feuil1</vt:lpstr>
      <vt:lpstr>bq!Impression_des_titres</vt:lpstr>
    </vt:vector>
  </TitlesOfParts>
  <Company>SEITh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LORENCE</dc:creator>
  <cp:lastModifiedBy>Jerome TERRAND</cp:lastModifiedBy>
  <cp:lastPrinted>2025-05-13T07:44:40Z</cp:lastPrinted>
  <dcterms:created xsi:type="dcterms:W3CDTF">2005-08-26T09:14:11Z</dcterms:created>
  <dcterms:modified xsi:type="dcterms:W3CDTF">2025-05-13T07:45:41Z</dcterms:modified>
</cp:coreProperties>
</file>