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athena\Dematerialisation_cdl\Service_commande_publique\10_OUTRE_MER\MARCHES\2025\2025M37_OM-Guadeloupe_Démol_Bacchus_MR\1_PROCEDURE\2_DCE_Travail\2025M37_DCE\"/>
    </mc:Choice>
  </mc:AlternateContent>
  <xr:revisionPtr revIDLastSave="0" documentId="13_ncr:1_{DB36F822-6959-4C28-803F-B731CCAE186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2" sheetId="2" r:id="rId1"/>
  </sheets>
  <definedNames>
    <definedName name="_xlnm.Print_Area" localSheetId="0">'Lot2'!$A$1:$D$53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9" i="2" l="1"/>
  <c r="D46" i="2" l="1"/>
  <c r="D50" i="2" s="1"/>
  <c r="D32" i="2"/>
  <c r="D21" i="2"/>
  <c r="D33" i="2" s="1"/>
  <c r="D51" i="2" l="1"/>
  <c r="D52" i="2" s="1"/>
  <c r="D53" i="2" s="1"/>
</calcChain>
</file>

<file path=xl/sharedStrings.xml><?xml version="1.0" encoding="utf-8"?>
<sst xmlns="http://schemas.openxmlformats.org/spreadsheetml/2006/main" count="80" uniqueCount="68">
  <si>
    <t>Décomposition du prix global et forfaitaire (DPGF)</t>
  </si>
  <si>
    <t>N° Poste</t>
  </si>
  <si>
    <t>Désignation</t>
  </si>
  <si>
    <t>Unité</t>
  </si>
  <si>
    <t>Prix HT</t>
  </si>
  <si>
    <t>TRAVAUX PRELIMINAIRE</t>
  </si>
  <si>
    <t>Frais de dossier (Analyse du risque, Plan de retrait, suivi déchets, ...)</t>
  </si>
  <si>
    <t>Forfait</t>
  </si>
  <si>
    <t>Installation et sécurisation de chantier y compris eau et électricité</t>
  </si>
  <si>
    <t xml:space="preserve">SOUS-TOTAL </t>
  </si>
  <si>
    <t>DEMOLITION, CHARGEMENT, TRANSPORT ET EVACUATION DES MATERIAUX</t>
  </si>
  <si>
    <t>Dépose des réseaux existants</t>
  </si>
  <si>
    <t>Dévégétalisation, dépollution, curage, nettoyage complet</t>
  </si>
  <si>
    <t>Déconstruction complète des structures</t>
  </si>
  <si>
    <t>Tri sur site des déchets par catégorie</t>
  </si>
  <si>
    <t>Evacuation et valorisation des déchets</t>
  </si>
  <si>
    <t>REPLI DE CHANTIER</t>
  </si>
  <si>
    <t>Nettoyage et remise en état du site</t>
  </si>
  <si>
    <t>TOTAL DEMOLITION HT</t>
  </si>
  <si>
    <t>TVA 8,5 %</t>
  </si>
  <si>
    <t>Démolition du bâtiment et des équipements connexes</t>
  </si>
  <si>
    <t>1.1</t>
  </si>
  <si>
    <t>1.1.1</t>
  </si>
  <si>
    <t>1.1.2</t>
  </si>
  <si>
    <t>1.2</t>
  </si>
  <si>
    <t>1.2.1</t>
  </si>
  <si>
    <t>1.2.2</t>
  </si>
  <si>
    <t>1.2.2.1</t>
  </si>
  <si>
    <t>1.2.2.2</t>
  </si>
  <si>
    <t>1.2.2.3</t>
  </si>
  <si>
    <t>1.2.3</t>
  </si>
  <si>
    <t>1.2.1.1</t>
  </si>
  <si>
    <t>1.2.1.2</t>
  </si>
  <si>
    <t>Elagage des arbres proche des voies</t>
  </si>
  <si>
    <t>Enlèvement des obstables et déblayage des voies</t>
  </si>
  <si>
    <t>Terrassement ponctuel et stabilisation provisoire des voies</t>
  </si>
  <si>
    <t>Dégagement et stabilisation des voies de circulation</t>
  </si>
  <si>
    <t>Evacuation vers filières agréées ou réemploi</t>
  </si>
  <si>
    <t>TRAVAUX DE DÉSAMIANTAGE, DÉMOLITION D'UN BÂTIMENT ET RÉHABILITATION D'UN SITE NATUREL</t>
  </si>
  <si>
    <t>RETRAIT DES MATÉRIAUX AMIANTÉS ET GESTION DES DÉCHETS</t>
  </si>
  <si>
    <t>Retrait de colle et revêtement mural en amiante</t>
  </si>
  <si>
    <t>Retrait de peinture et/ou enduit contenant de l'amiante</t>
  </si>
  <si>
    <t>Retrait de colle et revêtement mural en amiante (plinthes) - 74m²</t>
  </si>
  <si>
    <t>Retrait de colle et revêtement mural en amiante (faïence) - 65m²</t>
  </si>
  <si>
    <t>Retrait de peinture et/ou enduit contenant de l'amiante (plafond) - 65m²</t>
  </si>
  <si>
    <t>Retrait de peinture et/ou enduit contenant de l'amiante (murs) - 160m²</t>
  </si>
  <si>
    <t>Retrait de peinture et/ou enduit contenant de l'amiante (murs extérieurs) - 76m²</t>
  </si>
  <si>
    <t>Mesures d'empoussièrement</t>
  </si>
  <si>
    <t>1.2.4</t>
  </si>
  <si>
    <t>Conditionnement, stockage et acheminement des déchets en filières agréées</t>
  </si>
  <si>
    <t>TOTAL DÉSAMIANTAGE HT</t>
  </si>
  <si>
    <t>2.1</t>
  </si>
  <si>
    <t>2.1.1</t>
  </si>
  <si>
    <t>2.1.1.1</t>
  </si>
  <si>
    <t>2.1.1.2</t>
  </si>
  <si>
    <t>2.1.1.3</t>
  </si>
  <si>
    <t>2.1.2</t>
  </si>
  <si>
    <t>2.1.2.1</t>
  </si>
  <si>
    <t>2.1.2.2</t>
  </si>
  <si>
    <t>2.1.2.3</t>
  </si>
  <si>
    <t>2.1.3</t>
  </si>
  <si>
    <t>2.1.3.1</t>
  </si>
  <si>
    <t>2.1.3.2</t>
  </si>
  <si>
    <t>2.2</t>
  </si>
  <si>
    <t>2.2.1</t>
  </si>
  <si>
    <t>TOTAL DÉSAMIANTAGE ET DÉMOLITION HT</t>
  </si>
  <si>
    <t>TOTAL DÉSAMIANTAGE ET DÉMOLITION TTC</t>
  </si>
  <si>
    <r>
      <t xml:space="preserve">Travaux de désamiantage et démolition de constructions abandonnées, évacuation des déchets 
et réhabilitation d'espaces naturels protégés - Commune de PETIT-BOURG (Guadeloupe)
</t>
    </r>
    <r>
      <rPr>
        <b/>
        <sz val="13"/>
        <color theme="1"/>
        <rFont val="Marianne"/>
        <family val="3"/>
      </rPr>
      <t xml:space="preserve">
</t>
    </r>
    <r>
      <rPr>
        <b/>
        <sz val="13"/>
        <color theme="4" tint="-0.249977111117893"/>
        <rFont val="Marianne"/>
        <family val="3"/>
      </rPr>
      <t>Lot n°2 : Réhabilitation d'espaces naturels à Colin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</si>
</sst>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[$€-2]\ * #,##0.00_-;\-[$€-2]\ * #,##0.00_-;_-[$€-2]\ * &quot;-&quot;??_-;_-@_-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Marianne"/>
      <family val="3"/>
    </font>
    <font>
      <b/>
      <sz val="10"/>
      <color theme="1"/>
      <name val="Marianne"/>
      <family val="3"/>
    </font>
    <font>
      <sz val="10"/>
      <name val="Marianne"/>
      <family val="3"/>
    </font>
    <font>
      <i/>
      <sz val="10"/>
      <name val="Marianne"/>
      <family val="3"/>
    </font>
    <font>
      <b/>
      <sz val="11"/>
      <color theme="1"/>
      <name val="Marianne"/>
      <family val="3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Marianne"/>
      <family val="3"/>
    </font>
    <font>
      <b/>
      <sz val="13"/>
      <color theme="1"/>
      <name val="Marianne"/>
      <family val="3"/>
    </font>
    <font>
      <b/>
      <sz val="13"/>
      <color theme="4" tint="-0.249977111117893"/>
      <name val="Marianne"/>
      <family val="3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1" xfId="0" applyNumberFormat="1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164" fontId="1" fillId="0" borderId="10" xfId="0" applyNumberFormat="1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/>
    </xf>
    <xf numFmtId="164" fontId="3" fillId="0" borderId="10" xfId="0" applyNumberFormat="1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2" fillId="0" borderId="0" xfId="0" applyFont="1"/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44" fontId="0" fillId="0" borderId="0" xfId="0" applyNumberFormat="1"/>
    <xf numFmtId="165" fontId="0" fillId="0" borderId="0" xfId="0" applyNumberFormat="1"/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164" fontId="2" fillId="0" borderId="10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1" xfId="0" applyFont="1" applyBorder="1" applyAlignment="1">
      <alignment vertical="center" wrapText="1"/>
    </xf>
    <xf numFmtId="0" fontId="2" fillId="0" borderId="26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right" vertical="center" wrapText="1"/>
    </xf>
    <xf numFmtId="0" fontId="1" fillId="0" borderId="11" xfId="0" applyFont="1" applyBorder="1" applyAlignment="1">
      <alignment horizontal="right" vertical="center" wrapText="1"/>
    </xf>
    <xf numFmtId="0" fontId="1" fillId="0" borderId="29" xfId="0" applyFont="1" applyBorder="1" applyAlignment="1">
      <alignment horizontal="right" vertical="center" wrapText="1"/>
    </xf>
    <xf numFmtId="0" fontId="1" fillId="0" borderId="30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312420</xdr:colOff>
      <xdr:row>6</xdr:row>
      <xdr:rowOff>100965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D2215EF-553D-30BE-2EB7-B8839D79D9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1925"/>
          <a:ext cx="1036320" cy="910590"/>
        </a:xfrm>
        <a:prstGeom prst="rect">
          <a:avLst/>
        </a:prstGeom>
      </xdr:spPr>
    </xdr:pic>
    <xdr:clientData/>
  </xdr:twoCellAnchor>
  <xdr:twoCellAnchor editAs="oneCell">
    <xdr:from>
      <xdr:col>1</xdr:col>
      <xdr:colOff>2152650</xdr:colOff>
      <xdr:row>0</xdr:row>
      <xdr:rowOff>19050</xdr:rowOff>
    </xdr:from>
    <xdr:to>
      <xdr:col>1</xdr:col>
      <xdr:colOff>3877945</xdr:colOff>
      <xdr:row>7</xdr:row>
      <xdr:rowOff>36830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04AD40A-4A02-15E6-2A1B-5217ABC028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76550" y="19050"/>
          <a:ext cx="1725295" cy="115125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123825</xdr:colOff>
      <xdr:row>0</xdr:row>
      <xdr:rowOff>142875</xdr:rowOff>
    </xdr:from>
    <xdr:to>
      <xdr:col>3</xdr:col>
      <xdr:colOff>1264285</xdr:colOff>
      <xdr:row>4</xdr:row>
      <xdr:rowOff>2540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3944725-AA4F-9141-B202-9705EDF12D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9350" y="142875"/>
          <a:ext cx="1864360" cy="5073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8:N53"/>
  <sheetViews>
    <sheetView tabSelected="1" zoomScaleNormal="100" zoomScaleSheetLayoutView="70" workbookViewId="0">
      <selection activeCell="A9" sqref="A9:D10"/>
    </sheetView>
  </sheetViews>
  <sheetFormatPr baseColWidth="10" defaultColWidth="10.85546875" defaultRowHeight="12.75" x14ac:dyDescent="0.2"/>
  <cols>
    <col min="1" max="1" width="10.85546875" style="2"/>
    <col min="2" max="2" width="80.7109375" style="1" customWidth="1"/>
    <col min="3" max="3" width="10.85546875" style="1"/>
    <col min="4" max="4" width="19.140625" style="1" customWidth="1"/>
    <col min="5" max="10" width="10.85546875" style="1"/>
    <col min="11" max="11" width="12.85546875" style="1" bestFit="1" customWidth="1"/>
    <col min="12" max="12" width="10.85546875" style="1"/>
    <col min="13" max="13" width="16.28515625" style="1" customWidth="1"/>
    <col min="14" max="16384" width="10.85546875" style="1"/>
  </cols>
  <sheetData>
    <row r="8" spans="1:4" ht="13.5" thickBot="1" x14ac:dyDescent="0.25"/>
    <row r="9" spans="1:4" x14ac:dyDescent="0.2">
      <c r="A9" s="48" t="s">
        <v>67</v>
      </c>
      <c r="B9" s="49"/>
      <c r="C9" s="49"/>
      <c r="D9" s="50"/>
    </row>
    <row r="10" spans="1:4" ht="60.75" customHeight="1" thickBot="1" x14ac:dyDescent="0.25">
      <c r="A10" s="51"/>
      <c r="B10" s="52"/>
      <c r="C10" s="52"/>
      <c r="D10" s="53"/>
    </row>
    <row r="11" spans="1:4" ht="13.5" thickBot="1" x14ac:dyDescent="0.25"/>
    <row r="12" spans="1:4" ht="15.75" thickBot="1" x14ac:dyDescent="0.3">
      <c r="A12" s="54" t="s">
        <v>0</v>
      </c>
      <c r="B12" s="55"/>
      <c r="C12" s="55"/>
      <c r="D12" s="56"/>
    </row>
    <row r="14" spans="1:4" ht="13.5" thickBot="1" x14ac:dyDescent="0.25"/>
    <row r="15" spans="1:4" ht="42.6" customHeight="1" thickBot="1" x14ac:dyDescent="0.25">
      <c r="A15" s="32" t="s">
        <v>1</v>
      </c>
      <c r="B15" s="31" t="s">
        <v>2</v>
      </c>
      <c r="C15" s="30" t="s">
        <v>3</v>
      </c>
      <c r="D15" s="29" t="s">
        <v>4</v>
      </c>
    </row>
    <row r="16" spans="1:4" s="26" customFormat="1" ht="24.6" customHeight="1" x14ac:dyDescent="0.2">
      <c r="A16" s="23"/>
      <c r="B16" s="22" t="s">
        <v>38</v>
      </c>
      <c r="C16" s="28"/>
      <c r="D16" s="27"/>
    </row>
    <row r="17" spans="1:14" ht="12" customHeight="1" x14ac:dyDescent="0.2">
      <c r="A17" s="25"/>
      <c r="B17" s="24"/>
      <c r="C17" s="21"/>
      <c r="D17" s="20"/>
    </row>
    <row r="18" spans="1:14" ht="24.6" customHeight="1" x14ac:dyDescent="0.25">
      <c r="A18" s="23" t="s">
        <v>21</v>
      </c>
      <c r="B18" s="22" t="s">
        <v>5</v>
      </c>
      <c r="C18" s="21"/>
      <c r="D18" s="20"/>
      <c r="G18"/>
      <c r="H18"/>
      <c r="I18"/>
      <c r="J18"/>
      <c r="K18"/>
      <c r="L18"/>
      <c r="M18"/>
      <c r="N18"/>
    </row>
    <row r="19" spans="1:14" ht="24.6" customHeight="1" x14ac:dyDescent="0.25">
      <c r="A19" s="39" t="s">
        <v>22</v>
      </c>
      <c r="B19" s="40" t="s">
        <v>6</v>
      </c>
      <c r="C19" s="11" t="s">
        <v>7</v>
      </c>
      <c r="D19" s="9"/>
      <c r="G19"/>
      <c r="H19"/>
      <c r="I19"/>
      <c r="J19"/>
      <c r="K19"/>
      <c r="L19"/>
      <c r="M19"/>
      <c r="N19"/>
    </row>
    <row r="20" spans="1:14" ht="24.6" customHeight="1" x14ac:dyDescent="0.25">
      <c r="A20" s="39" t="s">
        <v>23</v>
      </c>
      <c r="B20" s="40" t="s">
        <v>8</v>
      </c>
      <c r="C20" s="11" t="s">
        <v>7</v>
      </c>
      <c r="D20" s="9"/>
      <c r="G20" s="33"/>
      <c r="H20" s="34"/>
      <c r="I20" s="33"/>
      <c r="J20" s="34"/>
      <c r="K20" s="33"/>
      <c r="L20" s="35"/>
      <c r="M20" s="35"/>
      <c r="N20"/>
    </row>
    <row r="21" spans="1:14" ht="24.6" customHeight="1" x14ac:dyDescent="0.25">
      <c r="A21" s="10"/>
      <c r="B21" s="57" t="s">
        <v>9</v>
      </c>
      <c r="C21" s="58"/>
      <c r="D21" s="9">
        <f>SUM(D19:D20)</f>
        <v>0</v>
      </c>
      <c r="G21" s="33"/>
      <c r="H21" s="33"/>
      <c r="I21" s="33"/>
      <c r="J21" s="33"/>
      <c r="K21" s="33"/>
      <c r="L21" s="35"/>
      <c r="M21" s="35"/>
      <c r="N21"/>
    </row>
    <row r="22" spans="1:14" ht="24.6" customHeight="1" x14ac:dyDescent="0.25">
      <c r="A22" s="23" t="s">
        <v>24</v>
      </c>
      <c r="B22" s="22" t="s">
        <v>39</v>
      </c>
      <c r="C22" s="21"/>
      <c r="D22" s="20"/>
      <c r="G22" s="33"/>
      <c r="H22" s="33"/>
      <c r="I22" s="33"/>
      <c r="J22" s="33"/>
      <c r="K22" s="33"/>
      <c r="L22" s="33"/>
      <c r="M22" s="33"/>
      <c r="N22"/>
    </row>
    <row r="23" spans="1:14" s="26" customFormat="1" ht="24.6" customHeight="1" x14ac:dyDescent="0.25">
      <c r="A23" s="39" t="s">
        <v>25</v>
      </c>
      <c r="B23" s="40" t="s">
        <v>40</v>
      </c>
      <c r="C23" s="11" t="s">
        <v>7</v>
      </c>
      <c r="D23" s="41"/>
      <c r="G23" s="33"/>
      <c r="H23" s="33"/>
      <c r="I23" s="33"/>
      <c r="J23" s="33"/>
      <c r="K23" s="33"/>
      <c r="L23" s="33"/>
      <c r="M23" s="33"/>
      <c r="N23" s="42"/>
    </row>
    <row r="24" spans="1:14" ht="24.6" customHeight="1" x14ac:dyDescent="0.25">
      <c r="A24" s="19" t="s">
        <v>31</v>
      </c>
      <c r="B24" s="18" t="s">
        <v>42</v>
      </c>
      <c r="C24" s="17"/>
      <c r="D24" s="16"/>
      <c r="G24"/>
      <c r="H24"/>
      <c r="I24"/>
      <c r="J24"/>
      <c r="K24"/>
      <c r="L24"/>
      <c r="M24"/>
      <c r="N24"/>
    </row>
    <row r="25" spans="1:14" ht="24.6" customHeight="1" x14ac:dyDescent="0.25">
      <c r="A25" s="19" t="s">
        <v>32</v>
      </c>
      <c r="B25" s="18" t="s">
        <v>43</v>
      </c>
      <c r="C25" s="17"/>
      <c r="D25" s="16"/>
      <c r="G25"/>
      <c r="H25"/>
      <c r="I25"/>
      <c r="J25"/>
      <c r="K25"/>
      <c r="L25"/>
      <c r="M25"/>
      <c r="N25"/>
    </row>
    <row r="26" spans="1:14" s="26" customFormat="1" ht="24.6" customHeight="1" x14ac:dyDescent="0.25">
      <c r="A26" s="39" t="s">
        <v>26</v>
      </c>
      <c r="B26" s="40" t="s">
        <v>41</v>
      </c>
      <c r="C26" s="11" t="s">
        <v>7</v>
      </c>
      <c r="D26" s="41"/>
      <c r="G26" s="33"/>
      <c r="H26" s="33"/>
      <c r="I26" s="33"/>
      <c r="J26" s="33"/>
      <c r="K26" s="33"/>
      <c r="L26" s="33"/>
      <c r="M26" s="33"/>
      <c r="N26" s="42"/>
    </row>
    <row r="27" spans="1:14" ht="24.6" customHeight="1" x14ac:dyDescent="0.25">
      <c r="A27" s="19" t="s">
        <v>27</v>
      </c>
      <c r="B27" s="18" t="s">
        <v>44</v>
      </c>
      <c r="C27" s="17"/>
      <c r="D27" s="16"/>
      <c r="G27"/>
      <c r="H27"/>
      <c r="I27"/>
      <c r="J27"/>
      <c r="K27"/>
      <c r="L27"/>
      <c r="M27"/>
      <c r="N27"/>
    </row>
    <row r="28" spans="1:14" ht="24.6" customHeight="1" x14ac:dyDescent="0.25">
      <c r="A28" s="19" t="s">
        <v>28</v>
      </c>
      <c r="B28" s="18" t="s">
        <v>45</v>
      </c>
      <c r="C28" s="17"/>
      <c r="D28" s="16"/>
      <c r="G28"/>
      <c r="H28"/>
      <c r="I28"/>
      <c r="J28"/>
      <c r="K28"/>
      <c r="L28"/>
      <c r="M28"/>
      <c r="N28"/>
    </row>
    <row r="29" spans="1:14" ht="24.6" customHeight="1" x14ac:dyDescent="0.25">
      <c r="A29" s="19" t="s">
        <v>29</v>
      </c>
      <c r="B29" s="18" t="s">
        <v>46</v>
      </c>
      <c r="C29" s="17"/>
      <c r="D29" s="16"/>
      <c r="G29"/>
      <c r="H29"/>
      <c r="I29"/>
      <c r="J29"/>
      <c r="K29"/>
      <c r="L29"/>
      <c r="M29"/>
      <c r="N29"/>
    </row>
    <row r="30" spans="1:14" ht="24.6" customHeight="1" x14ac:dyDescent="0.25">
      <c r="A30" s="44" t="s">
        <v>30</v>
      </c>
      <c r="B30" s="45" t="s">
        <v>49</v>
      </c>
      <c r="C30" s="17" t="s">
        <v>7</v>
      </c>
      <c r="D30" s="16"/>
      <c r="G30"/>
      <c r="H30"/>
      <c r="I30"/>
      <c r="J30"/>
      <c r="K30"/>
      <c r="L30"/>
      <c r="M30"/>
      <c r="N30"/>
    </row>
    <row r="31" spans="1:14" ht="24.6" customHeight="1" x14ac:dyDescent="0.25">
      <c r="A31" s="44" t="s">
        <v>48</v>
      </c>
      <c r="B31" s="45" t="s">
        <v>47</v>
      </c>
      <c r="C31" s="17" t="s">
        <v>7</v>
      </c>
      <c r="D31" s="16"/>
      <c r="G31"/>
      <c r="H31"/>
      <c r="I31"/>
      <c r="J31"/>
      <c r="K31"/>
      <c r="L31"/>
      <c r="M31"/>
      <c r="N31"/>
    </row>
    <row r="32" spans="1:14" ht="24.6" customHeight="1" x14ac:dyDescent="0.25">
      <c r="A32" s="10"/>
      <c r="B32" s="57" t="s">
        <v>9</v>
      </c>
      <c r="C32" s="58"/>
      <c r="D32" s="9">
        <f>SUM(D23+D26+D30+D31)</f>
        <v>0</v>
      </c>
      <c r="G32" s="33"/>
      <c r="H32" s="33"/>
      <c r="I32" s="33"/>
      <c r="J32" s="33"/>
      <c r="K32" s="33"/>
      <c r="L32" s="35"/>
      <c r="M32" s="35"/>
      <c r="N32"/>
    </row>
    <row r="33" spans="1:14" ht="24.6" customHeight="1" x14ac:dyDescent="0.25">
      <c r="A33" s="8"/>
      <c r="B33" s="57" t="s">
        <v>50</v>
      </c>
      <c r="C33" s="58"/>
      <c r="D33" s="7">
        <f>SUM(D21+D32)</f>
        <v>0</v>
      </c>
      <c r="G33"/>
      <c r="H33"/>
      <c r="I33"/>
      <c r="J33"/>
      <c r="K33" s="37"/>
      <c r="L33"/>
      <c r="M33" s="38"/>
      <c r="N33"/>
    </row>
    <row r="34" spans="1:14" ht="24.6" customHeight="1" x14ac:dyDescent="0.25">
      <c r="A34" s="23" t="s">
        <v>51</v>
      </c>
      <c r="B34" s="22" t="s">
        <v>10</v>
      </c>
      <c r="C34" s="21"/>
      <c r="D34" s="20"/>
      <c r="G34" s="33"/>
      <c r="H34" s="33"/>
      <c r="I34" s="33"/>
      <c r="J34" s="33"/>
      <c r="K34" s="33"/>
      <c r="L34" s="33"/>
      <c r="M34" s="33"/>
      <c r="N34"/>
    </row>
    <row r="35" spans="1:14" s="26" customFormat="1" ht="24.6" customHeight="1" x14ac:dyDescent="0.25">
      <c r="A35" s="39" t="s">
        <v>52</v>
      </c>
      <c r="B35" s="40" t="s">
        <v>36</v>
      </c>
      <c r="C35" s="11" t="s">
        <v>7</v>
      </c>
      <c r="D35" s="41"/>
      <c r="G35" s="33"/>
      <c r="H35" s="33"/>
      <c r="I35" s="33"/>
      <c r="J35" s="33"/>
      <c r="K35" s="33"/>
      <c r="L35" s="33"/>
      <c r="M35" s="33"/>
      <c r="N35" s="42"/>
    </row>
    <row r="36" spans="1:14" ht="24.6" customHeight="1" x14ac:dyDescent="0.25">
      <c r="A36" s="19" t="s">
        <v>53</v>
      </c>
      <c r="B36" s="18" t="s">
        <v>33</v>
      </c>
      <c r="C36" s="17"/>
      <c r="D36" s="16"/>
      <c r="G36"/>
      <c r="H36"/>
      <c r="I36"/>
      <c r="J36"/>
      <c r="K36"/>
      <c r="L36"/>
      <c r="M36"/>
      <c r="N36"/>
    </row>
    <row r="37" spans="1:14" ht="24.6" customHeight="1" x14ac:dyDescent="0.25">
      <c r="A37" s="19" t="s">
        <v>54</v>
      </c>
      <c r="B37" s="18" t="s">
        <v>34</v>
      </c>
      <c r="C37" s="17"/>
      <c r="D37" s="16"/>
      <c r="G37"/>
      <c r="H37"/>
      <c r="I37"/>
      <c r="J37"/>
      <c r="K37"/>
      <c r="L37"/>
      <c r="M37"/>
      <c r="N37"/>
    </row>
    <row r="38" spans="1:14" ht="24.6" customHeight="1" x14ac:dyDescent="0.25">
      <c r="A38" s="19" t="s">
        <v>55</v>
      </c>
      <c r="B38" s="18" t="s">
        <v>35</v>
      </c>
      <c r="C38" s="17"/>
      <c r="D38" s="16"/>
      <c r="G38"/>
      <c r="H38"/>
      <c r="I38"/>
      <c r="J38"/>
      <c r="K38"/>
      <c r="L38"/>
      <c r="M38"/>
      <c r="N38"/>
    </row>
    <row r="39" spans="1:14" s="26" customFormat="1" ht="24.6" customHeight="1" x14ac:dyDescent="0.25">
      <c r="A39" s="39" t="s">
        <v>56</v>
      </c>
      <c r="B39" s="40" t="s">
        <v>20</v>
      </c>
      <c r="C39" s="11" t="s">
        <v>7</v>
      </c>
      <c r="D39" s="41"/>
      <c r="G39" s="42"/>
      <c r="H39" s="42"/>
      <c r="I39" s="42"/>
      <c r="J39" s="42"/>
      <c r="K39" s="42"/>
      <c r="L39" s="42"/>
      <c r="M39" s="42"/>
      <c r="N39" s="42"/>
    </row>
    <row r="40" spans="1:14" ht="24.6" customHeight="1" x14ac:dyDescent="0.25">
      <c r="A40" s="19" t="s">
        <v>57</v>
      </c>
      <c r="B40" s="18" t="s">
        <v>12</v>
      </c>
      <c r="C40" s="17"/>
      <c r="D40" s="16"/>
      <c r="G40"/>
      <c r="H40"/>
      <c r="I40"/>
      <c r="J40"/>
      <c r="K40"/>
      <c r="L40"/>
      <c r="M40"/>
      <c r="N40"/>
    </row>
    <row r="41" spans="1:14" ht="24.6" customHeight="1" x14ac:dyDescent="0.25">
      <c r="A41" s="19" t="s">
        <v>58</v>
      </c>
      <c r="B41" s="18" t="s">
        <v>11</v>
      </c>
      <c r="C41" s="17"/>
      <c r="D41" s="16"/>
      <c r="G41"/>
      <c r="H41"/>
      <c r="I41"/>
      <c r="J41"/>
      <c r="K41"/>
      <c r="L41"/>
      <c r="M41"/>
      <c r="N41"/>
    </row>
    <row r="42" spans="1:14" ht="24.6" customHeight="1" x14ac:dyDescent="0.25">
      <c r="A42" s="19" t="s">
        <v>59</v>
      </c>
      <c r="B42" s="18" t="s">
        <v>13</v>
      </c>
      <c r="C42" s="17"/>
      <c r="D42" s="16"/>
      <c r="G42"/>
      <c r="H42"/>
      <c r="I42"/>
      <c r="J42"/>
      <c r="K42"/>
      <c r="L42"/>
      <c r="M42"/>
      <c r="N42"/>
    </row>
    <row r="43" spans="1:14" s="26" customFormat="1" ht="24.6" customHeight="1" x14ac:dyDescent="0.25">
      <c r="A43" s="39" t="s">
        <v>60</v>
      </c>
      <c r="B43" s="40" t="s">
        <v>15</v>
      </c>
      <c r="C43" s="11" t="s">
        <v>7</v>
      </c>
      <c r="D43" s="41"/>
      <c r="G43" s="42"/>
      <c r="H43" s="43"/>
      <c r="I43" s="43"/>
      <c r="J43" s="43"/>
      <c r="K43" s="43"/>
      <c r="L43" s="42"/>
      <c r="M43" s="42"/>
      <c r="N43" s="42"/>
    </row>
    <row r="44" spans="1:14" ht="24.6" customHeight="1" x14ac:dyDescent="0.25">
      <c r="A44" s="19" t="s">
        <v>61</v>
      </c>
      <c r="B44" s="18" t="s">
        <v>14</v>
      </c>
      <c r="C44" s="17"/>
      <c r="D44" s="16"/>
      <c r="G44"/>
      <c r="H44" s="36"/>
      <c r="I44" s="36"/>
      <c r="J44" s="36"/>
      <c r="K44" s="36"/>
      <c r="L44"/>
      <c r="M44"/>
      <c r="N44"/>
    </row>
    <row r="45" spans="1:14" ht="24.6" customHeight="1" x14ac:dyDescent="0.25">
      <c r="A45" s="19" t="s">
        <v>62</v>
      </c>
      <c r="B45" s="18" t="s">
        <v>37</v>
      </c>
      <c r="C45" s="17"/>
      <c r="D45" s="16"/>
      <c r="G45"/>
      <c r="H45" s="36"/>
      <c r="I45" s="36"/>
      <c r="J45" s="36"/>
      <c r="K45" s="36"/>
      <c r="L45"/>
      <c r="M45"/>
      <c r="N45"/>
    </row>
    <row r="46" spans="1:14" ht="24.6" customHeight="1" x14ac:dyDescent="0.25">
      <c r="A46" s="10"/>
      <c r="B46" s="57" t="s">
        <v>9</v>
      </c>
      <c r="C46" s="58"/>
      <c r="D46" s="9">
        <f>SUM(D35+D39+D43)</f>
        <v>0</v>
      </c>
      <c r="G46"/>
      <c r="H46" s="36"/>
      <c r="I46" s="36"/>
      <c r="J46" s="36"/>
      <c r="K46" s="36"/>
      <c r="L46"/>
      <c r="M46"/>
      <c r="N46"/>
    </row>
    <row r="47" spans="1:14" ht="24.6" customHeight="1" x14ac:dyDescent="0.25">
      <c r="A47" s="15" t="s">
        <v>63</v>
      </c>
      <c r="B47" s="14" t="s">
        <v>16</v>
      </c>
      <c r="C47" s="13"/>
      <c r="D47" s="12"/>
      <c r="G47"/>
      <c r="H47" s="36"/>
      <c r="I47" s="36"/>
      <c r="J47" s="36"/>
      <c r="K47" s="36"/>
      <c r="L47"/>
      <c r="M47"/>
      <c r="N47"/>
    </row>
    <row r="48" spans="1:14" s="26" customFormat="1" ht="24.6" customHeight="1" x14ac:dyDescent="0.25">
      <c r="A48" s="39" t="s">
        <v>64</v>
      </c>
      <c r="B48" s="40" t="s">
        <v>17</v>
      </c>
      <c r="C48" s="11" t="s">
        <v>7</v>
      </c>
      <c r="D48" s="41"/>
      <c r="G48" s="42"/>
      <c r="H48" s="43"/>
      <c r="I48" s="43"/>
      <c r="J48" s="43"/>
      <c r="K48" s="43"/>
      <c r="L48" s="42"/>
      <c r="M48" s="42"/>
      <c r="N48" s="42"/>
    </row>
    <row r="49" spans="1:14" ht="24.6" customHeight="1" x14ac:dyDescent="0.25">
      <c r="A49" s="10"/>
      <c r="B49" s="57" t="s">
        <v>9</v>
      </c>
      <c r="C49" s="58"/>
      <c r="D49" s="9">
        <f>SUM(D48:D48)</f>
        <v>0</v>
      </c>
      <c r="G49"/>
      <c r="H49"/>
      <c r="I49"/>
      <c r="J49"/>
      <c r="K49" s="37"/>
      <c r="L49"/>
      <c r="M49"/>
      <c r="N49"/>
    </row>
    <row r="50" spans="1:14" ht="24.6" customHeight="1" x14ac:dyDescent="0.25">
      <c r="A50" s="8"/>
      <c r="B50" s="57" t="s">
        <v>18</v>
      </c>
      <c r="C50" s="58"/>
      <c r="D50" s="7">
        <f>SUM(D46+D49)</f>
        <v>0</v>
      </c>
      <c r="G50"/>
      <c r="H50"/>
      <c r="I50"/>
      <c r="J50"/>
      <c r="K50" s="37"/>
      <c r="L50"/>
      <c r="M50" s="38"/>
      <c r="N50"/>
    </row>
    <row r="51" spans="1:14" ht="24.6" customHeight="1" x14ac:dyDescent="0.25">
      <c r="A51" s="8"/>
      <c r="B51" s="57" t="s">
        <v>65</v>
      </c>
      <c r="C51" s="58"/>
      <c r="D51" s="7">
        <f>SUM(D33+D50)</f>
        <v>0</v>
      </c>
      <c r="G51"/>
      <c r="H51"/>
      <c r="I51"/>
      <c r="J51"/>
      <c r="K51" s="37"/>
      <c r="L51"/>
      <c r="M51" s="38"/>
      <c r="N51"/>
    </row>
    <row r="52" spans="1:14" ht="24.6" customHeight="1" thickBot="1" x14ac:dyDescent="0.3">
      <c r="A52" s="6"/>
      <c r="B52" s="59" t="s">
        <v>19</v>
      </c>
      <c r="C52" s="60"/>
      <c r="D52" s="5">
        <f>D51*8.5/100</f>
        <v>0</v>
      </c>
      <c r="G52"/>
      <c r="H52"/>
      <c r="I52"/>
      <c r="J52"/>
      <c r="K52"/>
      <c r="L52"/>
      <c r="M52"/>
      <c r="N52"/>
    </row>
    <row r="53" spans="1:14" ht="24.6" customHeight="1" thickBot="1" x14ac:dyDescent="0.3">
      <c r="A53" s="4"/>
      <c r="B53" s="46" t="s">
        <v>66</v>
      </c>
      <c r="C53" s="47"/>
      <c r="D53" s="3">
        <f>SUM(D51:D52)</f>
        <v>0</v>
      </c>
      <c r="G53"/>
      <c r="H53"/>
      <c r="I53"/>
      <c r="J53"/>
      <c r="K53"/>
      <c r="L53"/>
      <c r="M53"/>
      <c r="N53"/>
    </row>
  </sheetData>
  <mergeCells count="11">
    <mergeCell ref="B53:C53"/>
    <mergeCell ref="A9:D10"/>
    <mergeCell ref="A12:D12"/>
    <mergeCell ref="B21:C21"/>
    <mergeCell ref="B46:C46"/>
    <mergeCell ref="B49:C49"/>
    <mergeCell ref="B50:C50"/>
    <mergeCell ref="B52:C52"/>
    <mergeCell ref="B32:C32"/>
    <mergeCell ref="B33:C33"/>
    <mergeCell ref="B51:C51"/>
  </mergeCells>
  <pageMargins left="0.39370078740157483" right="0.39370078740157483" top="0.39370078740157483" bottom="0.39370078740157483" header="0.31496062992125984" footer="0.31496062992125984"/>
  <pageSetup paperSize="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B2188BA03CE14FBEEE3E1AB1225DD1" ma:contentTypeVersion="15" ma:contentTypeDescription="Crée un document." ma:contentTypeScope="" ma:versionID="d8ad8ec7899a390e7d98a160a8f017ee">
  <xsd:schema xmlns:xsd="http://www.w3.org/2001/XMLSchema" xmlns:xs="http://www.w3.org/2001/XMLSchema" xmlns:p="http://schemas.microsoft.com/office/2006/metadata/properties" xmlns:ns2="88ca1135-8eac-4b33-b288-7c70ac5a8750" xmlns:ns3="0cc179e3-3fa5-4956-990b-28b9cea0b405" targetNamespace="http://schemas.microsoft.com/office/2006/metadata/properties" ma:root="true" ma:fieldsID="402c6f7417fb7c1355eb841099add6cd" ns2:_="" ns3:_="">
    <xsd:import namespace="88ca1135-8eac-4b33-b288-7c70ac5a8750"/>
    <xsd:import namespace="0cc179e3-3fa5-4956-990b-28b9cea0b4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ca1135-8eac-4b33-b288-7c70ac5a875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fabf7a5d-4aad-46a0-afcf-164447806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c179e3-3fa5-4956-990b-28b9cea0b40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7a949f19-99c2-4bcc-8d91-1fccb7e67853}" ma:internalName="TaxCatchAll" ma:showField="CatchAllData" ma:web="0cc179e3-3fa5-4956-990b-28b9cea0b4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8ca1135-8eac-4b33-b288-7c70ac5a8750">
      <Terms xmlns="http://schemas.microsoft.com/office/infopath/2007/PartnerControls"/>
    </lcf76f155ced4ddcb4097134ff3c332f>
    <TaxCatchAll xmlns="0cc179e3-3fa5-4956-990b-28b9cea0b405" xsi:nil="true"/>
  </documentManagement>
</p:properties>
</file>

<file path=customXml/itemProps1.xml><?xml version="1.0" encoding="utf-8"?>
<ds:datastoreItem xmlns:ds="http://schemas.openxmlformats.org/officeDocument/2006/customXml" ds:itemID="{4529187C-408B-4FD6-9450-3ADBBA3B20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8ca1135-8eac-4b33-b288-7c70ac5a8750"/>
    <ds:schemaRef ds:uri="0cc179e3-3fa5-4956-990b-28b9cea0b4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0EEC92C-80BE-452B-8478-26F9892871D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81A49F-A010-4E98-88BA-3FC798FCE7A2}">
  <ds:schemaRefs>
    <ds:schemaRef ds:uri="88ca1135-8eac-4b33-b288-7c70ac5a8750"/>
    <ds:schemaRef ds:uri="http://schemas.openxmlformats.org/package/2006/metadata/core-properties"/>
    <ds:schemaRef ds:uri="0cc179e3-3fa5-4956-990b-28b9cea0b405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Lot2</vt:lpstr>
      <vt:lpstr>'Lot2'!Zone_d_impression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RAVELAUD Marion</dc:creator>
  <cp:keywords/>
  <dc:description/>
  <cp:lastModifiedBy>RAVELAUD Marion</cp:lastModifiedBy>
  <cp:revision/>
  <cp:lastPrinted>2024-07-12T20:29:59Z</cp:lastPrinted>
  <dcterms:created xsi:type="dcterms:W3CDTF">2024-04-22T08:16:32Z</dcterms:created>
  <dcterms:modified xsi:type="dcterms:W3CDTF">2025-06-20T13:43:23Z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0x01010051B2188BA03CE14FBEEE3E1AB1225DD1</vt:lpwstr>
  </property>
  <property fmtid="{D5CDD505-2E9C-101B-9397-08002B2CF9AE}" pid="3" name="MediaServiceImageTags">
    <vt:lpwstr/>
  </property>
</Properties>
</file>