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noye\Desktop\FUTUR MARCHE SSI ET DF  2025\INDICE D\SABRINA\Dossier final\"/>
    </mc:Choice>
  </mc:AlternateContent>
  <bookViews>
    <workbookView xWindow="0" yWindow="0" windowWidth="28800" windowHeight="12450" tabRatio="500"/>
  </bookViews>
  <sheets>
    <sheet name="DPGF page de garde lot 2" sheetId="1" r:id="rId1"/>
    <sheet name="Lot 2_SSI" sheetId="2" r:id="rId2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9" i="2" l="1"/>
  <c r="C49" i="2"/>
  <c r="C34" i="2"/>
  <c r="D28" i="2"/>
  <c r="C13" i="2"/>
  <c r="C47" i="2" l="1"/>
  <c r="C46" i="2"/>
  <c r="C45" i="2"/>
  <c r="C44" i="2"/>
  <c r="C43" i="2"/>
  <c r="C42" i="2"/>
  <c r="C41" i="2"/>
  <c r="C40" i="2"/>
  <c r="C39" i="2"/>
  <c r="C38" i="2"/>
  <c r="C37" i="2"/>
  <c r="C36" i="2"/>
  <c r="C35" i="2"/>
  <c r="D30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28" i="2" l="1"/>
  <c r="B55" i="2" s="1"/>
  <c r="B65" i="2"/>
  <c r="C65" i="2" s="1"/>
  <c r="C51" i="2"/>
  <c r="D51" i="2"/>
  <c r="B68" i="2" l="1"/>
  <c r="E68" i="2" s="1"/>
  <c r="C30" i="2"/>
  <c r="B58" i="2"/>
  <c r="C55" i="2"/>
  <c r="C68" i="2" l="1"/>
  <c r="B71" i="2"/>
  <c r="D71" i="2" s="1"/>
  <c r="D68" i="2"/>
  <c r="C58" i="2"/>
  <c r="E58" i="2"/>
  <c r="E74" i="2" s="1"/>
  <c r="D58" i="2"/>
  <c r="D74" i="2" s="1"/>
  <c r="B61" i="2"/>
  <c r="B74" i="2"/>
  <c r="B77" i="2" s="1"/>
  <c r="C71" i="2" l="1"/>
  <c r="E71" i="2"/>
  <c r="C74" i="2"/>
  <c r="E77" i="2"/>
  <c r="D77" i="2"/>
  <c r="C77" i="2"/>
  <c r="D61" i="2"/>
  <c r="C61" i="2"/>
  <c r="E61" i="2"/>
</calcChain>
</file>

<file path=xl/sharedStrings.xml><?xml version="1.0" encoding="utf-8"?>
<sst xmlns="http://schemas.openxmlformats.org/spreadsheetml/2006/main" count="114" uniqueCount="70">
  <si>
    <t>Université Paris Cité  – 85 boulevard Saint-Germain, 6ème</t>
  </si>
  <si>
    <t>75006 Paris</t>
  </si>
  <si>
    <t>Marché à procédure formalisé</t>
  </si>
  <si>
    <t>***</t>
  </si>
  <si>
    <t>MAINTENANCE PRÉVENTIVE ET CORRECTIVE</t>
  </si>
  <si>
    <t>DES SYSTÈMES DE SÉCURITÉ INCENDIE ET DE DÉSENFUMAGE</t>
  </si>
  <si>
    <t>DE L'UNIVERSITÉ PARIS CITÉ</t>
  </si>
  <si>
    <t xml:space="preserve">Lot 2 établissement faculté sociétés et humanités </t>
  </si>
  <si>
    <t>DECOMPOSITION DES PRIX GLOBALE ET FORFAITAIRE</t>
  </si>
  <si>
    <t>(D.P.G.F.) Lot 2</t>
  </si>
  <si>
    <t>Nombre de page : 2</t>
  </si>
  <si>
    <t xml:space="preserve">Décomposition des Prix Globale et Forfaitaire
Maintenance préventive des systèmes de sécurité incendie </t>
  </si>
  <si>
    <t>N° du lot :</t>
  </si>
  <si>
    <t xml:space="preserve">DPGF : </t>
  </si>
  <si>
    <t>Système de sécurité incendie</t>
  </si>
  <si>
    <t>Nom de l'entreprise candidate :</t>
  </si>
  <si>
    <t>N° KBIS :</t>
  </si>
  <si>
    <t>Merci de renseigner uniquement les cellules sur fond bleu</t>
  </si>
  <si>
    <t>FORFAIT MAINTENANCE SSI et DÉSENFUMAGE
+ moyens de levage + déplacement HT</t>
  </si>
  <si>
    <t>BATIMENTS</t>
  </si>
  <si>
    <r>
      <rPr>
        <b/>
        <sz val="12"/>
        <rFont val="Arial"/>
        <family val="2"/>
        <charset val="1"/>
      </rPr>
      <t xml:space="preserve">forfait maintenance </t>
    </r>
    <r>
      <rPr>
        <b/>
        <sz val="12"/>
        <color rgb="FFFF0000"/>
        <rFont val="Arial"/>
        <family val="2"/>
        <charset val="1"/>
      </rPr>
      <t>semestrielle</t>
    </r>
    <r>
      <rPr>
        <b/>
        <sz val="12"/>
        <rFont val="Arial"/>
        <family val="2"/>
        <charset val="1"/>
      </rPr>
      <t xml:space="preserve"> </t>
    </r>
    <r>
      <rPr>
        <b/>
        <sz val="12"/>
        <color rgb="FFFF0000"/>
        <rFont val="Arial"/>
        <family val="2"/>
        <charset val="1"/>
      </rPr>
      <t xml:space="preserve">SSI
</t>
    </r>
    <r>
      <rPr>
        <b/>
        <sz val="12"/>
        <rFont val="Arial"/>
        <family val="2"/>
        <charset val="1"/>
      </rPr>
      <t>+ moyens de levage + déplacement HT + Pièce de remplacement&lt;500 €  
HT</t>
    </r>
  </si>
  <si>
    <r>
      <rPr>
        <b/>
        <sz val="12"/>
        <rFont val="Arial"/>
        <family val="2"/>
        <charset val="1"/>
      </rPr>
      <t xml:space="preserve">forfait maintenance </t>
    </r>
    <r>
      <rPr>
        <b/>
        <sz val="12"/>
        <color rgb="FFFF0000"/>
        <rFont val="Arial"/>
        <family val="2"/>
        <charset val="1"/>
      </rPr>
      <t>annuelle SSI</t>
    </r>
    <r>
      <rPr>
        <b/>
        <sz val="12"/>
        <rFont val="Arial"/>
        <family val="2"/>
        <charset val="1"/>
      </rPr>
      <t xml:space="preserve"> 
+ moyens de levage + déplacement + Pièce de remplacement&lt;500 €  
HT</t>
    </r>
  </si>
  <si>
    <r>
      <rPr>
        <b/>
        <sz val="12"/>
        <rFont val="Arial"/>
        <family val="2"/>
        <charset val="1"/>
      </rPr>
      <t xml:space="preserve">forfait maintenance </t>
    </r>
    <r>
      <rPr>
        <b/>
        <sz val="12"/>
        <color rgb="FFFF0000"/>
        <rFont val="Arial"/>
        <family val="2"/>
        <charset val="1"/>
      </rPr>
      <t>annuelle DÉSENFUMAGE MECANIQUE</t>
    </r>
    <r>
      <rPr>
        <b/>
        <sz val="12"/>
        <rFont val="Arial"/>
        <family val="2"/>
        <charset val="1"/>
      </rPr>
      <t xml:space="preserve"> 
+ moyens de levage + déplacement + Pièce de remplacement&lt;1000 € 
 HT</t>
    </r>
  </si>
  <si>
    <t xml:space="preserve">Campus des Grands Moulins 
Buffon, 4 rue marie-Andrée lagroua weill-halle 75 013 paris </t>
  </si>
  <si>
    <t xml:space="preserve">Campus des Grands Moulins 
Condorcet,10 rue Alice Domon et Léonie Duquet 75 013 paris </t>
  </si>
  <si>
    <t xml:space="preserve">Campus des Grands Moulins 
Grands moulins, 5 rue thomas Mann 75 013 paris </t>
  </si>
  <si>
    <t xml:space="preserve">Campus des Grands Moulins
Halle aux farines, 10 rue Françoise Dolto 75 013 paris </t>
  </si>
  <si>
    <t xml:space="preserve">Campus des Grands Moulins 
Lamarck, 5 rue marie-Andrée Lagroua Weill-Hallé 75013 paris  </t>
  </si>
  <si>
    <t xml:space="preserve">Campus des Grands Moulins
Lavoisier, 15 rue jean de Baïf 75 013 paris  </t>
  </si>
  <si>
    <t>STAPS Lacartel, 1 rue Lacretelle 75 015 paris</t>
  </si>
  <si>
    <t xml:space="preserve">STAPS Bernard Jeu, 1 rue Lacretelle 75 015 paris  </t>
  </si>
  <si>
    <t xml:space="preserve">IUT de paris Versailles, 143 avenue de versailles 75 016 paris </t>
  </si>
  <si>
    <t>Station d’écologie forestière, route de la tour denecourt
 77 300 fontainebleau</t>
  </si>
  <si>
    <t>Boulogne, 71 rue Edouard vaillant 92 100 Boulogne Billancourt</t>
  </si>
  <si>
    <t xml:space="preserve">Malakoff Bât principal, 10 avenue pierre Larousse 
92 240 Malakoff </t>
  </si>
  <si>
    <t xml:space="preserve">Malakoff BU, 10 avenue Pierre Larousse 92 240 Malakoff </t>
  </si>
  <si>
    <t>Total HT 
maintenance SSI</t>
  </si>
  <si>
    <t>Total HT 
maintenance DÉSENFUMAGE</t>
  </si>
  <si>
    <t>Total TTC
maintenance SSI</t>
  </si>
  <si>
    <t>Total TTC
maintenance DÉSENFUMAGE</t>
  </si>
  <si>
    <t>FORFAIT DÉPANNAGE et ASTREINTE SSI et DÉSENFUMAGE</t>
  </si>
  <si>
    <r>
      <rPr>
        <b/>
        <sz val="12"/>
        <rFont val="Arial"/>
        <family val="2"/>
        <charset val="1"/>
      </rPr>
      <t xml:space="preserve">Forfait  </t>
    </r>
    <r>
      <rPr>
        <b/>
        <sz val="12"/>
        <color rgb="FFFF0000"/>
        <rFont val="Arial"/>
        <family val="2"/>
        <charset val="1"/>
      </rPr>
      <t xml:space="preserve">Semestriel 
SSI 
Dépannage, Astreinte
</t>
    </r>
    <r>
      <rPr>
        <b/>
        <sz val="12"/>
        <rFont val="Arial"/>
        <family val="2"/>
        <charset val="1"/>
      </rPr>
      <t xml:space="preserve"> Pièce de remplacement&lt;500 € + déplacement
HT</t>
    </r>
  </si>
  <si>
    <r>
      <rPr>
        <b/>
        <sz val="12"/>
        <rFont val="Arial"/>
        <family val="2"/>
        <charset val="1"/>
      </rPr>
      <t xml:space="preserve">Forfait  </t>
    </r>
    <r>
      <rPr>
        <b/>
        <sz val="12"/>
        <color rgb="FFFF0000"/>
        <rFont val="Arial"/>
        <family val="2"/>
        <charset val="1"/>
      </rPr>
      <t xml:space="preserve">annuel 
SSI 
Dépannage, Astreinte SSI 
</t>
    </r>
    <r>
      <rPr>
        <b/>
        <sz val="12"/>
        <rFont val="Arial"/>
        <family val="2"/>
        <charset val="1"/>
      </rPr>
      <t>Pièce de remplacement&lt;500 € + déplacement
HT</t>
    </r>
  </si>
  <si>
    <r>
      <rPr>
        <b/>
        <sz val="12"/>
        <rFont val="Arial"/>
        <family val="2"/>
        <charset val="1"/>
      </rPr>
      <t xml:space="preserve">Forfait  </t>
    </r>
    <r>
      <rPr>
        <b/>
        <sz val="12"/>
        <color rgb="FFFF0000"/>
        <rFont val="Arial"/>
        <family val="2"/>
        <charset val="1"/>
      </rPr>
      <t xml:space="preserve">annuel 
DÉSENFUMAGE MECANIQUE 
Dépannage, Astreinte 
</t>
    </r>
    <r>
      <rPr>
        <b/>
        <sz val="12"/>
        <rFont val="Arial"/>
        <family val="2"/>
        <charset val="1"/>
      </rPr>
      <t>Pièce de remplacement&lt;1000 € + déplacement + 
HT</t>
    </r>
  </si>
  <si>
    <t>Total HT 
Dépannage, Astreinte SSI</t>
  </si>
  <si>
    <t>Total HT 
Dépannage, Astreinte DÉSENFUMAGE</t>
  </si>
  <si>
    <t>Total TTC
Dépannage, Astreinte SSI</t>
  </si>
  <si>
    <t>Total TTC
Dépannage, Astreinte DÉSENFUMAGE</t>
  </si>
  <si>
    <t>HT</t>
  </si>
  <si>
    <t>TTC</t>
  </si>
  <si>
    <r>
      <rPr>
        <b/>
        <sz val="12"/>
        <rFont val="Arial"/>
        <family val="2"/>
        <charset val="1"/>
      </rPr>
      <t xml:space="preserve">TOTAL </t>
    </r>
    <r>
      <rPr>
        <b/>
        <sz val="12"/>
        <color rgb="FFFF0000"/>
        <rFont val="Arial"/>
        <family val="2"/>
        <charset val="1"/>
      </rPr>
      <t>SSI</t>
    </r>
    <r>
      <rPr>
        <b/>
        <sz val="12"/>
        <rFont val="Arial"/>
        <family val="2"/>
        <charset val="1"/>
      </rPr>
      <t xml:space="preserve"> HT POUR 1 ANNEE Forfait 
maintenance + dépannage et astreinte</t>
    </r>
  </si>
  <si>
    <t>2025 - 2026 HT</t>
  </si>
  <si>
    <t>2026 - 2027 HT</t>
  </si>
  <si>
    <t>2027 - 2028 HT</t>
  </si>
  <si>
    <t>2028 - 2029 HT</t>
  </si>
  <si>
    <r>
      <rPr>
        <b/>
        <sz val="12"/>
        <rFont val="Arial"/>
        <family val="2"/>
        <charset val="1"/>
      </rPr>
      <t xml:space="preserve">TOTAL </t>
    </r>
    <r>
      <rPr>
        <b/>
        <sz val="12"/>
        <color rgb="FFFF0000"/>
        <rFont val="Arial"/>
        <family val="2"/>
        <charset val="1"/>
      </rPr>
      <t>SSI</t>
    </r>
    <r>
      <rPr>
        <b/>
        <sz val="12"/>
        <rFont val="Arial"/>
        <family val="2"/>
        <charset val="1"/>
      </rPr>
      <t xml:space="preserve"> HT POUR 4 ANNEES Forfait 
maintenance + dépannage et astreinte</t>
    </r>
  </si>
  <si>
    <t>2025 - 2026 TTC</t>
  </si>
  <si>
    <t>2026 - 2027 TTC</t>
  </si>
  <si>
    <t>2027 - 2028 TTC</t>
  </si>
  <si>
    <t>2028 - 2029 TTC</t>
  </si>
  <si>
    <r>
      <rPr>
        <b/>
        <sz val="12"/>
        <rFont val="Arial"/>
        <family val="2"/>
        <charset val="1"/>
      </rPr>
      <t xml:space="preserve">TOTAL </t>
    </r>
    <r>
      <rPr>
        <b/>
        <sz val="12"/>
        <color rgb="FFFF0000"/>
        <rFont val="Arial"/>
        <family val="2"/>
        <charset val="1"/>
      </rPr>
      <t>SSI</t>
    </r>
    <r>
      <rPr>
        <b/>
        <sz val="12"/>
        <rFont val="Arial"/>
        <family val="2"/>
        <charset val="1"/>
      </rPr>
      <t xml:space="preserve"> TTC POUR 4 ANNEES Forfait 
maintenance + dépannage et astreinte</t>
    </r>
  </si>
  <si>
    <r>
      <rPr>
        <b/>
        <sz val="12"/>
        <rFont val="Arial"/>
        <family val="2"/>
        <charset val="1"/>
      </rPr>
      <t xml:space="preserve">TOTAL </t>
    </r>
    <r>
      <rPr>
        <b/>
        <sz val="12"/>
        <color rgb="FFFF0000"/>
        <rFont val="Arial"/>
        <family val="2"/>
        <charset val="1"/>
      </rPr>
      <t>DÉSENFUMAGE</t>
    </r>
    <r>
      <rPr>
        <b/>
        <sz val="12"/>
        <rFont val="Arial"/>
        <family val="2"/>
        <charset val="1"/>
      </rPr>
      <t xml:space="preserve"> HT POUR 1 ANNEE Forfait 
maintenance + dépannage et astreinte</t>
    </r>
  </si>
  <si>
    <r>
      <rPr>
        <b/>
        <sz val="12"/>
        <rFont val="Arial"/>
        <family val="2"/>
        <charset val="1"/>
      </rPr>
      <t xml:space="preserve">TOTAL </t>
    </r>
    <r>
      <rPr>
        <b/>
        <sz val="12"/>
        <color rgb="FFFF0000"/>
        <rFont val="Arial"/>
        <family val="2"/>
        <charset val="1"/>
      </rPr>
      <t>DÉSENFUMAGE</t>
    </r>
    <r>
      <rPr>
        <b/>
        <sz val="12"/>
        <rFont val="Arial"/>
        <family val="2"/>
        <charset val="1"/>
      </rPr>
      <t xml:space="preserve"> HT POUR 4 ANNEES Forfait 
maintenance + dépannage et astreinte</t>
    </r>
  </si>
  <si>
    <r>
      <rPr>
        <b/>
        <sz val="12"/>
        <rFont val="Arial"/>
        <family val="2"/>
        <charset val="1"/>
      </rPr>
      <t xml:space="preserve">TOTAL </t>
    </r>
    <r>
      <rPr>
        <b/>
        <sz val="12"/>
        <color rgb="FFFF0000"/>
        <rFont val="Arial"/>
        <family val="2"/>
        <charset val="1"/>
      </rPr>
      <t>DÉSENFUMAGE</t>
    </r>
    <r>
      <rPr>
        <b/>
        <sz val="12"/>
        <rFont val="Arial"/>
        <family val="2"/>
        <charset val="1"/>
      </rPr>
      <t xml:space="preserve"> TTC POUR 4 ANNEES Forfait 
maintenance + dépannage et astreinte</t>
    </r>
  </si>
  <si>
    <r>
      <rPr>
        <b/>
        <sz val="12"/>
        <rFont val="Arial"/>
        <family val="2"/>
        <charset val="1"/>
      </rPr>
      <t>TOTAL GÉNÉRAL</t>
    </r>
    <r>
      <rPr>
        <b/>
        <sz val="12"/>
        <color rgb="FFFF0000"/>
        <rFont val="Arial"/>
        <family val="2"/>
        <charset val="1"/>
      </rPr>
      <t xml:space="preserve"> SSI +</t>
    </r>
    <r>
      <rPr>
        <b/>
        <sz val="12"/>
        <rFont val="Arial"/>
        <family val="2"/>
        <charset val="1"/>
      </rPr>
      <t xml:space="preserve"> </t>
    </r>
    <r>
      <rPr>
        <b/>
        <sz val="12"/>
        <color rgb="FFFF0000"/>
        <rFont val="Arial"/>
        <family val="2"/>
        <charset val="1"/>
      </rPr>
      <t>DÉSENFUMAGE</t>
    </r>
    <r>
      <rPr>
        <b/>
        <sz val="12"/>
        <rFont val="Arial"/>
        <family val="2"/>
        <charset val="1"/>
      </rPr>
      <t xml:space="preserve"> HT POUR 4 ANNEES Forfait 
maintenance + dépannage et astreinte</t>
    </r>
  </si>
  <si>
    <r>
      <rPr>
        <b/>
        <sz val="12"/>
        <rFont val="Arial"/>
        <family val="2"/>
        <charset val="1"/>
      </rPr>
      <t xml:space="preserve">TOTAL </t>
    </r>
    <r>
      <rPr>
        <b/>
        <sz val="12"/>
        <color rgb="FFFF0000"/>
        <rFont val="Arial"/>
        <family val="2"/>
        <charset val="1"/>
      </rPr>
      <t xml:space="preserve">GÉNÉRAL SSI + DÉSENFUMAGE </t>
    </r>
    <r>
      <rPr>
        <b/>
        <sz val="12"/>
        <rFont val="Arial"/>
        <family val="2"/>
        <charset val="1"/>
      </rPr>
      <t xml:space="preserve"> TTC POUR 4 ANNEES Forfait 
maintenance + dépannage et astreinte</t>
    </r>
  </si>
  <si>
    <t>Pas de désenfumage mécanique</t>
  </si>
  <si>
    <t>Valette, 2 bis rue Valette 75005 Paris</t>
  </si>
  <si>
    <t xml:space="preserve">Valette, 2 bis rue Valette 75005 Paris </t>
  </si>
  <si>
    <t xml:space="preserve">ANNEXE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</si>
</sst>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€&quot;"/>
  </numFmts>
  <fonts count="21">
    <font>
      <sz val="11"/>
      <color theme="1"/>
      <name val="Calibri"/>
      <family val="2"/>
      <charset val="1"/>
    </font>
    <font>
      <sz val="10"/>
      <name val="Arial"/>
      <family val="2"/>
      <charset val="1"/>
    </font>
    <font>
      <b/>
      <sz val="14"/>
      <color rgb="FF000000"/>
      <name val="Times New Roman"/>
      <family val="1"/>
      <charset val="1"/>
    </font>
    <font>
      <b/>
      <sz val="14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b/>
      <sz val="14"/>
      <color rgb="FF000000"/>
      <name val="Calibri"/>
      <family val="2"/>
      <charset val="1"/>
    </font>
    <font>
      <b/>
      <sz val="14"/>
      <name val="Times New (W1)"/>
      <charset val="1"/>
    </font>
    <font>
      <b/>
      <sz val="14"/>
      <color rgb="FF000000"/>
      <name val="Arial"/>
      <family val="2"/>
      <charset val="1"/>
    </font>
    <font>
      <b/>
      <sz val="16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2"/>
      <name val="Arial"/>
      <family val="2"/>
      <charset val="1"/>
    </font>
    <font>
      <b/>
      <sz val="20"/>
      <name val="Arial"/>
      <family val="2"/>
      <charset val="1"/>
    </font>
    <font>
      <b/>
      <sz val="14"/>
      <color rgb="FFFF0000"/>
      <name val="Arial"/>
      <family val="2"/>
      <charset val="1"/>
    </font>
    <font>
      <b/>
      <sz val="14"/>
      <name val="Arial"/>
      <family val="2"/>
      <charset val="1"/>
    </font>
    <font>
      <b/>
      <sz val="12"/>
      <name val="Arial"/>
      <family val="2"/>
      <charset val="1"/>
    </font>
    <font>
      <b/>
      <sz val="12"/>
      <color rgb="FFFF0000"/>
      <name val="Arial"/>
      <family val="2"/>
      <charset val="1"/>
    </font>
    <font>
      <b/>
      <sz val="14"/>
      <color theme="0"/>
      <name val="Arial"/>
      <family val="2"/>
      <charset val="1"/>
    </font>
    <font>
      <b/>
      <sz val="12"/>
      <color theme="1"/>
      <name val="Arial"/>
      <family val="2"/>
      <charset val="1"/>
    </font>
    <font>
      <sz val="11"/>
      <color theme="1"/>
      <name val="Calibri"/>
      <family val="2"/>
      <charset val="1"/>
    </font>
    <font>
      <sz val="12"/>
      <color rgb="FFFF0000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rgb="FFDDDDDD"/>
      </patternFill>
    </fill>
    <fill>
      <patternFill patternType="solid">
        <fgColor theme="4" tint="0.79989013336588644"/>
        <bgColor rgb="FFDDDDDD"/>
      </patternFill>
    </fill>
    <fill>
      <patternFill patternType="solid">
        <fgColor rgb="FF7030A0"/>
        <bgColor rgb="FF993366"/>
      </patternFill>
    </fill>
    <fill>
      <patternFill patternType="solid">
        <fgColor theme="0"/>
        <bgColor rgb="FFFFFFCC"/>
      </patternFill>
    </fill>
    <fill>
      <patternFill patternType="solid">
        <fgColor rgb="FFDDDDDD"/>
        <bgColor rgb="FFD9D9D9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6" tint="-0.499984740745262"/>
        <bgColor rgb="FF333333"/>
      </patternFill>
    </fill>
    <fill>
      <patternFill patternType="solid">
        <fgColor theme="4" tint="0.79989013336588644"/>
        <bgColor rgb="FFD9D9D9"/>
      </patternFill>
    </fill>
  </fills>
  <borders count="3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9" fillId="0" borderId="0"/>
    <xf numFmtId="0" fontId="1" fillId="0" borderId="0"/>
  </cellStyleXfs>
  <cellXfs count="72">
    <xf numFmtId="0" fontId="0" fillId="0" borderId="0" xfId="0"/>
    <xf numFmtId="0" fontId="0" fillId="0" borderId="0" xfId="0" applyAlignment="1" applyProtection="1"/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10" fillId="0" borderId="0" xfId="0" applyFont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14" fillId="0" borderId="0" xfId="0" applyFont="1" applyBorder="1" applyAlignment="1" applyProtection="1">
      <alignment horizontal="right" vertical="center"/>
    </xf>
    <xf numFmtId="0" fontId="14" fillId="0" borderId="0" xfId="0" applyFont="1" applyAlignment="1" applyProtection="1">
      <alignment vertical="center"/>
    </xf>
    <xf numFmtId="0" fontId="11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center" vertical="center"/>
    </xf>
    <xf numFmtId="0" fontId="16" fillId="0" borderId="4" xfId="0" applyFont="1" applyBorder="1" applyAlignment="1" applyProtection="1">
      <alignment horizontal="left" vertical="center"/>
    </xf>
    <xf numFmtId="164" fontId="11" fillId="0" borderId="8" xfId="0" applyNumberFormat="1" applyFont="1" applyBorder="1" applyAlignment="1" applyProtection="1">
      <alignment horizontal="center" vertical="center"/>
    </xf>
    <xf numFmtId="164" fontId="11" fillId="3" borderId="10" xfId="0" applyNumberFormat="1" applyFont="1" applyFill="1" applyBorder="1" applyAlignment="1" applyProtection="1">
      <alignment horizontal="center" vertical="center"/>
      <protection locked="0"/>
    </xf>
    <xf numFmtId="164" fontId="11" fillId="0" borderId="11" xfId="0" applyNumberFormat="1" applyFont="1" applyBorder="1" applyAlignment="1" applyProtection="1">
      <alignment horizontal="center" vertical="center"/>
    </xf>
    <xf numFmtId="164" fontId="11" fillId="3" borderId="12" xfId="0" applyNumberFormat="1" applyFont="1" applyFill="1" applyBorder="1" applyAlignment="1" applyProtection="1">
      <alignment horizontal="center" vertical="center"/>
      <protection locked="0"/>
    </xf>
    <xf numFmtId="164" fontId="11" fillId="3" borderId="1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164" fontId="15" fillId="7" borderId="15" xfId="0" applyNumberFormat="1" applyFont="1" applyFill="1" applyBorder="1" applyAlignment="1" applyProtection="1">
      <alignment horizontal="center" vertical="center" wrapText="1"/>
    </xf>
    <xf numFmtId="164" fontId="15" fillId="0" borderId="0" xfId="0" applyNumberFormat="1" applyFont="1" applyBorder="1" applyAlignment="1" applyProtection="1">
      <alignment horizontal="center" vertical="center"/>
    </xf>
    <xf numFmtId="164" fontId="15" fillId="0" borderId="13" xfId="0" applyNumberFormat="1" applyFont="1" applyBorder="1" applyAlignment="1" applyProtection="1">
      <alignment horizontal="center" vertical="center"/>
    </xf>
    <xf numFmtId="164" fontId="15" fillId="7" borderId="6" xfId="0" applyNumberFormat="1" applyFont="1" applyFill="1" applyBorder="1" applyAlignment="1" applyProtection="1">
      <alignment horizontal="center" vertical="center" wrapText="1"/>
    </xf>
    <xf numFmtId="0" fontId="0" fillId="5" borderId="0" xfId="0" applyFill="1" applyBorder="1" applyAlignment="1" applyProtection="1">
      <alignment horizontal="center" vertical="center"/>
    </xf>
    <xf numFmtId="0" fontId="15" fillId="2" borderId="16" xfId="0" applyFont="1" applyFill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left" vertical="center" wrapText="1"/>
    </xf>
    <xf numFmtId="164" fontId="11" fillId="0" borderId="18" xfId="0" applyNumberFormat="1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left" vertical="center" wrapText="1"/>
    </xf>
    <xf numFmtId="0" fontId="15" fillId="0" borderId="17" xfId="2" applyFont="1" applyBorder="1" applyAlignment="1" applyProtection="1">
      <alignment horizontal="left" vertical="center" wrapText="1"/>
    </xf>
    <xf numFmtId="0" fontId="15" fillId="5" borderId="17" xfId="0" applyFont="1" applyFill="1" applyBorder="1" applyAlignment="1" applyProtection="1">
      <alignment horizontal="left" vertical="center" wrapText="1"/>
    </xf>
    <xf numFmtId="0" fontId="15" fillId="0" borderId="19" xfId="2" applyFont="1" applyBorder="1" applyAlignment="1" applyProtection="1">
      <alignment horizontal="left" vertical="center" wrapText="1"/>
    </xf>
    <xf numFmtId="0" fontId="15" fillId="5" borderId="20" xfId="0" applyFont="1" applyFill="1" applyBorder="1" applyAlignment="1" applyProtection="1"/>
    <xf numFmtId="164" fontId="11" fillId="0" borderId="21" xfId="0" applyNumberFormat="1" applyFont="1" applyBorder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</xf>
    <xf numFmtId="0" fontId="15" fillId="2" borderId="1" xfId="0" applyFont="1" applyFill="1" applyBorder="1" applyAlignment="1" applyProtection="1">
      <alignment horizontal="center" vertical="center"/>
    </xf>
    <xf numFmtId="0" fontId="15" fillId="2" borderId="22" xfId="0" applyFont="1" applyFill="1" applyBorder="1" applyAlignment="1" applyProtection="1">
      <alignment horizontal="center" vertical="center" wrapText="1"/>
    </xf>
    <xf numFmtId="164" fontId="15" fillId="0" borderId="23" xfId="0" applyNumberFormat="1" applyFont="1" applyBorder="1" applyAlignment="1" applyProtection="1">
      <alignment horizontal="center" vertical="center"/>
    </xf>
    <xf numFmtId="0" fontId="15" fillId="2" borderId="6" xfId="0" applyFont="1" applyFill="1" applyBorder="1" applyAlignment="1" applyProtection="1">
      <alignment horizontal="center" vertical="center"/>
    </xf>
    <xf numFmtId="0" fontId="15" fillId="0" borderId="24" xfId="0" applyFont="1" applyBorder="1" applyAlignment="1" applyProtection="1">
      <alignment horizontal="center" vertical="center"/>
    </xf>
    <xf numFmtId="0" fontId="15" fillId="0" borderId="25" xfId="0" applyFont="1" applyBorder="1" applyAlignment="1" applyProtection="1">
      <alignment horizontal="center" vertical="center"/>
    </xf>
    <xf numFmtId="164" fontId="20" fillId="6" borderId="12" xfId="0" applyNumberFormat="1" applyFont="1" applyFill="1" applyBorder="1" applyAlignment="1" applyProtection="1">
      <alignment horizontal="center" vertical="center"/>
      <protection locked="0"/>
    </xf>
    <xf numFmtId="164" fontId="11" fillId="9" borderId="7" xfId="0" applyNumberFormat="1" applyFont="1" applyFill="1" applyBorder="1" applyAlignment="1" applyProtection="1">
      <alignment horizontal="center" vertical="center"/>
      <protection locked="0"/>
    </xf>
    <xf numFmtId="164" fontId="11" fillId="3" borderId="18" xfId="0" applyNumberFormat="1" applyFont="1" applyFill="1" applyBorder="1" applyAlignment="1" applyProtection="1">
      <alignment horizontal="center" vertical="center"/>
      <protection locked="0"/>
    </xf>
    <xf numFmtId="0" fontId="18" fillId="0" borderId="7" xfId="0" applyFont="1" applyBorder="1" applyAlignment="1" applyProtection="1">
      <alignment horizontal="left" vertical="top" wrapText="1"/>
    </xf>
    <xf numFmtId="164" fontId="11" fillId="9" borderId="8" xfId="0" applyNumberFormat="1" applyFont="1" applyFill="1" applyBorder="1" applyAlignment="1" applyProtection="1">
      <alignment horizontal="center" vertical="center"/>
      <protection locked="0"/>
    </xf>
    <xf numFmtId="164" fontId="20" fillId="6" borderId="9" xfId="0" applyNumberFormat="1" applyFont="1" applyFill="1" applyBorder="1" applyAlignment="1" applyProtection="1">
      <alignment horizontal="center" vertical="center"/>
      <protection locked="0"/>
    </xf>
    <xf numFmtId="0" fontId="15" fillId="0" borderId="10" xfId="2" applyFont="1" applyBorder="1" applyAlignment="1" applyProtection="1">
      <alignment horizontal="left" vertical="center" wrapText="1"/>
    </xf>
    <xf numFmtId="0" fontId="18" fillId="0" borderId="10" xfId="0" applyFont="1" applyBorder="1" applyAlignment="1" applyProtection="1">
      <alignment horizontal="left" vertical="center" wrapText="1"/>
    </xf>
    <xf numFmtId="0" fontId="15" fillId="0" borderId="10" xfId="0" applyFont="1" applyBorder="1" applyAlignment="1" applyProtection="1">
      <alignment horizontal="left" vertical="center" wrapText="1"/>
    </xf>
    <xf numFmtId="0" fontId="15" fillId="5" borderId="10" xfId="0" applyFont="1" applyFill="1" applyBorder="1" applyAlignment="1" applyProtection="1">
      <alignment horizontal="left" vertical="center" wrapText="1"/>
    </xf>
    <xf numFmtId="0" fontId="15" fillId="5" borderId="14" xfId="0" applyFont="1" applyFill="1" applyBorder="1" applyAlignment="1" applyProtection="1"/>
    <xf numFmtId="164" fontId="11" fillId="3" borderId="21" xfId="0" applyNumberFormat="1" applyFont="1" applyFill="1" applyBorder="1" applyAlignment="1" applyProtection="1">
      <alignment horizontal="center" vertical="center"/>
      <protection locked="0"/>
    </xf>
    <xf numFmtId="164" fontId="20" fillId="6" borderId="27" xfId="0" applyNumberFormat="1" applyFont="1" applyFill="1" applyBorder="1" applyAlignment="1" applyProtection="1">
      <alignment horizontal="center" vertical="center"/>
      <protection locked="0"/>
    </xf>
    <xf numFmtId="0" fontId="15" fillId="0" borderId="26" xfId="2" applyFont="1" applyBorder="1" applyAlignment="1" applyProtection="1">
      <alignment horizontal="left" vertical="center" wrapText="1"/>
    </xf>
    <xf numFmtId="164" fontId="11" fillId="3" borderId="28" xfId="0" applyNumberFormat="1" applyFont="1" applyFill="1" applyBorder="1" applyAlignment="1" applyProtection="1">
      <alignment horizontal="center" vertical="center"/>
      <protection locked="0"/>
    </xf>
    <xf numFmtId="164" fontId="11" fillId="3" borderId="29" xfId="0" applyNumberFormat="1" applyFont="1" applyFill="1" applyBorder="1" applyAlignment="1" applyProtection="1">
      <alignment horizontal="center" vertical="center"/>
      <protection locked="0"/>
    </xf>
    <xf numFmtId="0" fontId="18" fillId="0" borderId="3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horizontal="center"/>
    </xf>
    <xf numFmtId="0" fontId="17" fillId="4" borderId="5" xfId="0" applyFont="1" applyFill="1" applyBorder="1" applyAlignment="1" applyProtection="1">
      <alignment horizontal="center" vertical="center" wrapText="1"/>
    </xf>
    <xf numFmtId="0" fontId="17" fillId="8" borderId="5" xfId="0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center" vertical="center"/>
    </xf>
    <xf numFmtId="164" fontId="11" fillId="3" borderId="3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Border="1" applyAlignment="1" applyProtection="1">
      <alignment horizontal="center" vertical="center"/>
    </xf>
  </cellXfs>
  <cellStyles count="3">
    <cellStyle name="Normal" xfId="0" builtinId="0"/>
    <cellStyle name="Normal 2" xfId="1"/>
    <cellStyle name="Normal 5" xfId="2"/>
  </cellStyles>
  <dxfs count="46"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  <dxf>
      <font>
        <b/>
        <i val="0"/>
        <strike val="0"/>
        <color rgb="FFFF0000"/>
      </font>
      <fill>
        <patternFill>
          <bgColor rgb="FFA0A0A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7030A0"/>
      <rgbColor rgb="FFFFFFCC"/>
      <rgbColor rgb="FFDEEBF7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35353"/>
      <rgbColor rgb="FFA0A0A0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237960</xdr:colOff>
      <xdr:row>1</xdr:row>
      <xdr:rowOff>57240</xdr:rowOff>
    </xdr:from>
    <xdr:to>
      <xdr:col>0</xdr:col>
      <xdr:colOff>1929960</xdr:colOff>
      <xdr:row>4</xdr:row>
      <xdr:rowOff>77040</xdr:rowOff>
    </xdr:to>
    <xdr:grpSp>
      <xdr:nvGrpSpPr>
        <xdr:cNvPr id="2" name="Groupe 2"/>
        <xdr:cNvGrpSpPr/>
      </xdr:nvGrpSpPr>
      <xdr:grpSpPr>
        <a:xfrm>
          <a:off x="237960" y="241390"/>
          <a:ext cx="1692000" cy="572250"/>
          <a:chOff x="237960" y="247680"/>
          <a:chExt cx="1692000" cy="591480"/>
        </a:xfrm>
      </xdr:grpSpPr>
      <xdr:grpSp>
        <xdr:nvGrpSpPr>
          <xdr:cNvPr id="3" name="Group 3510"/>
          <xdr:cNvGrpSpPr/>
        </xdr:nvGrpSpPr>
        <xdr:grpSpPr>
          <a:xfrm>
            <a:off x="237960" y="247680"/>
            <a:ext cx="516600" cy="591480"/>
            <a:chOff x="237960" y="247680"/>
            <a:chExt cx="516600" cy="591480"/>
          </a:xfrm>
        </xdr:grpSpPr>
        <xdr:sp macro="" textlink="">
          <xdr:nvSpPr>
            <xdr:cNvPr id="4" name="Shape 3511"/>
            <xdr:cNvSpPr/>
          </xdr:nvSpPr>
          <xdr:spPr>
            <a:xfrm>
              <a:off x="657000" y="372240"/>
              <a:ext cx="80280" cy="325800"/>
            </a:xfrm>
            <a:custGeom>
              <a:avLst/>
              <a:gdLst>
                <a:gd name="textAreaLeft" fmla="*/ 0 w 80280"/>
                <a:gd name="textAreaRight" fmla="*/ 81000 w 80280"/>
                <a:gd name="textAreaTop" fmla="*/ 0 h 325800"/>
                <a:gd name="textAreaBottom" fmla="*/ 326520 h 325800"/>
              </a:gdLst>
              <a:ahLst/>
              <a:cxnLst/>
              <a:rect l="textAreaLeft" t="textAreaTop" r="textAreaRight" b="textAreaBottom"/>
              <a:pathLst>
                <a:path w="81290" h="279759">
                  <a:moveTo>
                    <a:pt x="0" y="0"/>
                  </a:moveTo>
                  <a:lnTo>
                    <a:pt x="81290" y="0"/>
                  </a:lnTo>
                  <a:lnTo>
                    <a:pt x="81290" y="7506"/>
                  </a:lnTo>
                  <a:lnTo>
                    <a:pt x="56121" y="7506"/>
                  </a:lnTo>
                  <a:lnTo>
                    <a:pt x="56121" y="159326"/>
                  </a:lnTo>
                  <a:cubicBezTo>
                    <a:pt x="56121" y="203337"/>
                    <a:pt x="48298" y="249736"/>
                    <a:pt x="29931" y="279759"/>
                  </a:cubicBezTo>
                  <a:lnTo>
                    <a:pt x="14285" y="258947"/>
                  </a:lnTo>
                  <a:cubicBezTo>
                    <a:pt x="29591" y="223466"/>
                    <a:pt x="25169" y="179114"/>
                    <a:pt x="25510" y="159326"/>
                  </a:cubicBezTo>
                  <a:lnTo>
                    <a:pt x="25510" y="7506"/>
                  </a:lnTo>
                  <a:lnTo>
                    <a:pt x="0" y="7506"/>
                  </a:lnTo>
                  <a:lnTo>
                    <a:pt x="0" y="0"/>
                  </a:lnTo>
                  <a:close/>
                </a:path>
              </a:pathLst>
            </a:custGeom>
            <a:solidFill>
              <a:srgbClr val="860B34"/>
            </a:solidFill>
            <a:ln w="0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/>
          </xdr:style>
        </xdr:sp>
        <xdr:sp macro="" textlink="">
          <xdr:nvSpPr>
            <xdr:cNvPr id="5" name="Shape 3512"/>
            <xdr:cNvSpPr/>
          </xdr:nvSpPr>
          <xdr:spPr>
            <a:xfrm>
              <a:off x="237960" y="247680"/>
              <a:ext cx="516600" cy="591480"/>
            </a:xfrm>
            <a:custGeom>
              <a:avLst/>
              <a:gdLst>
                <a:gd name="textAreaLeft" fmla="*/ 0 w 516600"/>
                <a:gd name="textAreaRight" fmla="*/ 517320 w 516600"/>
                <a:gd name="textAreaTop" fmla="*/ 0 h 591480"/>
                <a:gd name="textAreaBottom" fmla="*/ 592200 h 591480"/>
              </a:gdLst>
              <a:ahLst/>
              <a:cxnLst/>
              <a:rect l="textAreaLeft" t="textAreaTop" r="textAreaRight" b="textAreaBottom"/>
              <a:pathLst>
                <a:path w="518014" h="507315">
                  <a:moveTo>
                    <a:pt x="275503" y="0"/>
                  </a:moveTo>
                  <a:lnTo>
                    <a:pt x="319040" y="0"/>
                  </a:lnTo>
                  <a:lnTo>
                    <a:pt x="319040" y="5114"/>
                  </a:lnTo>
                  <a:cubicBezTo>
                    <a:pt x="322781" y="172628"/>
                    <a:pt x="346250" y="254850"/>
                    <a:pt x="414275" y="356518"/>
                  </a:cubicBezTo>
                  <a:cubicBezTo>
                    <a:pt x="442846" y="399506"/>
                    <a:pt x="518014" y="494692"/>
                    <a:pt x="518014" y="494692"/>
                  </a:cubicBezTo>
                  <a:lnTo>
                    <a:pt x="465975" y="494692"/>
                  </a:lnTo>
                  <a:cubicBezTo>
                    <a:pt x="465975" y="494692"/>
                    <a:pt x="415976" y="420658"/>
                    <a:pt x="378902" y="368459"/>
                  </a:cubicBezTo>
                  <a:cubicBezTo>
                    <a:pt x="319380" y="284873"/>
                    <a:pt x="301693" y="211522"/>
                    <a:pt x="293190" y="126571"/>
                  </a:cubicBezTo>
                  <a:lnTo>
                    <a:pt x="290129" y="126571"/>
                  </a:lnTo>
                  <a:cubicBezTo>
                    <a:pt x="288088" y="171264"/>
                    <a:pt x="270401" y="230286"/>
                    <a:pt x="259517" y="258262"/>
                  </a:cubicBezTo>
                  <a:cubicBezTo>
                    <a:pt x="248973" y="284873"/>
                    <a:pt x="232307" y="320355"/>
                    <a:pt x="206457" y="350036"/>
                  </a:cubicBezTo>
                  <a:lnTo>
                    <a:pt x="207818" y="351060"/>
                  </a:lnTo>
                  <a:cubicBezTo>
                    <a:pt x="221763" y="341166"/>
                    <a:pt x="246593" y="331272"/>
                    <a:pt x="267340" y="331272"/>
                  </a:cubicBezTo>
                  <a:cubicBezTo>
                    <a:pt x="306795" y="331272"/>
                    <a:pt x="346930" y="339119"/>
                    <a:pt x="388086" y="398823"/>
                  </a:cubicBezTo>
                  <a:cubicBezTo>
                    <a:pt x="427200" y="455116"/>
                    <a:pt x="453050" y="494692"/>
                    <a:pt x="453050" y="494692"/>
                  </a:cubicBezTo>
                  <a:lnTo>
                    <a:pt x="414275" y="494692"/>
                  </a:lnTo>
                  <a:cubicBezTo>
                    <a:pt x="407133" y="481727"/>
                    <a:pt x="399650" y="468763"/>
                    <a:pt x="393528" y="458187"/>
                  </a:cubicBezTo>
                  <a:cubicBezTo>
                    <a:pt x="371079" y="481045"/>
                    <a:pt x="330264" y="507315"/>
                    <a:pt x="271082" y="507315"/>
                  </a:cubicBezTo>
                  <a:cubicBezTo>
                    <a:pt x="158840" y="507315"/>
                    <a:pt x="98637" y="462281"/>
                    <a:pt x="69726" y="422364"/>
                  </a:cubicBezTo>
                  <a:cubicBezTo>
                    <a:pt x="41155" y="383130"/>
                    <a:pt x="23809" y="338095"/>
                    <a:pt x="23809" y="256897"/>
                  </a:cubicBezTo>
                  <a:lnTo>
                    <a:pt x="23809" y="114288"/>
                  </a:lnTo>
                  <a:lnTo>
                    <a:pt x="0" y="114288"/>
                  </a:lnTo>
                  <a:lnTo>
                    <a:pt x="0" y="106783"/>
                  </a:lnTo>
                  <a:lnTo>
                    <a:pt x="166663" y="106783"/>
                  </a:lnTo>
                  <a:lnTo>
                    <a:pt x="166663" y="114288"/>
                  </a:lnTo>
                  <a:lnTo>
                    <a:pt x="143534" y="114288"/>
                  </a:lnTo>
                  <a:lnTo>
                    <a:pt x="143534" y="309437"/>
                  </a:lnTo>
                  <a:cubicBezTo>
                    <a:pt x="143534" y="370848"/>
                    <a:pt x="153398" y="410423"/>
                    <a:pt x="171764" y="437034"/>
                  </a:cubicBezTo>
                  <a:cubicBezTo>
                    <a:pt x="192172" y="466034"/>
                    <a:pt x="219722" y="488551"/>
                    <a:pt x="279925" y="488551"/>
                  </a:cubicBezTo>
                  <a:cubicBezTo>
                    <a:pt x="322781" y="488551"/>
                    <a:pt x="358835" y="470469"/>
                    <a:pt x="384684" y="443175"/>
                  </a:cubicBezTo>
                  <a:cubicBezTo>
                    <a:pt x="360535" y="403259"/>
                    <a:pt x="345910" y="386200"/>
                    <a:pt x="337747" y="378353"/>
                  </a:cubicBezTo>
                  <a:cubicBezTo>
                    <a:pt x="316659" y="359248"/>
                    <a:pt x="293190" y="352766"/>
                    <a:pt x="267340" y="352766"/>
                  </a:cubicBezTo>
                  <a:cubicBezTo>
                    <a:pt x="232307" y="352766"/>
                    <a:pt x="192172" y="369824"/>
                    <a:pt x="168023" y="401553"/>
                  </a:cubicBezTo>
                  <a:cubicBezTo>
                    <a:pt x="165302" y="392341"/>
                    <a:pt x="162241" y="378353"/>
                    <a:pt x="162241" y="372212"/>
                  </a:cubicBezTo>
                  <a:cubicBezTo>
                    <a:pt x="196934" y="337072"/>
                    <a:pt x="225505" y="291355"/>
                    <a:pt x="240130" y="255874"/>
                  </a:cubicBezTo>
                  <a:cubicBezTo>
                    <a:pt x="261218" y="204016"/>
                    <a:pt x="276864" y="143629"/>
                    <a:pt x="275503" y="5114"/>
                  </a:cubicBezTo>
                  <a:lnTo>
                    <a:pt x="275503" y="0"/>
                  </a:lnTo>
                  <a:close/>
                </a:path>
              </a:pathLst>
            </a:custGeom>
            <a:solidFill>
              <a:srgbClr val="860B34"/>
            </a:solidFill>
            <a:ln w="0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/>
          </xdr:style>
        </xdr:sp>
      </xdr:grpSp>
      <xdr:pic>
        <xdr:nvPicPr>
          <xdr:cNvPr id="6" name="Image 4"/>
          <xdr:cNvPicPr/>
        </xdr:nvPicPr>
        <xdr:blipFill>
          <a:blip xmlns:r="http://schemas.openxmlformats.org/officeDocument/2006/relationships" r:embed="rId1"/>
          <a:stretch/>
        </xdr:blipFill>
        <xdr:spPr>
          <a:xfrm>
            <a:off x="876240" y="309960"/>
            <a:ext cx="1053720" cy="462240"/>
          </a:xfrm>
          <a:prstGeom prst="rect">
            <a:avLst/>
          </a:prstGeom>
          <a:ln w="0"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tabSelected="1" topLeftCell="A4" zoomScaleNormal="100" workbookViewId="0">
      <selection activeCell="A21" sqref="A21"/>
    </sheetView>
  </sheetViews>
  <sheetFormatPr baseColWidth="10" defaultColWidth="10.54296875" defaultRowHeight="14.5"/>
  <cols>
    <col min="1" max="1" width="81.81640625" style="1" customWidth="1"/>
  </cols>
  <sheetData>
    <row r="1" spans="1:1">
      <c r="A1" s="65"/>
    </row>
    <row r="2" spans="1:1">
      <c r="A2" s="65"/>
    </row>
    <row r="3" spans="1:1">
      <c r="A3" s="65"/>
    </row>
    <row r="4" spans="1:1">
      <c r="A4" s="65"/>
    </row>
    <row r="5" spans="1:1">
      <c r="A5" s="65"/>
    </row>
    <row r="6" spans="1:1">
      <c r="A6" s="65"/>
    </row>
    <row r="7" spans="1:1" ht="17.5">
      <c r="A7" s="2" t="s">
        <v>0</v>
      </c>
    </row>
    <row r="8" spans="1:1" ht="15.5">
      <c r="A8" s="3" t="s">
        <v>1</v>
      </c>
    </row>
    <row r="9" spans="1:1" ht="18.5">
      <c r="A9" s="4"/>
    </row>
    <row r="10" spans="1:1" ht="18.5">
      <c r="A10" s="5" t="s">
        <v>2</v>
      </c>
    </row>
    <row r="11" spans="1:1" ht="18.5">
      <c r="A11" s="4"/>
    </row>
    <row r="12" spans="1:1" ht="17.5">
      <c r="A12" s="6" t="s">
        <v>3</v>
      </c>
    </row>
    <row r="13" spans="1:1" ht="17.5">
      <c r="A13" s="7"/>
    </row>
    <row r="14" spans="1:1" ht="18">
      <c r="A14" s="8" t="s">
        <v>4</v>
      </c>
    </row>
    <row r="15" spans="1:1" ht="18">
      <c r="A15" s="8" t="s">
        <v>5</v>
      </c>
    </row>
    <row r="16" spans="1:1" ht="18">
      <c r="A16" s="8" t="s">
        <v>6</v>
      </c>
    </row>
    <row r="17" spans="1:1" ht="17.5">
      <c r="A17" s="6"/>
    </row>
    <row r="18" spans="1:1" ht="17.5">
      <c r="A18" s="6"/>
    </row>
    <row r="19" spans="1:1" ht="17.5">
      <c r="A19" s="6" t="s">
        <v>3</v>
      </c>
    </row>
    <row r="20" spans="1:1" ht="17.5">
      <c r="A20" s="6"/>
    </row>
    <row r="21" spans="1:1" ht="17.5">
      <c r="A21" s="6" t="s">
        <v>69</v>
      </c>
    </row>
    <row r="22" spans="1:1" ht="17.5">
      <c r="A22" s="6" t="s">
        <v>7</v>
      </c>
    </row>
    <row r="23" spans="1:1" ht="17.5">
      <c r="A23" s="6"/>
    </row>
    <row r="24" spans="1:1" ht="17.5">
      <c r="A24" s="6"/>
    </row>
    <row r="25" spans="1:1" ht="17.5">
      <c r="A25" s="6" t="s">
        <v>3</v>
      </c>
    </row>
    <row r="26" spans="1:1" ht="17.5">
      <c r="A26" s="6"/>
    </row>
    <row r="27" spans="1:1" ht="20">
      <c r="A27" s="9" t="s">
        <v>8</v>
      </c>
    </row>
    <row r="28" spans="1:1" ht="20">
      <c r="A28" s="9" t="s">
        <v>9</v>
      </c>
    </row>
    <row r="29" spans="1:1" ht="17.5">
      <c r="A29" s="6"/>
    </row>
    <row r="30" spans="1:1">
      <c r="A30" s="10"/>
    </row>
    <row r="31" spans="1:1">
      <c r="A31" s="10" t="s">
        <v>10</v>
      </c>
    </row>
    <row r="32" spans="1:1">
      <c r="A32" s="10"/>
    </row>
    <row r="33" spans="1:1">
      <c r="A33" s="10"/>
    </row>
    <row r="34" spans="1:1">
      <c r="A34" s="10"/>
    </row>
    <row r="35" spans="1:1">
      <c r="A35" s="10"/>
    </row>
    <row r="36" spans="1:1">
      <c r="A36" s="10"/>
    </row>
    <row r="37" spans="1:1">
      <c r="A37" s="11"/>
    </row>
  </sheetData>
  <mergeCells count="1">
    <mergeCell ref="A1:A6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zoomScaleNormal="100" workbookViewId="0">
      <selection activeCell="D49" sqref="D49"/>
    </sheetView>
  </sheetViews>
  <sheetFormatPr baseColWidth="10" defaultColWidth="11.453125" defaultRowHeight="15.5"/>
  <cols>
    <col min="1" max="1" width="69.54296875" style="12" customWidth="1"/>
    <col min="2" max="2" width="38.453125" style="12" customWidth="1"/>
    <col min="3" max="7" width="37.7265625" style="12" customWidth="1"/>
    <col min="8" max="252" width="11.453125" style="12"/>
    <col min="253" max="253" width="41.453125" style="12" customWidth="1"/>
    <col min="254" max="255" width="18.26953125" style="12" customWidth="1"/>
    <col min="256" max="257" width="18.81640625" style="12" customWidth="1"/>
    <col min="258" max="258" width="5" style="12" customWidth="1"/>
    <col min="259" max="259" width="41.453125" style="12" customWidth="1"/>
    <col min="260" max="261" width="23" style="12" customWidth="1"/>
    <col min="262" max="508" width="11.453125" style="12"/>
    <col min="509" max="509" width="41.453125" style="12" customWidth="1"/>
    <col min="510" max="511" width="18.26953125" style="12" customWidth="1"/>
    <col min="512" max="513" width="18.81640625" style="12" customWidth="1"/>
    <col min="514" max="514" width="5" style="12" customWidth="1"/>
    <col min="515" max="515" width="41.453125" style="12" customWidth="1"/>
    <col min="516" max="517" width="23" style="12" customWidth="1"/>
    <col min="518" max="764" width="11.453125" style="12"/>
    <col min="765" max="765" width="41.453125" style="12" customWidth="1"/>
    <col min="766" max="767" width="18.26953125" style="12" customWidth="1"/>
    <col min="768" max="769" width="18.81640625" style="12" customWidth="1"/>
    <col min="770" max="770" width="5" style="12" customWidth="1"/>
    <col min="771" max="771" width="41.453125" style="12" customWidth="1"/>
    <col min="772" max="773" width="23" style="12" customWidth="1"/>
    <col min="774" max="1020" width="11.453125" style="12"/>
    <col min="1021" max="1021" width="41.453125" style="12" customWidth="1"/>
    <col min="1022" max="1023" width="18.26953125" style="12" customWidth="1"/>
    <col min="1024" max="1025" width="18.81640625" style="12" customWidth="1"/>
    <col min="1026" max="1026" width="5" style="12" customWidth="1"/>
    <col min="1027" max="1027" width="41.453125" style="12" customWidth="1"/>
    <col min="1028" max="1029" width="23" style="12" customWidth="1"/>
    <col min="1030" max="1276" width="11.453125" style="12"/>
    <col min="1277" max="1277" width="41.453125" style="12" customWidth="1"/>
    <col min="1278" max="1279" width="18.26953125" style="12" customWidth="1"/>
    <col min="1280" max="1281" width="18.81640625" style="12" customWidth="1"/>
    <col min="1282" max="1282" width="5" style="12" customWidth="1"/>
    <col min="1283" max="1283" width="41.453125" style="12" customWidth="1"/>
    <col min="1284" max="1285" width="23" style="12" customWidth="1"/>
    <col min="1286" max="1532" width="11.453125" style="12"/>
    <col min="1533" max="1533" width="41.453125" style="12" customWidth="1"/>
    <col min="1534" max="1535" width="18.26953125" style="12" customWidth="1"/>
    <col min="1536" max="1537" width="18.81640625" style="12" customWidth="1"/>
    <col min="1538" max="1538" width="5" style="12" customWidth="1"/>
    <col min="1539" max="1539" width="41.453125" style="12" customWidth="1"/>
    <col min="1540" max="1541" width="23" style="12" customWidth="1"/>
    <col min="1542" max="1788" width="11.453125" style="12"/>
    <col min="1789" max="1789" width="41.453125" style="12" customWidth="1"/>
    <col min="1790" max="1791" width="18.26953125" style="12" customWidth="1"/>
    <col min="1792" max="1793" width="18.81640625" style="12" customWidth="1"/>
    <col min="1794" max="1794" width="5" style="12" customWidth="1"/>
    <col min="1795" max="1795" width="41.453125" style="12" customWidth="1"/>
    <col min="1796" max="1797" width="23" style="12" customWidth="1"/>
    <col min="1798" max="2044" width="11.453125" style="12"/>
    <col min="2045" max="2045" width="41.453125" style="12" customWidth="1"/>
    <col min="2046" max="2047" width="18.26953125" style="12" customWidth="1"/>
    <col min="2048" max="2049" width="18.81640625" style="12" customWidth="1"/>
    <col min="2050" max="2050" width="5" style="12" customWidth="1"/>
    <col min="2051" max="2051" width="41.453125" style="12" customWidth="1"/>
    <col min="2052" max="2053" width="23" style="12" customWidth="1"/>
    <col min="2054" max="2300" width="11.453125" style="12"/>
    <col min="2301" max="2301" width="41.453125" style="12" customWidth="1"/>
    <col min="2302" max="2303" width="18.26953125" style="12" customWidth="1"/>
    <col min="2304" max="2305" width="18.81640625" style="12" customWidth="1"/>
    <col min="2306" max="2306" width="5" style="12" customWidth="1"/>
    <col min="2307" max="2307" width="41.453125" style="12" customWidth="1"/>
    <col min="2308" max="2309" width="23" style="12" customWidth="1"/>
    <col min="2310" max="2556" width="11.453125" style="12"/>
    <col min="2557" max="2557" width="41.453125" style="12" customWidth="1"/>
    <col min="2558" max="2559" width="18.26953125" style="12" customWidth="1"/>
    <col min="2560" max="2561" width="18.81640625" style="12" customWidth="1"/>
    <col min="2562" max="2562" width="5" style="12" customWidth="1"/>
    <col min="2563" max="2563" width="41.453125" style="12" customWidth="1"/>
    <col min="2564" max="2565" width="23" style="12" customWidth="1"/>
    <col min="2566" max="2812" width="11.453125" style="12"/>
    <col min="2813" max="2813" width="41.453125" style="12" customWidth="1"/>
    <col min="2814" max="2815" width="18.26953125" style="12" customWidth="1"/>
    <col min="2816" max="2817" width="18.81640625" style="12" customWidth="1"/>
    <col min="2818" max="2818" width="5" style="12" customWidth="1"/>
    <col min="2819" max="2819" width="41.453125" style="12" customWidth="1"/>
    <col min="2820" max="2821" width="23" style="12" customWidth="1"/>
    <col min="2822" max="3068" width="11.453125" style="12"/>
    <col min="3069" max="3069" width="41.453125" style="12" customWidth="1"/>
    <col min="3070" max="3071" width="18.26953125" style="12" customWidth="1"/>
    <col min="3072" max="3073" width="18.81640625" style="12" customWidth="1"/>
    <col min="3074" max="3074" width="5" style="12" customWidth="1"/>
    <col min="3075" max="3075" width="41.453125" style="12" customWidth="1"/>
    <col min="3076" max="3077" width="23" style="12" customWidth="1"/>
    <col min="3078" max="3324" width="11.453125" style="12"/>
    <col min="3325" max="3325" width="41.453125" style="12" customWidth="1"/>
    <col min="3326" max="3327" width="18.26953125" style="12" customWidth="1"/>
    <col min="3328" max="3329" width="18.81640625" style="12" customWidth="1"/>
    <col min="3330" max="3330" width="5" style="12" customWidth="1"/>
    <col min="3331" max="3331" width="41.453125" style="12" customWidth="1"/>
    <col min="3332" max="3333" width="23" style="12" customWidth="1"/>
    <col min="3334" max="3580" width="11.453125" style="12"/>
    <col min="3581" max="3581" width="41.453125" style="12" customWidth="1"/>
    <col min="3582" max="3583" width="18.26953125" style="12" customWidth="1"/>
    <col min="3584" max="3585" width="18.81640625" style="12" customWidth="1"/>
    <col min="3586" max="3586" width="5" style="12" customWidth="1"/>
    <col min="3587" max="3587" width="41.453125" style="12" customWidth="1"/>
    <col min="3588" max="3589" width="23" style="12" customWidth="1"/>
    <col min="3590" max="3836" width="11.453125" style="12"/>
    <col min="3837" max="3837" width="41.453125" style="12" customWidth="1"/>
    <col min="3838" max="3839" width="18.26953125" style="12" customWidth="1"/>
    <col min="3840" max="3841" width="18.81640625" style="12" customWidth="1"/>
    <col min="3842" max="3842" width="5" style="12" customWidth="1"/>
    <col min="3843" max="3843" width="41.453125" style="12" customWidth="1"/>
    <col min="3844" max="3845" width="23" style="12" customWidth="1"/>
    <col min="3846" max="4092" width="11.453125" style="12"/>
    <col min="4093" max="4093" width="41.453125" style="12" customWidth="1"/>
    <col min="4094" max="4095" width="18.26953125" style="12" customWidth="1"/>
    <col min="4096" max="4097" width="18.81640625" style="12" customWidth="1"/>
    <col min="4098" max="4098" width="5" style="12" customWidth="1"/>
    <col min="4099" max="4099" width="41.453125" style="12" customWidth="1"/>
    <col min="4100" max="4101" width="23" style="12" customWidth="1"/>
    <col min="4102" max="4348" width="11.453125" style="12"/>
    <col min="4349" max="4349" width="41.453125" style="12" customWidth="1"/>
    <col min="4350" max="4351" width="18.26953125" style="12" customWidth="1"/>
    <col min="4352" max="4353" width="18.81640625" style="12" customWidth="1"/>
    <col min="4354" max="4354" width="5" style="12" customWidth="1"/>
    <col min="4355" max="4355" width="41.453125" style="12" customWidth="1"/>
    <col min="4356" max="4357" width="23" style="12" customWidth="1"/>
    <col min="4358" max="4604" width="11.453125" style="12"/>
    <col min="4605" max="4605" width="41.453125" style="12" customWidth="1"/>
    <col min="4606" max="4607" width="18.26953125" style="12" customWidth="1"/>
    <col min="4608" max="4609" width="18.81640625" style="12" customWidth="1"/>
    <col min="4610" max="4610" width="5" style="12" customWidth="1"/>
    <col min="4611" max="4611" width="41.453125" style="12" customWidth="1"/>
    <col min="4612" max="4613" width="23" style="12" customWidth="1"/>
    <col min="4614" max="4860" width="11.453125" style="12"/>
    <col min="4861" max="4861" width="41.453125" style="12" customWidth="1"/>
    <col min="4862" max="4863" width="18.26953125" style="12" customWidth="1"/>
    <col min="4864" max="4865" width="18.81640625" style="12" customWidth="1"/>
    <col min="4866" max="4866" width="5" style="12" customWidth="1"/>
    <col min="4867" max="4867" width="41.453125" style="12" customWidth="1"/>
    <col min="4868" max="4869" width="23" style="12" customWidth="1"/>
    <col min="4870" max="5116" width="11.453125" style="12"/>
    <col min="5117" max="5117" width="41.453125" style="12" customWidth="1"/>
    <col min="5118" max="5119" width="18.26953125" style="12" customWidth="1"/>
    <col min="5120" max="5121" width="18.81640625" style="12" customWidth="1"/>
    <col min="5122" max="5122" width="5" style="12" customWidth="1"/>
    <col min="5123" max="5123" width="41.453125" style="12" customWidth="1"/>
    <col min="5124" max="5125" width="23" style="12" customWidth="1"/>
    <col min="5126" max="5372" width="11.453125" style="12"/>
    <col min="5373" max="5373" width="41.453125" style="12" customWidth="1"/>
    <col min="5374" max="5375" width="18.26953125" style="12" customWidth="1"/>
    <col min="5376" max="5377" width="18.81640625" style="12" customWidth="1"/>
    <col min="5378" max="5378" width="5" style="12" customWidth="1"/>
    <col min="5379" max="5379" width="41.453125" style="12" customWidth="1"/>
    <col min="5380" max="5381" width="23" style="12" customWidth="1"/>
    <col min="5382" max="5628" width="11.453125" style="12"/>
    <col min="5629" max="5629" width="41.453125" style="12" customWidth="1"/>
    <col min="5630" max="5631" width="18.26953125" style="12" customWidth="1"/>
    <col min="5632" max="5633" width="18.81640625" style="12" customWidth="1"/>
    <col min="5634" max="5634" width="5" style="12" customWidth="1"/>
    <col min="5635" max="5635" width="41.453125" style="12" customWidth="1"/>
    <col min="5636" max="5637" width="23" style="12" customWidth="1"/>
    <col min="5638" max="5884" width="11.453125" style="12"/>
    <col min="5885" max="5885" width="41.453125" style="12" customWidth="1"/>
    <col min="5886" max="5887" width="18.26953125" style="12" customWidth="1"/>
    <col min="5888" max="5889" width="18.81640625" style="12" customWidth="1"/>
    <col min="5890" max="5890" width="5" style="12" customWidth="1"/>
    <col min="5891" max="5891" width="41.453125" style="12" customWidth="1"/>
    <col min="5892" max="5893" width="23" style="12" customWidth="1"/>
    <col min="5894" max="6140" width="11.453125" style="12"/>
    <col min="6141" max="6141" width="41.453125" style="12" customWidth="1"/>
    <col min="6142" max="6143" width="18.26953125" style="12" customWidth="1"/>
    <col min="6144" max="6145" width="18.81640625" style="12" customWidth="1"/>
    <col min="6146" max="6146" width="5" style="12" customWidth="1"/>
    <col min="6147" max="6147" width="41.453125" style="12" customWidth="1"/>
    <col min="6148" max="6149" width="23" style="12" customWidth="1"/>
    <col min="6150" max="6396" width="11.453125" style="12"/>
    <col min="6397" max="6397" width="41.453125" style="12" customWidth="1"/>
    <col min="6398" max="6399" width="18.26953125" style="12" customWidth="1"/>
    <col min="6400" max="6401" width="18.81640625" style="12" customWidth="1"/>
    <col min="6402" max="6402" width="5" style="12" customWidth="1"/>
    <col min="6403" max="6403" width="41.453125" style="12" customWidth="1"/>
    <col min="6404" max="6405" width="23" style="12" customWidth="1"/>
    <col min="6406" max="6652" width="11.453125" style="12"/>
    <col min="6653" max="6653" width="41.453125" style="12" customWidth="1"/>
    <col min="6654" max="6655" width="18.26953125" style="12" customWidth="1"/>
    <col min="6656" max="6657" width="18.81640625" style="12" customWidth="1"/>
    <col min="6658" max="6658" width="5" style="12" customWidth="1"/>
    <col min="6659" max="6659" width="41.453125" style="12" customWidth="1"/>
    <col min="6660" max="6661" width="23" style="12" customWidth="1"/>
    <col min="6662" max="6908" width="11.453125" style="12"/>
    <col min="6909" max="6909" width="41.453125" style="12" customWidth="1"/>
    <col min="6910" max="6911" width="18.26953125" style="12" customWidth="1"/>
    <col min="6912" max="6913" width="18.81640625" style="12" customWidth="1"/>
    <col min="6914" max="6914" width="5" style="12" customWidth="1"/>
    <col min="6915" max="6915" width="41.453125" style="12" customWidth="1"/>
    <col min="6916" max="6917" width="23" style="12" customWidth="1"/>
    <col min="6918" max="7164" width="11.453125" style="12"/>
    <col min="7165" max="7165" width="41.453125" style="12" customWidth="1"/>
    <col min="7166" max="7167" width="18.26953125" style="12" customWidth="1"/>
    <col min="7168" max="7169" width="18.81640625" style="12" customWidth="1"/>
    <col min="7170" max="7170" width="5" style="12" customWidth="1"/>
    <col min="7171" max="7171" width="41.453125" style="12" customWidth="1"/>
    <col min="7172" max="7173" width="23" style="12" customWidth="1"/>
    <col min="7174" max="7420" width="11.453125" style="12"/>
    <col min="7421" max="7421" width="41.453125" style="12" customWidth="1"/>
    <col min="7422" max="7423" width="18.26953125" style="12" customWidth="1"/>
    <col min="7424" max="7425" width="18.81640625" style="12" customWidth="1"/>
    <col min="7426" max="7426" width="5" style="12" customWidth="1"/>
    <col min="7427" max="7427" width="41.453125" style="12" customWidth="1"/>
    <col min="7428" max="7429" width="23" style="12" customWidth="1"/>
    <col min="7430" max="7676" width="11.453125" style="12"/>
    <col min="7677" max="7677" width="41.453125" style="12" customWidth="1"/>
    <col min="7678" max="7679" width="18.26953125" style="12" customWidth="1"/>
    <col min="7680" max="7681" width="18.81640625" style="12" customWidth="1"/>
    <col min="7682" max="7682" width="5" style="12" customWidth="1"/>
    <col min="7683" max="7683" width="41.453125" style="12" customWidth="1"/>
    <col min="7684" max="7685" width="23" style="12" customWidth="1"/>
    <col min="7686" max="7932" width="11.453125" style="12"/>
    <col min="7933" max="7933" width="41.453125" style="12" customWidth="1"/>
    <col min="7934" max="7935" width="18.26953125" style="12" customWidth="1"/>
    <col min="7936" max="7937" width="18.81640625" style="12" customWidth="1"/>
    <col min="7938" max="7938" width="5" style="12" customWidth="1"/>
    <col min="7939" max="7939" width="41.453125" style="12" customWidth="1"/>
    <col min="7940" max="7941" width="23" style="12" customWidth="1"/>
    <col min="7942" max="8188" width="11.453125" style="12"/>
    <col min="8189" max="8189" width="41.453125" style="12" customWidth="1"/>
    <col min="8190" max="8191" width="18.26953125" style="12" customWidth="1"/>
    <col min="8192" max="8193" width="18.81640625" style="12" customWidth="1"/>
    <col min="8194" max="8194" width="5" style="12" customWidth="1"/>
    <col min="8195" max="8195" width="41.453125" style="12" customWidth="1"/>
    <col min="8196" max="8197" width="23" style="12" customWidth="1"/>
    <col min="8198" max="8444" width="11.453125" style="12"/>
    <col min="8445" max="8445" width="41.453125" style="12" customWidth="1"/>
    <col min="8446" max="8447" width="18.26953125" style="12" customWidth="1"/>
    <col min="8448" max="8449" width="18.81640625" style="12" customWidth="1"/>
    <col min="8450" max="8450" width="5" style="12" customWidth="1"/>
    <col min="8451" max="8451" width="41.453125" style="12" customWidth="1"/>
    <col min="8452" max="8453" width="23" style="12" customWidth="1"/>
    <col min="8454" max="8700" width="11.453125" style="12"/>
    <col min="8701" max="8701" width="41.453125" style="12" customWidth="1"/>
    <col min="8702" max="8703" width="18.26953125" style="12" customWidth="1"/>
    <col min="8704" max="8705" width="18.81640625" style="12" customWidth="1"/>
    <col min="8706" max="8706" width="5" style="12" customWidth="1"/>
    <col min="8707" max="8707" width="41.453125" style="12" customWidth="1"/>
    <col min="8708" max="8709" width="23" style="12" customWidth="1"/>
    <col min="8710" max="8956" width="11.453125" style="12"/>
    <col min="8957" max="8957" width="41.453125" style="12" customWidth="1"/>
    <col min="8958" max="8959" width="18.26953125" style="12" customWidth="1"/>
    <col min="8960" max="8961" width="18.81640625" style="12" customWidth="1"/>
    <col min="8962" max="8962" width="5" style="12" customWidth="1"/>
    <col min="8963" max="8963" width="41.453125" style="12" customWidth="1"/>
    <col min="8964" max="8965" width="23" style="12" customWidth="1"/>
    <col min="8966" max="9212" width="11.453125" style="12"/>
    <col min="9213" max="9213" width="41.453125" style="12" customWidth="1"/>
    <col min="9214" max="9215" width="18.26953125" style="12" customWidth="1"/>
    <col min="9216" max="9217" width="18.81640625" style="12" customWidth="1"/>
    <col min="9218" max="9218" width="5" style="12" customWidth="1"/>
    <col min="9219" max="9219" width="41.453125" style="12" customWidth="1"/>
    <col min="9220" max="9221" width="23" style="12" customWidth="1"/>
    <col min="9222" max="9468" width="11.453125" style="12"/>
    <col min="9469" max="9469" width="41.453125" style="12" customWidth="1"/>
    <col min="9470" max="9471" width="18.26953125" style="12" customWidth="1"/>
    <col min="9472" max="9473" width="18.81640625" style="12" customWidth="1"/>
    <col min="9474" max="9474" width="5" style="12" customWidth="1"/>
    <col min="9475" max="9475" width="41.453125" style="12" customWidth="1"/>
    <col min="9476" max="9477" width="23" style="12" customWidth="1"/>
    <col min="9478" max="9724" width="11.453125" style="12"/>
    <col min="9725" max="9725" width="41.453125" style="12" customWidth="1"/>
    <col min="9726" max="9727" width="18.26953125" style="12" customWidth="1"/>
    <col min="9728" max="9729" width="18.81640625" style="12" customWidth="1"/>
    <col min="9730" max="9730" width="5" style="12" customWidth="1"/>
    <col min="9731" max="9731" width="41.453125" style="12" customWidth="1"/>
    <col min="9732" max="9733" width="23" style="12" customWidth="1"/>
    <col min="9734" max="9980" width="11.453125" style="12"/>
    <col min="9981" max="9981" width="41.453125" style="12" customWidth="1"/>
    <col min="9982" max="9983" width="18.26953125" style="12" customWidth="1"/>
    <col min="9984" max="9985" width="18.81640625" style="12" customWidth="1"/>
    <col min="9986" max="9986" width="5" style="12" customWidth="1"/>
    <col min="9987" max="9987" width="41.453125" style="12" customWidth="1"/>
    <col min="9988" max="9989" width="23" style="12" customWidth="1"/>
    <col min="9990" max="10236" width="11.453125" style="12"/>
    <col min="10237" max="10237" width="41.453125" style="12" customWidth="1"/>
    <col min="10238" max="10239" width="18.26953125" style="12" customWidth="1"/>
    <col min="10240" max="10241" width="18.81640625" style="12" customWidth="1"/>
    <col min="10242" max="10242" width="5" style="12" customWidth="1"/>
    <col min="10243" max="10243" width="41.453125" style="12" customWidth="1"/>
    <col min="10244" max="10245" width="23" style="12" customWidth="1"/>
    <col min="10246" max="10492" width="11.453125" style="12"/>
    <col min="10493" max="10493" width="41.453125" style="12" customWidth="1"/>
    <col min="10494" max="10495" width="18.26953125" style="12" customWidth="1"/>
    <col min="10496" max="10497" width="18.81640625" style="12" customWidth="1"/>
    <col min="10498" max="10498" width="5" style="12" customWidth="1"/>
    <col min="10499" max="10499" width="41.453125" style="12" customWidth="1"/>
    <col min="10500" max="10501" width="23" style="12" customWidth="1"/>
    <col min="10502" max="10748" width="11.453125" style="12"/>
    <col min="10749" max="10749" width="41.453125" style="12" customWidth="1"/>
    <col min="10750" max="10751" width="18.26953125" style="12" customWidth="1"/>
    <col min="10752" max="10753" width="18.81640625" style="12" customWidth="1"/>
    <col min="10754" max="10754" width="5" style="12" customWidth="1"/>
    <col min="10755" max="10755" width="41.453125" style="12" customWidth="1"/>
    <col min="10756" max="10757" width="23" style="12" customWidth="1"/>
    <col min="10758" max="11004" width="11.453125" style="12"/>
    <col min="11005" max="11005" width="41.453125" style="12" customWidth="1"/>
    <col min="11006" max="11007" width="18.26953125" style="12" customWidth="1"/>
    <col min="11008" max="11009" width="18.81640625" style="12" customWidth="1"/>
    <col min="11010" max="11010" width="5" style="12" customWidth="1"/>
    <col min="11011" max="11011" width="41.453125" style="12" customWidth="1"/>
    <col min="11012" max="11013" width="23" style="12" customWidth="1"/>
    <col min="11014" max="11260" width="11.453125" style="12"/>
    <col min="11261" max="11261" width="41.453125" style="12" customWidth="1"/>
    <col min="11262" max="11263" width="18.26953125" style="12" customWidth="1"/>
    <col min="11264" max="11265" width="18.81640625" style="12" customWidth="1"/>
    <col min="11266" max="11266" width="5" style="12" customWidth="1"/>
    <col min="11267" max="11267" width="41.453125" style="12" customWidth="1"/>
    <col min="11268" max="11269" width="23" style="12" customWidth="1"/>
    <col min="11270" max="11516" width="11.453125" style="12"/>
    <col min="11517" max="11517" width="41.453125" style="12" customWidth="1"/>
    <col min="11518" max="11519" width="18.26953125" style="12" customWidth="1"/>
    <col min="11520" max="11521" width="18.81640625" style="12" customWidth="1"/>
    <col min="11522" max="11522" width="5" style="12" customWidth="1"/>
    <col min="11523" max="11523" width="41.453125" style="12" customWidth="1"/>
    <col min="11524" max="11525" width="23" style="12" customWidth="1"/>
    <col min="11526" max="11772" width="11.453125" style="12"/>
    <col min="11773" max="11773" width="41.453125" style="12" customWidth="1"/>
    <col min="11774" max="11775" width="18.26953125" style="12" customWidth="1"/>
    <col min="11776" max="11777" width="18.81640625" style="12" customWidth="1"/>
    <col min="11778" max="11778" width="5" style="12" customWidth="1"/>
    <col min="11779" max="11779" width="41.453125" style="12" customWidth="1"/>
    <col min="11780" max="11781" width="23" style="12" customWidth="1"/>
    <col min="11782" max="12028" width="11.453125" style="12"/>
    <col min="12029" max="12029" width="41.453125" style="12" customWidth="1"/>
    <col min="12030" max="12031" width="18.26953125" style="12" customWidth="1"/>
    <col min="12032" max="12033" width="18.81640625" style="12" customWidth="1"/>
    <col min="12034" max="12034" width="5" style="12" customWidth="1"/>
    <col min="12035" max="12035" width="41.453125" style="12" customWidth="1"/>
    <col min="12036" max="12037" width="23" style="12" customWidth="1"/>
    <col min="12038" max="12284" width="11.453125" style="12"/>
    <col min="12285" max="12285" width="41.453125" style="12" customWidth="1"/>
    <col min="12286" max="12287" width="18.26953125" style="12" customWidth="1"/>
    <col min="12288" max="12289" width="18.81640625" style="12" customWidth="1"/>
    <col min="12290" max="12290" width="5" style="12" customWidth="1"/>
    <col min="12291" max="12291" width="41.453125" style="12" customWidth="1"/>
    <col min="12292" max="12293" width="23" style="12" customWidth="1"/>
    <col min="12294" max="12540" width="11.453125" style="12"/>
    <col min="12541" max="12541" width="41.453125" style="12" customWidth="1"/>
    <col min="12542" max="12543" width="18.26953125" style="12" customWidth="1"/>
    <col min="12544" max="12545" width="18.81640625" style="12" customWidth="1"/>
    <col min="12546" max="12546" width="5" style="12" customWidth="1"/>
    <col min="12547" max="12547" width="41.453125" style="12" customWidth="1"/>
    <col min="12548" max="12549" width="23" style="12" customWidth="1"/>
    <col min="12550" max="12796" width="11.453125" style="12"/>
    <col min="12797" max="12797" width="41.453125" style="12" customWidth="1"/>
    <col min="12798" max="12799" width="18.26953125" style="12" customWidth="1"/>
    <col min="12800" max="12801" width="18.81640625" style="12" customWidth="1"/>
    <col min="12802" max="12802" width="5" style="12" customWidth="1"/>
    <col min="12803" max="12803" width="41.453125" style="12" customWidth="1"/>
    <col min="12804" max="12805" width="23" style="12" customWidth="1"/>
    <col min="12806" max="13052" width="11.453125" style="12"/>
    <col min="13053" max="13053" width="41.453125" style="12" customWidth="1"/>
    <col min="13054" max="13055" width="18.26953125" style="12" customWidth="1"/>
    <col min="13056" max="13057" width="18.81640625" style="12" customWidth="1"/>
    <col min="13058" max="13058" width="5" style="12" customWidth="1"/>
    <col min="13059" max="13059" width="41.453125" style="12" customWidth="1"/>
    <col min="13060" max="13061" width="23" style="12" customWidth="1"/>
    <col min="13062" max="13308" width="11.453125" style="12"/>
    <col min="13309" max="13309" width="41.453125" style="12" customWidth="1"/>
    <col min="13310" max="13311" width="18.26953125" style="12" customWidth="1"/>
    <col min="13312" max="13313" width="18.81640625" style="12" customWidth="1"/>
    <col min="13314" max="13314" width="5" style="12" customWidth="1"/>
    <col min="13315" max="13315" width="41.453125" style="12" customWidth="1"/>
    <col min="13316" max="13317" width="23" style="12" customWidth="1"/>
    <col min="13318" max="13564" width="11.453125" style="12"/>
    <col min="13565" max="13565" width="41.453125" style="12" customWidth="1"/>
    <col min="13566" max="13567" width="18.26953125" style="12" customWidth="1"/>
    <col min="13568" max="13569" width="18.81640625" style="12" customWidth="1"/>
    <col min="13570" max="13570" width="5" style="12" customWidth="1"/>
    <col min="13571" max="13571" width="41.453125" style="12" customWidth="1"/>
    <col min="13572" max="13573" width="23" style="12" customWidth="1"/>
    <col min="13574" max="13820" width="11.453125" style="12"/>
    <col min="13821" max="13821" width="41.453125" style="12" customWidth="1"/>
    <col min="13822" max="13823" width="18.26953125" style="12" customWidth="1"/>
    <col min="13824" max="13825" width="18.81640625" style="12" customWidth="1"/>
    <col min="13826" max="13826" width="5" style="12" customWidth="1"/>
    <col min="13827" max="13827" width="41.453125" style="12" customWidth="1"/>
    <col min="13828" max="13829" width="23" style="12" customWidth="1"/>
    <col min="13830" max="14076" width="11.453125" style="12"/>
    <col min="14077" max="14077" width="41.453125" style="12" customWidth="1"/>
    <col min="14078" max="14079" width="18.26953125" style="12" customWidth="1"/>
    <col min="14080" max="14081" width="18.81640625" style="12" customWidth="1"/>
    <col min="14082" max="14082" width="5" style="12" customWidth="1"/>
    <col min="14083" max="14083" width="41.453125" style="12" customWidth="1"/>
    <col min="14084" max="14085" width="23" style="12" customWidth="1"/>
    <col min="14086" max="14332" width="11.453125" style="12"/>
    <col min="14333" max="14333" width="41.453125" style="12" customWidth="1"/>
    <col min="14334" max="14335" width="18.26953125" style="12" customWidth="1"/>
    <col min="14336" max="14337" width="18.81640625" style="12" customWidth="1"/>
    <col min="14338" max="14338" width="5" style="12" customWidth="1"/>
    <col min="14339" max="14339" width="41.453125" style="12" customWidth="1"/>
    <col min="14340" max="14341" width="23" style="12" customWidth="1"/>
    <col min="14342" max="14588" width="11.453125" style="12"/>
    <col min="14589" max="14589" width="41.453125" style="12" customWidth="1"/>
    <col min="14590" max="14591" width="18.26953125" style="12" customWidth="1"/>
    <col min="14592" max="14593" width="18.81640625" style="12" customWidth="1"/>
    <col min="14594" max="14594" width="5" style="12" customWidth="1"/>
    <col min="14595" max="14595" width="41.453125" style="12" customWidth="1"/>
    <col min="14596" max="14597" width="23" style="12" customWidth="1"/>
    <col min="14598" max="14844" width="11.453125" style="12"/>
    <col min="14845" max="14845" width="41.453125" style="12" customWidth="1"/>
    <col min="14846" max="14847" width="18.26953125" style="12" customWidth="1"/>
    <col min="14848" max="14849" width="18.81640625" style="12" customWidth="1"/>
    <col min="14850" max="14850" width="5" style="12" customWidth="1"/>
    <col min="14851" max="14851" width="41.453125" style="12" customWidth="1"/>
    <col min="14852" max="14853" width="23" style="12" customWidth="1"/>
    <col min="14854" max="15100" width="11.453125" style="12"/>
    <col min="15101" max="15101" width="41.453125" style="12" customWidth="1"/>
    <col min="15102" max="15103" width="18.26953125" style="12" customWidth="1"/>
    <col min="15104" max="15105" width="18.81640625" style="12" customWidth="1"/>
    <col min="15106" max="15106" width="5" style="12" customWidth="1"/>
    <col min="15107" max="15107" width="41.453125" style="12" customWidth="1"/>
    <col min="15108" max="15109" width="23" style="12" customWidth="1"/>
    <col min="15110" max="15356" width="11.453125" style="12"/>
    <col min="15357" max="15357" width="41.453125" style="12" customWidth="1"/>
    <col min="15358" max="15359" width="18.26953125" style="12" customWidth="1"/>
    <col min="15360" max="15361" width="18.81640625" style="12" customWidth="1"/>
    <col min="15362" max="15362" width="5" style="12" customWidth="1"/>
    <col min="15363" max="15363" width="41.453125" style="12" customWidth="1"/>
    <col min="15364" max="15365" width="23" style="12" customWidth="1"/>
    <col min="15366" max="15612" width="11.453125" style="12"/>
    <col min="15613" max="15613" width="41.453125" style="12" customWidth="1"/>
    <col min="15614" max="15615" width="18.26953125" style="12" customWidth="1"/>
    <col min="15616" max="15617" width="18.81640625" style="12" customWidth="1"/>
    <col min="15618" max="15618" width="5" style="12" customWidth="1"/>
    <col min="15619" max="15619" width="41.453125" style="12" customWidth="1"/>
    <col min="15620" max="15621" width="23" style="12" customWidth="1"/>
    <col min="15622" max="15868" width="11.453125" style="12"/>
    <col min="15869" max="15869" width="41.453125" style="12" customWidth="1"/>
    <col min="15870" max="15871" width="18.26953125" style="12" customWidth="1"/>
    <col min="15872" max="15873" width="18.81640625" style="12" customWidth="1"/>
    <col min="15874" max="15874" width="5" style="12" customWidth="1"/>
    <col min="15875" max="15875" width="41.453125" style="12" customWidth="1"/>
    <col min="15876" max="15877" width="23" style="12" customWidth="1"/>
    <col min="15878" max="16124" width="11.453125" style="12"/>
    <col min="16125" max="16125" width="41.453125" style="12" customWidth="1"/>
    <col min="16126" max="16127" width="18.26953125" style="12" customWidth="1"/>
    <col min="16128" max="16129" width="18.81640625" style="12" customWidth="1"/>
    <col min="16130" max="16130" width="5" style="12" customWidth="1"/>
    <col min="16131" max="16131" width="41.453125" style="12" customWidth="1"/>
    <col min="16132" max="16133" width="23" style="12" customWidth="1"/>
    <col min="16134" max="16384" width="11.453125" style="12"/>
  </cols>
  <sheetData>
    <row r="1" spans="1:9" s="13" customFormat="1" ht="3" customHeight="1"/>
    <row r="2" spans="1:9" s="13" customFormat="1" ht="54.75" customHeight="1">
      <c r="A2" s="68" t="s">
        <v>11</v>
      </c>
      <c r="B2" s="68"/>
      <c r="C2" s="68"/>
      <c r="D2" s="68"/>
      <c r="E2" s="68"/>
    </row>
    <row r="3" spans="1:9" s="13" customFormat="1" ht="18">
      <c r="A3" s="69"/>
      <c r="B3" s="69"/>
      <c r="C3" s="69"/>
      <c r="D3" s="69"/>
      <c r="E3" s="69"/>
      <c r="F3" s="14"/>
      <c r="G3" s="14"/>
      <c r="H3" s="14"/>
      <c r="I3" s="14"/>
    </row>
    <row r="4" spans="1:9" s="13" customFormat="1" ht="18">
      <c r="A4" s="15" t="s">
        <v>12</v>
      </c>
      <c r="B4" s="16" t="s">
        <v>7</v>
      </c>
      <c r="C4" s="14"/>
      <c r="D4" s="14"/>
      <c r="E4" s="14"/>
      <c r="F4" s="14"/>
      <c r="G4" s="14"/>
      <c r="H4" s="14"/>
      <c r="I4" s="14"/>
    </row>
    <row r="5" spans="1:9" s="13" customFormat="1" ht="18">
      <c r="A5" s="15" t="s">
        <v>13</v>
      </c>
      <c r="B5" s="16" t="s">
        <v>14</v>
      </c>
      <c r="C5" s="14"/>
      <c r="D5" s="14"/>
      <c r="E5" s="14"/>
      <c r="F5" s="14"/>
      <c r="G5" s="14"/>
      <c r="H5" s="14"/>
      <c r="I5" s="14"/>
    </row>
    <row r="6" spans="1:9" s="13" customFormat="1" ht="18">
      <c r="A6" s="15" t="s">
        <v>15</v>
      </c>
      <c r="B6" s="70"/>
      <c r="C6" s="70"/>
      <c r="D6" s="14"/>
      <c r="E6" s="14"/>
      <c r="F6" s="14"/>
      <c r="G6" s="14"/>
      <c r="H6" s="14"/>
      <c r="I6" s="14"/>
    </row>
    <row r="7" spans="1:9" s="13" customFormat="1" ht="18">
      <c r="A7" s="15" t="s">
        <v>16</v>
      </c>
      <c r="B7" s="70"/>
      <c r="C7" s="70"/>
      <c r="D7" s="14"/>
      <c r="E7" s="14"/>
      <c r="F7" s="14"/>
      <c r="G7" s="14"/>
      <c r="H7" s="14"/>
      <c r="I7" s="14"/>
    </row>
    <row r="8" spans="1:9" s="13" customFormat="1">
      <c r="A8" s="17"/>
      <c r="B8" s="17"/>
      <c r="C8" s="17"/>
      <c r="D8" s="18"/>
    </row>
    <row r="9" spans="1:9" s="13" customFormat="1" ht="18">
      <c r="A9" s="71" t="s">
        <v>17</v>
      </c>
      <c r="B9" s="71"/>
      <c r="C9" s="71"/>
      <c r="D9" s="71"/>
      <c r="E9" s="71"/>
    </row>
    <row r="10" spans="1:9" s="13" customFormat="1">
      <c r="A10" s="17"/>
      <c r="B10" s="19"/>
      <c r="C10" s="19"/>
      <c r="D10" s="18"/>
    </row>
    <row r="11" spans="1:9" ht="39.75" customHeight="1" thickBot="1">
      <c r="B11" s="66" t="s">
        <v>18</v>
      </c>
      <c r="C11" s="66"/>
      <c r="D11" s="66"/>
    </row>
    <row r="12" spans="1:9" s="13" customFormat="1" ht="120" customHeight="1" thickBot="1">
      <c r="A12" s="32" t="s">
        <v>19</v>
      </c>
      <c r="B12" s="32" t="s">
        <v>20</v>
      </c>
      <c r="C12" s="32" t="s">
        <v>21</v>
      </c>
      <c r="D12" s="32" t="s">
        <v>22</v>
      </c>
    </row>
    <row r="13" spans="1:9" s="13" customFormat="1" ht="34.5" customHeight="1">
      <c r="A13" s="51" t="s">
        <v>67</v>
      </c>
      <c r="B13" s="52"/>
      <c r="C13" s="20">
        <f t="shared" ref="C13" si="0">SUM(B13*2)</f>
        <v>0</v>
      </c>
      <c r="D13" s="53" t="s">
        <v>66</v>
      </c>
    </row>
    <row r="14" spans="1:9" ht="30.75" customHeight="1">
      <c r="A14" s="54" t="s">
        <v>23</v>
      </c>
      <c r="B14" s="50"/>
      <c r="C14" s="34">
        <f t="shared" ref="C14:C26" si="1">SUM(B14*2)</f>
        <v>0</v>
      </c>
      <c r="D14" s="23"/>
    </row>
    <row r="15" spans="1:9" ht="30.75" customHeight="1">
      <c r="A15" s="55" t="s">
        <v>24</v>
      </c>
      <c r="B15" s="50"/>
      <c r="C15" s="34">
        <f t="shared" si="1"/>
        <v>0</v>
      </c>
      <c r="D15" s="23"/>
    </row>
    <row r="16" spans="1:9" ht="30.75" customHeight="1">
      <c r="A16" s="56" t="s">
        <v>25</v>
      </c>
      <c r="B16" s="50"/>
      <c r="C16" s="34">
        <f t="shared" si="1"/>
        <v>0</v>
      </c>
      <c r="D16" s="23"/>
    </row>
    <row r="17" spans="1:5" ht="30.75" customHeight="1">
      <c r="A17" s="54" t="s">
        <v>26</v>
      </c>
      <c r="B17" s="50"/>
      <c r="C17" s="34">
        <f t="shared" si="1"/>
        <v>0</v>
      </c>
      <c r="D17" s="23"/>
    </row>
    <row r="18" spans="1:5" ht="30.75" customHeight="1">
      <c r="A18" s="56" t="s">
        <v>27</v>
      </c>
      <c r="B18" s="50"/>
      <c r="C18" s="34">
        <f t="shared" si="1"/>
        <v>0</v>
      </c>
      <c r="D18" s="23"/>
    </row>
    <row r="19" spans="1:5" ht="30.75" customHeight="1">
      <c r="A19" s="57" t="s">
        <v>28</v>
      </c>
      <c r="B19" s="50"/>
      <c r="C19" s="34">
        <f t="shared" si="1"/>
        <v>0</v>
      </c>
      <c r="D19" s="23"/>
    </row>
    <row r="20" spans="1:5" ht="30.75" customHeight="1">
      <c r="A20" s="54" t="s">
        <v>29</v>
      </c>
      <c r="B20" s="50"/>
      <c r="C20" s="34">
        <f t="shared" si="1"/>
        <v>0</v>
      </c>
      <c r="D20" s="48" t="s">
        <v>66</v>
      </c>
    </row>
    <row r="21" spans="1:5" ht="30.75" customHeight="1">
      <c r="A21" s="56" t="s">
        <v>30</v>
      </c>
      <c r="B21" s="50"/>
      <c r="C21" s="34">
        <f t="shared" si="1"/>
        <v>0</v>
      </c>
      <c r="D21" s="48" t="s">
        <v>66</v>
      </c>
    </row>
    <row r="22" spans="1:5" ht="30.75" customHeight="1">
      <c r="A22" s="56" t="s">
        <v>31</v>
      </c>
      <c r="B22" s="50"/>
      <c r="C22" s="34">
        <f t="shared" si="1"/>
        <v>0</v>
      </c>
      <c r="D22" s="23"/>
    </row>
    <row r="23" spans="1:5" ht="30.75" customHeight="1">
      <c r="A23" s="56" t="s">
        <v>32</v>
      </c>
      <c r="B23" s="50"/>
      <c r="C23" s="34">
        <f t="shared" si="1"/>
        <v>0</v>
      </c>
      <c r="D23" s="48" t="s">
        <v>66</v>
      </c>
    </row>
    <row r="24" spans="1:5" ht="30.75" customHeight="1">
      <c r="A24" s="57" t="s">
        <v>33</v>
      </c>
      <c r="B24" s="50"/>
      <c r="C24" s="34">
        <f t="shared" si="1"/>
        <v>0</v>
      </c>
      <c r="D24" s="23"/>
    </row>
    <row r="25" spans="1:5" ht="30.75" customHeight="1">
      <c r="A25" s="54" t="s">
        <v>34</v>
      </c>
      <c r="B25" s="50"/>
      <c r="C25" s="34">
        <f t="shared" si="1"/>
        <v>0</v>
      </c>
      <c r="D25" s="23"/>
    </row>
    <row r="26" spans="1:5" ht="30.75" customHeight="1" thickBot="1">
      <c r="A26" s="58" t="s">
        <v>35</v>
      </c>
      <c r="B26" s="59"/>
      <c r="C26" s="40">
        <f t="shared" si="1"/>
        <v>0</v>
      </c>
      <c r="D26" s="60" t="s">
        <v>66</v>
      </c>
    </row>
    <row r="27" spans="1:5" s="13" customFormat="1" ht="60" customHeight="1">
      <c r="A27" s="25"/>
      <c r="B27" s="26"/>
      <c r="C27" s="27" t="s">
        <v>36</v>
      </c>
      <c r="D27" s="27" t="s">
        <v>37</v>
      </c>
      <c r="E27" s="28"/>
    </row>
    <row r="28" spans="1:5" s="13" customFormat="1" ht="30" customHeight="1">
      <c r="A28" s="25"/>
      <c r="B28" s="26"/>
      <c r="C28" s="29">
        <f>SUM(C13:C26)</f>
        <v>0</v>
      </c>
      <c r="D28" s="29">
        <f>SUM(D13:D26)</f>
        <v>0</v>
      </c>
      <c r="E28" s="28"/>
    </row>
    <row r="29" spans="1:5" s="13" customFormat="1" ht="60" customHeight="1">
      <c r="A29" s="25"/>
      <c r="B29" s="26"/>
      <c r="C29" s="30" t="s">
        <v>38</v>
      </c>
      <c r="D29" s="30" t="s">
        <v>39</v>
      </c>
      <c r="E29" s="28"/>
    </row>
    <row r="30" spans="1:5" s="13" customFormat="1" ht="30" customHeight="1">
      <c r="A30" s="25"/>
      <c r="B30" s="26"/>
      <c r="C30" s="29">
        <f>SUM(C28*1.2)</f>
        <v>0</v>
      </c>
      <c r="D30" s="29">
        <f>SUM(D28*1.2)</f>
        <v>0</v>
      </c>
      <c r="E30" s="28"/>
    </row>
    <row r="32" spans="1:5" ht="18.5" thickBot="1">
      <c r="A32" s="31"/>
      <c r="B32" s="67" t="s">
        <v>40</v>
      </c>
      <c r="C32" s="67"/>
      <c r="D32" s="67"/>
    </row>
    <row r="33" spans="1:7" ht="120" customHeight="1" thickBot="1">
      <c r="A33" s="32" t="s">
        <v>19</v>
      </c>
      <c r="B33" s="32" t="s">
        <v>41</v>
      </c>
      <c r="C33" s="32" t="s">
        <v>42</v>
      </c>
      <c r="D33" s="32" t="s">
        <v>43</v>
      </c>
    </row>
    <row r="34" spans="1:7" s="13" customFormat="1">
      <c r="A34" s="64" t="s">
        <v>68</v>
      </c>
      <c r="B34" s="49"/>
      <c r="C34" s="20">
        <f t="shared" ref="C34:C47" si="2">SUM(B34*2)</f>
        <v>0</v>
      </c>
      <c r="D34" s="53" t="s">
        <v>66</v>
      </c>
    </row>
    <row r="35" spans="1:7" ht="31.5" customHeight="1">
      <c r="A35" s="61" t="s">
        <v>23</v>
      </c>
      <c r="B35" s="62"/>
      <c r="C35" s="22">
        <f t="shared" si="2"/>
        <v>0</v>
      </c>
      <c r="D35" s="63"/>
    </row>
    <row r="36" spans="1:7" ht="31.5" customHeight="1">
      <c r="A36" s="33" t="s">
        <v>24</v>
      </c>
      <c r="B36" s="21"/>
      <c r="C36" s="34">
        <f t="shared" si="2"/>
        <v>0</v>
      </c>
      <c r="D36" s="23"/>
    </row>
    <row r="37" spans="1:7" ht="31.5" customHeight="1">
      <c r="A37" s="35" t="s">
        <v>25</v>
      </c>
      <c r="B37" s="21"/>
      <c r="C37" s="34">
        <f t="shared" si="2"/>
        <v>0</v>
      </c>
      <c r="D37" s="23"/>
    </row>
    <row r="38" spans="1:7" ht="31.5" customHeight="1">
      <c r="A38" s="36" t="s">
        <v>26</v>
      </c>
      <c r="B38" s="21"/>
      <c r="C38" s="34">
        <f t="shared" si="2"/>
        <v>0</v>
      </c>
      <c r="D38" s="23"/>
    </row>
    <row r="39" spans="1:7" ht="31.5" customHeight="1">
      <c r="A39" s="35" t="s">
        <v>27</v>
      </c>
      <c r="B39" s="21"/>
      <c r="C39" s="34">
        <f t="shared" si="2"/>
        <v>0</v>
      </c>
      <c r="D39" s="23"/>
    </row>
    <row r="40" spans="1:7" ht="31.5" customHeight="1">
      <c r="A40" s="37" t="s">
        <v>28</v>
      </c>
      <c r="B40" s="21"/>
      <c r="C40" s="34">
        <f t="shared" si="2"/>
        <v>0</v>
      </c>
      <c r="D40" s="23"/>
    </row>
    <row r="41" spans="1:7" ht="31.5" customHeight="1">
      <c r="A41" s="36" t="s">
        <v>29</v>
      </c>
      <c r="B41" s="21"/>
      <c r="C41" s="34">
        <f t="shared" si="2"/>
        <v>0</v>
      </c>
      <c r="D41" s="48" t="s">
        <v>66</v>
      </c>
    </row>
    <row r="42" spans="1:7" ht="31.5" customHeight="1">
      <c r="A42" s="35" t="s">
        <v>30</v>
      </c>
      <c r="B42" s="21"/>
      <c r="C42" s="34">
        <f t="shared" si="2"/>
        <v>0</v>
      </c>
      <c r="D42" s="48" t="s">
        <v>66</v>
      </c>
    </row>
    <row r="43" spans="1:7" ht="31.5" customHeight="1">
      <c r="A43" s="35" t="s">
        <v>31</v>
      </c>
      <c r="B43" s="21"/>
      <c r="C43" s="34">
        <f t="shared" si="2"/>
        <v>0</v>
      </c>
      <c r="D43" s="23"/>
    </row>
    <row r="44" spans="1:7" ht="31.5" customHeight="1">
      <c r="A44" s="35" t="s">
        <v>32</v>
      </c>
      <c r="B44" s="21"/>
      <c r="C44" s="34">
        <f t="shared" si="2"/>
        <v>0</v>
      </c>
      <c r="D44" s="48" t="s">
        <v>66</v>
      </c>
    </row>
    <row r="45" spans="1:7" ht="31.5" customHeight="1">
      <c r="A45" s="37" t="s">
        <v>33</v>
      </c>
      <c r="B45" s="21"/>
      <c r="C45" s="34">
        <f t="shared" si="2"/>
        <v>0</v>
      </c>
      <c r="D45" s="23"/>
    </row>
    <row r="46" spans="1:7" ht="31.5" customHeight="1">
      <c r="A46" s="38" t="s">
        <v>34</v>
      </c>
      <c r="B46" s="21"/>
      <c r="C46" s="34">
        <f t="shared" si="2"/>
        <v>0</v>
      </c>
      <c r="D46" s="23"/>
    </row>
    <row r="47" spans="1:7" ht="31.5" customHeight="1" thickBot="1">
      <c r="A47" s="39" t="s">
        <v>35</v>
      </c>
      <c r="B47" s="24"/>
      <c r="C47" s="40">
        <f t="shared" si="2"/>
        <v>0</v>
      </c>
      <c r="D47" s="60" t="s">
        <v>66</v>
      </c>
    </row>
    <row r="48" spans="1:7" ht="60" customHeight="1">
      <c r="A48" s="25"/>
      <c r="B48" s="17"/>
      <c r="C48" s="27" t="s">
        <v>44</v>
      </c>
      <c r="D48" s="27" t="s">
        <v>45</v>
      </c>
      <c r="E48" s="28"/>
      <c r="F48" s="41"/>
      <c r="G48" s="41"/>
    </row>
    <row r="49" spans="1:7" ht="30" customHeight="1">
      <c r="A49" s="25"/>
      <c r="B49" s="17"/>
      <c r="C49" s="29">
        <f>SUM(C34:C47)</f>
        <v>0</v>
      </c>
      <c r="D49" s="29">
        <f>SUM(D34:D47)</f>
        <v>0</v>
      </c>
      <c r="E49" s="28"/>
      <c r="F49" s="41"/>
      <c r="G49" s="41"/>
    </row>
    <row r="50" spans="1:7" ht="60" customHeight="1">
      <c r="A50" s="25"/>
      <c r="B50" s="13"/>
      <c r="C50" s="30" t="s">
        <v>46</v>
      </c>
      <c r="D50" s="30" t="s">
        <v>47</v>
      </c>
      <c r="E50" s="28"/>
      <c r="F50" s="41"/>
      <c r="G50" s="41"/>
    </row>
    <row r="51" spans="1:7" ht="30" customHeight="1">
      <c r="A51" s="25"/>
      <c r="B51" s="13"/>
      <c r="C51" s="29">
        <f>SUM(C49*1.2)</f>
        <v>0</v>
      </c>
      <c r="D51" s="29">
        <f>SUM(D49*1.2)</f>
        <v>0</v>
      </c>
      <c r="E51" s="28"/>
      <c r="F51" s="41"/>
      <c r="G51" s="41"/>
    </row>
    <row r="52" spans="1:7" ht="24.75" customHeight="1">
      <c r="A52" s="25"/>
      <c r="B52" s="25"/>
      <c r="C52" s="25"/>
      <c r="D52" s="28"/>
      <c r="E52" s="28"/>
      <c r="F52" s="41"/>
      <c r="G52" s="41"/>
    </row>
    <row r="53" spans="1:7">
      <c r="A53" s="13"/>
      <c r="B53" s="13"/>
      <c r="C53" s="13"/>
      <c r="D53" s="41"/>
      <c r="E53" s="41"/>
      <c r="F53" s="41"/>
      <c r="G53" s="41"/>
    </row>
    <row r="54" spans="1:7">
      <c r="A54" s="13"/>
      <c r="B54" s="42" t="s">
        <v>48</v>
      </c>
      <c r="C54" s="42" t="s">
        <v>49</v>
      </c>
      <c r="D54" s="41"/>
      <c r="E54" s="41"/>
    </row>
    <row r="55" spans="1:7" ht="31">
      <c r="A55" s="43" t="s">
        <v>50</v>
      </c>
      <c r="B55" s="44">
        <f>SUM(C49,C28)</f>
        <v>0</v>
      </c>
      <c r="C55" s="44">
        <f>SUM(B55*1.2)</f>
        <v>0</v>
      </c>
      <c r="D55" s="41"/>
      <c r="E55" s="41"/>
    </row>
    <row r="56" spans="1:7">
      <c r="A56" s="13"/>
      <c r="B56" s="41"/>
      <c r="C56" s="41"/>
      <c r="D56" s="41"/>
      <c r="E56" s="41"/>
    </row>
    <row r="57" spans="1:7">
      <c r="A57" s="13"/>
      <c r="B57" s="45" t="s">
        <v>51</v>
      </c>
      <c r="C57" s="45" t="s">
        <v>52</v>
      </c>
      <c r="D57" s="45" t="s">
        <v>53</v>
      </c>
      <c r="E57" s="45" t="s">
        <v>54</v>
      </c>
    </row>
    <row r="58" spans="1:7" ht="31">
      <c r="A58" s="43" t="s">
        <v>55</v>
      </c>
      <c r="B58" s="29">
        <f>SUM(B55)</f>
        <v>0</v>
      </c>
      <c r="C58" s="29">
        <f>SUM(B58*(1+2%))</f>
        <v>0</v>
      </c>
      <c r="D58" s="29">
        <f>SUM(B58*(1+4%))</f>
        <v>0</v>
      </c>
      <c r="E58" s="29">
        <f>SUM(B58*(1+6%))</f>
        <v>0</v>
      </c>
    </row>
    <row r="59" spans="1:7">
      <c r="A59" s="46"/>
      <c r="B59" s="41"/>
      <c r="C59" s="41"/>
      <c r="D59" s="41"/>
      <c r="E59" s="41"/>
    </row>
    <row r="60" spans="1:7">
      <c r="A60" s="47"/>
      <c r="B60" s="45" t="s">
        <v>56</v>
      </c>
      <c r="C60" s="45" t="s">
        <v>57</v>
      </c>
      <c r="D60" s="45" t="s">
        <v>58</v>
      </c>
      <c r="E60" s="45" t="s">
        <v>59</v>
      </c>
    </row>
    <row r="61" spans="1:7" ht="31">
      <c r="A61" s="43" t="s">
        <v>60</v>
      </c>
      <c r="B61" s="29">
        <f>SUM(B58*1.2)</f>
        <v>0</v>
      </c>
      <c r="C61" s="29">
        <f>SUM(B61*(1+2%))</f>
        <v>0</v>
      </c>
      <c r="D61" s="29">
        <f>SUM(B61*(1+4%))</f>
        <v>0</v>
      </c>
      <c r="E61" s="29">
        <f>SUM(B61*(1+6%))</f>
        <v>0</v>
      </c>
    </row>
    <row r="62" spans="1:7">
      <c r="A62" s="13"/>
      <c r="B62" s="13"/>
      <c r="C62" s="13"/>
      <c r="D62" s="13"/>
      <c r="E62" s="13"/>
    </row>
    <row r="63" spans="1:7">
      <c r="A63" s="13"/>
      <c r="B63" s="13"/>
      <c r="C63" s="13"/>
      <c r="D63" s="13"/>
      <c r="E63" s="13"/>
    </row>
    <row r="64" spans="1:7">
      <c r="A64" s="13"/>
      <c r="B64" s="42" t="s">
        <v>48</v>
      </c>
      <c r="C64" s="42" t="s">
        <v>49</v>
      </c>
      <c r="D64" s="41"/>
      <c r="E64" s="41"/>
    </row>
    <row r="65" spans="1:5" ht="31">
      <c r="A65" s="43" t="s">
        <v>61</v>
      </c>
      <c r="B65" s="44">
        <f>SUM(D49,D28)</f>
        <v>0</v>
      </c>
      <c r="C65" s="44">
        <f>SUM(B65*1.2)</f>
        <v>0</v>
      </c>
      <c r="D65" s="41"/>
      <c r="E65" s="41"/>
    </row>
    <row r="66" spans="1:5">
      <c r="A66" s="13"/>
      <c r="B66" s="41"/>
      <c r="C66" s="41"/>
      <c r="D66" s="41"/>
      <c r="E66" s="41"/>
    </row>
    <row r="67" spans="1:5">
      <c r="A67" s="13"/>
      <c r="B67" s="45" t="s">
        <v>51</v>
      </c>
      <c r="C67" s="45" t="s">
        <v>52</v>
      </c>
      <c r="D67" s="45" t="s">
        <v>53</v>
      </c>
      <c r="E67" s="45" t="s">
        <v>54</v>
      </c>
    </row>
    <row r="68" spans="1:5" ht="31">
      <c r="A68" s="43" t="s">
        <v>62</v>
      </c>
      <c r="B68" s="29">
        <f>SUM(B65)</f>
        <v>0</v>
      </c>
      <c r="C68" s="29">
        <f>SUM(B68*(1+2%))</f>
        <v>0</v>
      </c>
      <c r="D68" s="29">
        <f>SUM(B68*(1+4%))</f>
        <v>0</v>
      </c>
      <c r="E68" s="29">
        <f>SUM(B68*(1+6%))</f>
        <v>0</v>
      </c>
    </row>
    <row r="69" spans="1:5">
      <c r="A69" s="46"/>
      <c r="B69" s="41"/>
      <c r="C69" s="41"/>
      <c r="D69" s="41"/>
      <c r="E69" s="41"/>
    </row>
    <row r="70" spans="1:5">
      <c r="A70" s="47"/>
      <c r="B70" s="45" t="s">
        <v>56</v>
      </c>
      <c r="C70" s="45" t="s">
        <v>57</v>
      </c>
      <c r="D70" s="45" t="s">
        <v>58</v>
      </c>
      <c r="E70" s="45" t="s">
        <v>59</v>
      </c>
    </row>
    <row r="71" spans="1:5" ht="31">
      <c r="A71" s="43" t="s">
        <v>63</v>
      </c>
      <c r="B71" s="29">
        <f>SUM(B68*1.2)</f>
        <v>0</v>
      </c>
      <c r="C71" s="29">
        <f>SUM(B71*(1+2%))</f>
        <v>0</v>
      </c>
      <c r="D71" s="29">
        <f>SUM(B71*(1+4%))</f>
        <v>0</v>
      </c>
      <c r="E71" s="29">
        <f>SUM(B71*(1+6%))</f>
        <v>0</v>
      </c>
    </row>
    <row r="72" spans="1:5">
      <c r="A72" s="13"/>
      <c r="B72" s="13"/>
      <c r="C72" s="13"/>
      <c r="D72" s="13"/>
      <c r="E72" s="13"/>
    </row>
    <row r="73" spans="1:5">
      <c r="A73" s="13"/>
      <c r="B73" s="45" t="s">
        <v>51</v>
      </c>
      <c r="C73" s="45" t="s">
        <v>52</v>
      </c>
      <c r="D73" s="45" t="s">
        <v>53</v>
      </c>
      <c r="E73" s="45" t="s">
        <v>54</v>
      </c>
    </row>
    <row r="74" spans="1:5" ht="46.5">
      <c r="A74" s="43" t="s">
        <v>64</v>
      </c>
      <c r="B74" s="29">
        <f>SUM(B68,B58)</f>
        <v>0</v>
      </c>
      <c r="C74" s="29">
        <f>SUM(C68,C58)</f>
        <v>0</v>
      </c>
      <c r="D74" s="29">
        <f>SUM(D68,D58)</f>
        <v>0</v>
      </c>
      <c r="E74" s="29">
        <f>SUM(E68,E58)</f>
        <v>0</v>
      </c>
    </row>
    <row r="75" spans="1:5">
      <c r="A75" s="46"/>
      <c r="B75" s="41"/>
      <c r="C75" s="41"/>
      <c r="D75" s="41"/>
      <c r="E75" s="41"/>
    </row>
    <row r="76" spans="1:5">
      <c r="A76" s="47"/>
      <c r="B76" s="45" t="s">
        <v>56</v>
      </c>
      <c r="C76" s="45" t="s">
        <v>57</v>
      </c>
      <c r="D76" s="45" t="s">
        <v>58</v>
      </c>
      <c r="E76" s="45" t="s">
        <v>59</v>
      </c>
    </row>
    <row r="77" spans="1:5" ht="46.5">
      <c r="A77" s="43" t="s">
        <v>65</v>
      </c>
      <c r="B77" s="29">
        <f>SUM(B74*1.2)</f>
        <v>0</v>
      </c>
      <c r="C77" s="29">
        <f>SUM(B77*(1+2%))</f>
        <v>0</v>
      </c>
      <c r="D77" s="29">
        <f>SUM(B77*(1+4%))</f>
        <v>0</v>
      </c>
      <c r="E77" s="29">
        <f>SUM(B77*(1+6%))</f>
        <v>0</v>
      </c>
    </row>
  </sheetData>
  <mergeCells count="7">
    <mergeCell ref="B11:D11"/>
    <mergeCell ref="B32:D32"/>
    <mergeCell ref="A2:E2"/>
    <mergeCell ref="A3:E3"/>
    <mergeCell ref="B6:C6"/>
    <mergeCell ref="B7:C7"/>
    <mergeCell ref="A9:E9"/>
  </mergeCells>
  <conditionalFormatting sqref="C33">
    <cfRule type="containsText" dxfId="45" priority="12" operator="containsText" text="PAS DE DAI">
      <formula>NOT(ISERROR(SEARCH("PAS DE DAI",C33)))</formula>
    </cfRule>
  </conditionalFormatting>
  <conditionalFormatting sqref="D33">
    <cfRule type="containsText" dxfId="44" priority="13" operator="containsText" text="PAS DE DAI">
      <formula>NOT(ISERROR(SEARCH("PAS DE DAI",D33)))</formula>
    </cfRule>
  </conditionalFormatting>
  <conditionalFormatting sqref="B33">
    <cfRule type="containsText" dxfId="43" priority="14" operator="containsText" text="PAS DE DAI">
      <formula>NOT(ISERROR(SEARCH("PAS DE DAI",B33)))</formula>
    </cfRule>
  </conditionalFormatting>
  <conditionalFormatting sqref="B73:E73">
    <cfRule type="containsText" dxfId="42" priority="15" operator="containsText" text="PAS DE DAI">
      <formula>NOT(ISERROR(SEARCH("PAS DE DAI",B73)))</formula>
    </cfRule>
  </conditionalFormatting>
  <conditionalFormatting sqref="A74:A77">
    <cfRule type="containsText" dxfId="41" priority="16" operator="containsText" text="PAS DE DAI">
      <formula>NOT(ISERROR(SEARCH("PAS DE DAI",A74)))</formula>
    </cfRule>
  </conditionalFormatting>
  <conditionalFormatting sqref="B77">
    <cfRule type="containsText" dxfId="40" priority="17" operator="containsText" text="PAS DE DAI">
      <formula>NOT(ISERROR(SEARCH("PAS DE DAI",B77)))</formula>
    </cfRule>
  </conditionalFormatting>
  <conditionalFormatting sqref="C77:D77 B75:D76 E75:E77 B74:E74">
    <cfRule type="containsText" dxfId="39" priority="18" operator="containsText" text="PAS DE DAI">
      <formula>NOT(ISERROR(SEARCH("PAS DE DAI",B74)))</formula>
    </cfRule>
  </conditionalFormatting>
  <conditionalFormatting sqref="C65">
    <cfRule type="containsText" dxfId="38" priority="19" operator="containsText" text="PAS DE DAI">
      <formula>NOT(ISERROR(SEARCH("PAS DE DAI",C65)))</formula>
    </cfRule>
  </conditionalFormatting>
  <conditionalFormatting sqref="A68:A71">
    <cfRule type="containsText" dxfId="37" priority="20" operator="containsText" text="PAS DE DAI">
      <formula>NOT(ISERROR(SEARCH("PAS DE DAI",A68)))</formula>
    </cfRule>
  </conditionalFormatting>
  <conditionalFormatting sqref="B71">
    <cfRule type="containsText" dxfId="36" priority="21" operator="containsText" text="PAS DE DAI">
      <formula>NOT(ISERROR(SEARCH("PAS DE DAI",B71)))</formula>
    </cfRule>
  </conditionalFormatting>
  <conditionalFormatting sqref="C71:D71 A67:D67 B68:D70 A66:C66 E67:E71 D64:E66 A65:B65">
    <cfRule type="containsText" dxfId="35" priority="22" operator="containsText" text="PAS DE DAI">
      <formula>NOT(ISERROR(SEARCH("PAS DE DAI",A64)))</formula>
    </cfRule>
  </conditionalFormatting>
  <conditionalFormatting sqref="A58:A61">
    <cfRule type="containsText" dxfId="34" priority="23" operator="containsText" text="PAS DE DAI">
      <formula>NOT(ISERROR(SEARCH("PAS DE DAI",A58)))</formula>
    </cfRule>
  </conditionalFormatting>
  <conditionalFormatting sqref="B61">
    <cfRule type="containsText" dxfId="33" priority="24" operator="containsText" text="PAS DE DAI">
      <formula>NOT(ISERROR(SEARCH("PAS DE DAI",B61)))</formula>
    </cfRule>
  </conditionalFormatting>
  <conditionalFormatting sqref="A62:E63 C61:D61 A57:D57 B58:D60 A55:C56 E57:E61 D54:E56 A72:E72 A73">
    <cfRule type="containsText" dxfId="32" priority="25" operator="containsText" text="PAS DE DAI">
      <formula>NOT(ISERROR(SEARCH("PAS DE DAI",A54)))</formula>
    </cfRule>
  </conditionalFormatting>
  <conditionalFormatting sqref="C50:D51">
    <cfRule type="containsText" dxfId="31" priority="26" operator="containsText" text="PAS DE DAI">
      <formula>NOT(ISERROR(SEARCH("PAS DE DAI",C50)))</formula>
    </cfRule>
  </conditionalFormatting>
  <conditionalFormatting sqref="C48:D49">
    <cfRule type="containsText" dxfId="30" priority="27" operator="containsText" text="PAS DE DAI">
      <formula>NOT(ISERROR(SEARCH("PAS DE DAI",C48)))</formula>
    </cfRule>
  </conditionalFormatting>
  <conditionalFormatting sqref="C34:C47">
    <cfRule type="containsText" dxfId="29" priority="28" operator="containsText" text="PAS DE DAI">
      <formula>NOT(ISERROR(SEARCH("PAS DE DAI",C34)))</formula>
    </cfRule>
  </conditionalFormatting>
  <conditionalFormatting sqref="B32">
    <cfRule type="containsText" dxfId="28" priority="29" operator="containsText" text="PAS DE DAI">
      <formula>NOT(ISERROR(SEARCH("PAS DE DAI",B32)))</formula>
    </cfRule>
  </conditionalFormatting>
  <conditionalFormatting sqref="B46">
    <cfRule type="containsText" dxfId="27" priority="30" operator="containsText" text="PAS DE DAI">
      <formula>NOT(ISERROR(SEARCH("PAS DE DAI",B46)))</formula>
    </cfRule>
  </conditionalFormatting>
  <conditionalFormatting sqref="B50:B51 B47 B35:B45 D35:D47">
    <cfRule type="containsText" dxfId="26" priority="31" operator="containsText" text="PAS DE DAI">
      <formula>NOT(ISERROR(SEARCH("PAS DE DAI",B35)))</formula>
    </cfRule>
  </conditionalFormatting>
  <conditionalFormatting sqref="E32:E33 E35:E47">
    <cfRule type="containsText" dxfId="25" priority="32" operator="containsText" text="PAS DE DAI">
      <formula>NOT(ISERROR(SEARCH("PAS DE DAI",E32)))</formula>
    </cfRule>
  </conditionalFormatting>
  <conditionalFormatting sqref="C29:D30">
    <cfRule type="containsText" dxfId="24" priority="33" operator="containsText" text="PAS DE DAI">
      <formula>NOT(ISERROR(SEARCH("PAS DE DAI",C29)))</formula>
    </cfRule>
  </conditionalFormatting>
  <conditionalFormatting sqref="C27:D28">
    <cfRule type="containsText" dxfId="23" priority="34" operator="containsText" text="PAS DE DAI">
      <formula>NOT(ISERROR(SEARCH("PAS DE DAI",C27)))</formula>
    </cfRule>
  </conditionalFormatting>
  <conditionalFormatting sqref="D14:D19 D22 D24:D25">
    <cfRule type="containsText" dxfId="22" priority="35" operator="containsText" text="PAS DE DAI">
      <formula>NOT(ISERROR(SEARCH("PAS DE DAI",D14)))</formula>
    </cfRule>
  </conditionalFormatting>
  <conditionalFormatting sqref="C12 C14:C26">
    <cfRule type="containsText" dxfId="21" priority="36" operator="containsText" text="PAS DE DAI">
      <formula>NOT(ISERROR(SEARCH("PAS DE DAI",C12)))</formula>
    </cfRule>
  </conditionalFormatting>
  <conditionalFormatting sqref="D12">
    <cfRule type="containsText" dxfId="20" priority="37" operator="containsText" text="PAS DE DAI">
      <formula>NOT(ISERROR(SEARCH("PAS DE DAI",D12)))</formula>
    </cfRule>
  </conditionalFormatting>
  <conditionalFormatting sqref="B11">
    <cfRule type="containsText" dxfId="19" priority="38" operator="containsText" text="PAS DE DAI">
      <formula>NOT(ISERROR(SEARCH("PAS DE DAI",B11)))</formula>
    </cfRule>
  </conditionalFormatting>
  <conditionalFormatting sqref="B15:B26">
    <cfRule type="containsText" dxfId="18" priority="39" operator="containsText" text="PAS DE DAI">
      <formula>NOT(ISERROR(SEARCH("PAS DE DAI",B15)))</formula>
    </cfRule>
  </conditionalFormatting>
  <conditionalFormatting sqref="B12 B14">
    <cfRule type="containsText" dxfId="17" priority="40" operator="containsText" text="PAS DE DAI">
      <formula>NOT(ISERROR(SEARCH("PAS DE DAI",B12)))</formula>
    </cfRule>
  </conditionalFormatting>
  <conditionalFormatting sqref="E11:E26">
    <cfRule type="containsText" dxfId="16" priority="41" operator="containsText" text="PAS DE DAI">
      <formula>NOT(ISERROR(SEARCH("PAS DE DAI",E11)))</formula>
    </cfRule>
  </conditionalFormatting>
  <conditionalFormatting sqref="A33">
    <cfRule type="containsText" dxfId="15" priority="42" operator="containsText" text="PAS DE DAI">
      <formula>NOT(ISERROR(SEARCH("PAS DE DAI",A33)))</formula>
    </cfRule>
  </conditionalFormatting>
  <conditionalFormatting sqref="A12">
    <cfRule type="containsText" dxfId="14" priority="43" operator="containsText" text="PAS DE DAI">
      <formula>NOT(ISERROR(SEARCH("PAS DE DAI",A12)))</formula>
    </cfRule>
  </conditionalFormatting>
  <conditionalFormatting sqref="B7">
    <cfRule type="containsText" dxfId="13" priority="44" operator="containsText" text="PAS DE DAI">
      <formula>NOT(ISERROR(SEARCH("PAS DE DAI",B7)))</formula>
    </cfRule>
  </conditionalFormatting>
  <conditionalFormatting sqref="B6">
    <cfRule type="containsText" dxfId="12" priority="45" operator="containsText" text="PAS DE DAI">
      <formula>NOT(ISERROR(SEARCH("PAS DE DAI",B6)))</formula>
    </cfRule>
  </conditionalFormatting>
  <conditionalFormatting sqref="A1:XFD1 A8:XFD8 F2:IV7 A2:A7 A10:B10 D10:XFD10 A9 F9:XFD9">
    <cfRule type="containsText" dxfId="11" priority="46" operator="containsText" text="PAS DE DAI">
      <formula>NOT(ISERROR(SEARCH("PAS DE DAI",A1)))</formula>
    </cfRule>
  </conditionalFormatting>
  <conditionalFormatting sqref="A53:E53">
    <cfRule type="containsText" dxfId="10" priority="47" operator="containsText" text="PAS DE DAI">
      <formula>NOT(ISERROR(SEARCH("PAS DE DAI",A53)))</formula>
    </cfRule>
  </conditionalFormatting>
  <conditionalFormatting sqref="A11 A31:IR31 A78:E65515 F60:IR65513 A14:A26 F32:IR33 A35:A47 F11:IR26 D52:E52 E27:IR30 H48:IR59 F48:G53 E48:E51 F35:IR47">
    <cfRule type="containsText" dxfId="9" priority="48" operator="containsText" text="PAS DE DAI">
      <formula>NOT(ISERROR(SEARCH("PAS DE DAI",A11)))</formula>
    </cfRule>
  </conditionalFormatting>
  <conditionalFormatting sqref="D20:D21">
    <cfRule type="containsText" dxfId="8" priority="10" operator="containsText" text="PAS DE DAI">
      <formula>NOT(ISERROR(SEARCH("PAS DE DAI",D20)))</formula>
    </cfRule>
  </conditionalFormatting>
  <conditionalFormatting sqref="D23">
    <cfRule type="containsText" dxfId="7" priority="9" operator="containsText" text="PAS DE DAI">
      <formula>NOT(ISERROR(SEARCH("PAS DE DAI",D23)))</formula>
    </cfRule>
  </conditionalFormatting>
  <conditionalFormatting sqref="D26">
    <cfRule type="containsText" dxfId="6" priority="8" operator="containsText" text="PAS DE DAI">
      <formula>NOT(ISERROR(SEARCH("PAS DE DAI",D26)))</formula>
    </cfRule>
  </conditionalFormatting>
  <conditionalFormatting sqref="C13">
    <cfRule type="containsText" dxfId="5" priority="6" operator="containsText" text="PAS DE DAI">
      <formula>NOT(ISERROR(SEARCH("PAS DE DAI",C13)))</formula>
    </cfRule>
  </conditionalFormatting>
  <conditionalFormatting sqref="A13:B13">
    <cfRule type="containsText" dxfId="4" priority="7" operator="containsText" text="PAS DE DAI">
      <formula>NOT(ISERROR(SEARCH("PAS DE DAI",A13)))</formula>
    </cfRule>
  </conditionalFormatting>
  <conditionalFormatting sqref="D13">
    <cfRule type="containsText" dxfId="3" priority="5" operator="containsText" text="PAS DE DAI">
      <formula>NOT(ISERROR(SEARCH("PAS DE DAI",D13)))</formula>
    </cfRule>
  </conditionalFormatting>
  <conditionalFormatting sqref="A34">
    <cfRule type="containsText" dxfId="2" priority="3" operator="containsText" text="PAS DE DAI">
      <formula>NOT(ISERROR(SEARCH("PAS DE DAI",A34)))</formula>
    </cfRule>
  </conditionalFormatting>
  <conditionalFormatting sqref="B34 E34:IV34">
    <cfRule type="containsText" dxfId="1" priority="4" operator="containsText" text="PAS DE DAI">
      <formula>NOT(ISERROR(SEARCH("PAS DE DAI",B34)))</formula>
    </cfRule>
  </conditionalFormatting>
  <conditionalFormatting sqref="D34">
    <cfRule type="containsText" dxfId="0" priority="1" operator="containsText" text="PAS DE DAI">
      <formula>NOT(ISERROR(SEARCH("PAS DE DAI",D34)))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page de garde lot 2</vt:lpstr>
      <vt:lpstr>Lot 2_SSI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Philippe Noye</cp:lastModifiedBy>
  <cp:revision>4</cp:revision>
  <dcterms:created xsi:type="dcterms:W3CDTF">2015-06-05T18:19:34Z</dcterms:created>
  <dcterms:modified xsi:type="dcterms:W3CDTF">2025-07-09T16:49:28Z</dcterms:modified>
  <dc:language>fr-FR</dc:language>
</cp:coreProperties>
</file>