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J:\05DGLDP\02 COORDINATION SITES\02 TRAVAUX sites_batiments\57 Moselle\57ILE SAULCY\S VEIL\2025 Reprise étanchéité RDJ-RDC encorbelement\01 Dossier de travail OP\"/>
    </mc:Choice>
  </mc:AlternateContent>
  <xr:revisionPtr revIDLastSave="0" documentId="13_ncr:1_{CECCA019-7199-4A50-9707-C53FDF7783DB}" xr6:coauthVersionLast="47" xr6:coauthVersionMax="47" xr10:uidLastSave="{00000000-0000-0000-0000-000000000000}"/>
  <bookViews>
    <workbookView xWindow="-108" yWindow="-108" windowWidth="30936" windowHeight="16776" tabRatio="415" activeTab="1" xr2:uid="{00000000-000D-0000-FFFF-FFFF00000000}"/>
  </bookViews>
  <sheets>
    <sheet name="Sheet1" sheetId="1" r:id="rId1"/>
    <sheet name="Feuil1" sheetId="2" r:id="rId2"/>
  </sheets>
  <definedNames>
    <definedName name="_Hlk137731088" localSheetId="0">Sheet1!$A$49</definedName>
    <definedName name="_xlnm.Print_Area" localSheetId="0">Sheet1!$A$1:$G$23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2" l="1"/>
  <c r="G26" i="2" l="1"/>
  <c r="G27" i="2" s="1"/>
  <c r="G16" i="1" l="1"/>
  <c r="G12" i="1"/>
  <c r="G11" i="1"/>
  <c r="G10" i="1"/>
  <c r="G9" i="1"/>
  <c r="G8" i="1"/>
  <c r="G6" i="1"/>
  <c r="G5" i="1"/>
  <c r="G19" i="1" l="1"/>
  <c r="G20" i="1" s="1"/>
  <c r="G21" i="1" s="1"/>
</calcChain>
</file>

<file path=xl/sharedStrings.xml><?xml version="1.0" encoding="utf-8"?>
<sst xmlns="http://schemas.openxmlformats.org/spreadsheetml/2006/main" count="121" uniqueCount="87">
  <si>
    <t>N°Article</t>
  </si>
  <si>
    <t>Désignation</t>
  </si>
  <si>
    <t>Descriptif prestation</t>
  </si>
  <si>
    <t>Unités</t>
  </si>
  <si>
    <t>Quantité</t>
  </si>
  <si>
    <t>Prix Unitaire
 HT</t>
  </si>
  <si>
    <t>Prix total
HT</t>
  </si>
  <si>
    <t>I</t>
  </si>
  <si>
    <t>Préparation / Installation</t>
  </si>
  <si>
    <t>II.1</t>
  </si>
  <si>
    <t>Installation de chantier</t>
  </si>
  <si>
    <t xml:space="preserve">ens </t>
  </si>
  <si>
    <t>II.2</t>
  </si>
  <si>
    <t>Etude d'éxecution</t>
  </si>
  <si>
    <t>Elaboration des documents d'éxecution pour VISA</t>
  </si>
  <si>
    <t>II</t>
  </si>
  <si>
    <t>Encloisonnement de l'escalier</t>
  </si>
  <si>
    <t>Clôture métallique</t>
  </si>
  <si>
    <t xml:space="preserve">Mise en place d'une clôture métallique entre poteaux existants, en métal déployé similaire au remplissage des garde-corps de l'escalier,
Hauteur : 3 mètres environ - Longueur : environ 25ml environ
</t>
  </si>
  <si>
    <t>m²</t>
  </si>
  <si>
    <t>II.3</t>
  </si>
  <si>
    <t>Porte métallique</t>
  </si>
  <si>
    <t>u</t>
  </si>
  <si>
    <t>II.4</t>
  </si>
  <si>
    <t xml:space="preserve">Quincallerie </t>
  </si>
  <si>
    <t>ens</t>
  </si>
  <si>
    <t>II.5</t>
  </si>
  <si>
    <t xml:space="preserve">Thermolaquage </t>
  </si>
  <si>
    <t>Descente EP</t>
  </si>
  <si>
    <t>Habillage de la descente EP existante en aluminium thermolaqué - RAL dito éléléments de serrurerie existants</t>
  </si>
  <si>
    <t>ml</t>
  </si>
  <si>
    <t>III</t>
  </si>
  <si>
    <t>Réparation escalier existant</t>
  </si>
  <si>
    <t>III.1</t>
  </si>
  <si>
    <t>Marches podotactiles</t>
  </si>
  <si>
    <t>III.2</t>
  </si>
  <si>
    <t>Boulons</t>
  </si>
  <si>
    <t>Total HT</t>
  </si>
  <si>
    <t>TVA 20 %</t>
  </si>
  <si>
    <t>Total TTC</t>
  </si>
  <si>
    <t>* Quantités données à titre indicatif, l'entreprise aura à charge de les vérifier.</t>
  </si>
  <si>
    <t>Université de Lorraine
Direction du Patrimoine Immobilier
34, Cours Leopold – CS 25233
54052 Nancy Cedex
TEL: 03.72.74.06.85</t>
  </si>
  <si>
    <t>Mise en place d'une serrure anti-panique ainsi qu'un cylindre sur organigramme. Prévoir une protection par capotage pour ne pas que la serrure puisse être actionnée par l'extérieur.</t>
  </si>
  <si>
    <t>III.3</t>
  </si>
  <si>
    <t>Vérification et reprise des fixations des marches podotactiles existantes de l'escalier.</t>
  </si>
  <si>
    <t>Mise en place d'une porte d'issue de secours intégrée à la clôture créée, en métal déployé similaire au remplissage des garde-corps de l'escalier,
Largeur : 140cm ; 2UP ; Maille 50x50mm.</t>
  </si>
  <si>
    <t>Thermolaquage sur les clôtures métalliques et sur la porte métallique créée.</t>
  </si>
  <si>
    <t>Diagnostic</t>
  </si>
  <si>
    <t>Diagnostic concernant les dégradations de l'escalier existant:
- Cisaillement des boulons
- Corrosion du remplissage en métal déployé</t>
  </si>
  <si>
    <t>III.4</t>
  </si>
  <si>
    <t>Fixations</t>
  </si>
  <si>
    <t xml:space="preserve">Fixation sur sol béton désactivé et/ou poteaux béton armé pour fixation des ossatures supports de clôture. </t>
  </si>
  <si>
    <t>Contrôle de l'ensemble de la boulonnerie de l'escalier.
Remplacement des boulons altérés et remise en place des boulons manquants.</t>
  </si>
  <si>
    <t>Signalétique et clôture de chantier permettant d'isoler le chantier des flux du public et laissant libre le dégagement de la porte d'entrée.
Plan d'installation de chantier.</t>
  </si>
  <si>
    <t>Décomposition du Prix Global et Forfaitaire - (DPGF)</t>
  </si>
  <si>
    <t>Prix Unitaire
 H.T</t>
  </si>
  <si>
    <t>Préparation / Installation et repli de chantier</t>
  </si>
  <si>
    <t>I.1</t>
  </si>
  <si>
    <t>I.2</t>
  </si>
  <si>
    <t>Suggestion éventuelles</t>
  </si>
  <si>
    <t>Suggestion éventuelles de l'entreprise</t>
  </si>
  <si>
    <t xml:space="preserve">Fait à :                                                                         Le : </t>
  </si>
  <si>
    <t xml:space="preserve">Cachet et signature de l'entreprise : </t>
  </si>
  <si>
    <t>Travaux de serrurerie et automatisation</t>
  </si>
  <si>
    <t>Préparation du support</t>
  </si>
  <si>
    <t>IV</t>
  </si>
  <si>
    <t xml:space="preserve">L'entreprise est en mesure de formuler diverses suggestions pour assurer la qualité optimale du rendu des travaux. Ces propositions seront mises en œuvre uniquement après approbation du maître d'œuvre, garantissant ainsi que toutes les modifications respectent les exigences du projet et les standards de qualité établis :
</t>
  </si>
  <si>
    <t>Prix Total
H.T</t>
  </si>
  <si>
    <t>I.3</t>
  </si>
  <si>
    <t>Ens</t>
  </si>
  <si>
    <t>Etudes EXE et plans
DOE</t>
  </si>
  <si>
    <t>Moyen de levage</t>
  </si>
  <si>
    <t>Primaire d'accrochage</t>
  </si>
  <si>
    <t>Application du Système d’Etanchéité Liquide (SEL)</t>
  </si>
  <si>
    <t>Préparation du support (SEL)</t>
  </si>
  <si>
    <t>Mise en peinture (SEL)</t>
  </si>
  <si>
    <t>Signalétique et balisage de chantier permettant d'isoler le chantier des flux du public et laissant libre le dégagement des portes du bâtiment. Protection des sols, des lieux et des ouvrages.
Amené du matériel et délimitation des zones de stockage.</t>
  </si>
  <si>
    <t>Fourniture, la mise en place, l'entretien et le repli en fin de chantier des moyens d'accès nécessaires à la bonne exécution des travaux.
Ces moyens d'accès pourront être de type échafaudage roulant, nacelle élévatrice ou passerelle</t>
  </si>
  <si>
    <t>Réalisation des plans d'exécution.
Réalisation du DOE avec plans, schémas et fiches techniques des produits.</t>
  </si>
  <si>
    <t xml:space="preserve">Protections préalables des éléments adjacents,
Nettoyage complet du support,
Dégraissage éventuel des zones souillées,
Reprise de fissures / défauts par mastic ou mortier souple.
</t>
  </si>
  <si>
    <t>Fourniture et application du primaire spécifique par réalisation au rouleau ou pinceau, temps de séchage respecté. (Le rimaire devra être celui prescrit par le fabricant du SEL pour garantir la compatibilité et l’adhérence)</t>
  </si>
  <si>
    <t>Fourniture et application de la 1ère couche de résine d’étanchéité
Pose et marouflage du voile d’armature polyester dans la 1ère couche fraîche
Application de la 2ème couche croisée de résine
Teinte du SEL : Blanche</t>
  </si>
  <si>
    <t>Application d’un primaire d’accrochage compatible avec le SEL utilisé
Application de deux couches croisées de peinture micro-poreuse (acrylique ou siloxane), adaptée aux revêtements étanches et soumise aux intempéries.
Teinte peinture : Identique à la façade exitante</t>
  </si>
  <si>
    <t>ETANCHEITE - FACADE – BATIMENT SIMONE VEIL - CAMPUS SAULCY</t>
  </si>
  <si>
    <t>Travaux de peinture relevé de plinthe</t>
  </si>
  <si>
    <t xml:space="preserve">Mise en peinture des relevés de plinthes afin de garder la teinte orangée de l'existant
Inspection visuelle complète du revêtement d’étanchéité une fois sec,
Ponçage léger du SEL, en cas manque d’adhérence,
Dépoussiérage soigné, nettoyage à sec ou chiffon humide
</t>
  </si>
  <si>
    <t>OPERATION n°2025_DPIGEM870_SIMONE_VEIL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</si>
</sst>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scheme val="minor"/>
    </font>
    <font>
      <b/>
      <sz val="14"/>
      <color theme="1"/>
      <name val="Calibri"/>
      <scheme val="minor"/>
    </font>
    <font>
      <b/>
      <sz val="12"/>
      <color theme="1"/>
      <name val="Calibri"/>
      <scheme val="minor"/>
    </font>
    <font>
      <sz val="9"/>
      <color theme="1"/>
      <name val="Arial"/>
    </font>
    <font>
      <sz val="11"/>
      <color theme="1"/>
      <name val="Calibri"/>
      <scheme val="minor"/>
    </font>
    <font>
      <b/>
      <sz val="11"/>
      <color theme="0"/>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sz val="8"/>
      <name val="Calibri"/>
      <scheme val="minor"/>
    </font>
  </fonts>
  <fills count="7">
    <fill>
      <patternFill patternType="none"/>
    </fill>
    <fill>
      <patternFill patternType="gray125"/>
    </fill>
    <fill>
      <patternFill patternType="solid">
        <fgColor theme="2" tint="-9.9978637043366805E-2"/>
        <bgColor theme="2" tint="-9.9978637043366805E-2"/>
      </patternFill>
    </fill>
    <fill>
      <patternFill patternType="solid">
        <fgColor theme="0" tint="-0.14999847407452621"/>
        <bgColor theme="0" tint="-0.14999847407452621"/>
      </patternFill>
    </fill>
    <fill>
      <patternFill patternType="solid">
        <fgColor theme="2" tint="-0.499984740745262"/>
        <bgColor theme="2" tint="-0.499984740745262"/>
      </patternFill>
    </fill>
    <fill>
      <patternFill patternType="solid">
        <fgColor theme="0" tint="-0.14999847407452621"/>
        <bgColor indexed="64"/>
      </patternFill>
    </fill>
    <fill>
      <patternFill patternType="solid">
        <fgColor theme="0" tint="-4.9989318521683403E-2"/>
        <bgColor theme="2" tint="-9.9978637043366805E-2"/>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auto="1"/>
      </left>
      <right style="thin">
        <color auto="1"/>
      </right>
      <top/>
      <bottom/>
      <diagonal/>
    </border>
    <border>
      <left style="thin">
        <color theme="1"/>
      </left>
      <right style="thin">
        <color auto="1"/>
      </right>
      <top style="thin">
        <color theme="1"/>
      </top>
      <bottom style="thin">
        <color theme="1"/>
      </bottom>
      <diagonal/>
    </border>
    <border>
      <left style="thin">
        <color auto="1"/>
      </left>
      <right style="thin">
        <color theme="1"/>
      </right>
      <top style="thin">
        <color theme="1"/>
      </top>
      <bottom style="thin">
        <color theme="1"/>
      </bottom>
      <diagonal/>
    </border>
    <border>
      <left style="thin">
        <color auto="1"/>
      </left>
      <right style="thin">
        <color auto="1"/>
      </right>
      <top/>
      <bottom style="thin">
        <color auto="1"/>
      </bottom>
      <diagonal/>
    </border>
    <border>
      <left style="thin">
        <color auto="1"/>
      </left>
      <right style="thin">
        <color auto="1"/>
      </right>
      <top style="thin">
        <color theme="1"/>
      </top>
      <bottom style="thin">
        <color indexed="64"/>
      </bottom>
      <diagonal/>
    </border>
    <border>
      <left style="thin">
        <color theme="1"/>
      </left>
      <right style="thin">
        <color theme="1"/>
      </right>
      <top style="thin">
        <color theme="1"/>
      </top>
      <bottom/>
      <diagonal/>
    </border>
    <border>
      <left/>
      <right/>
      <top style="thin">
        <color theme="1"/>
      </top>
      <bottom/>
      <diagonal/>
    </border>
    <border>
      <left/>
      <right style="thin">
        <color theme="1"/>
      </right>
      <top style="thin">
        <color theme="1"/>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theme="1"/>
      </left>
      <right/>
      <top style="thin">
        <color auto="1"/>
      </top>
      <bottom style="thin">
        <color auto="1"/>
      </bottom>
      <diagonal/>
    </border>
    <border>
      <left/>
      <right style="thin">
        <color theme="1"/>
      </right>
      <top style="thin">
        <color auto="1"/>
      </top>
      <bottom style="thin">
        <color auto="1"/>
      </bottom>
      <diagonal/>
    </border>
  </borders>
  <cellStyleXfs count="2">
    <xf numFmtId="0" fontId="0" fillId="0" borderId="0"/>
    <xf numFmtId="9" fontId="12" fillId="0" borderId="0" applyFont="0" applyFill="0" applyBorder="0" applyProtection="0"/>
  </cellStyleXfs>
  <cellXfs count="107">
    <xf numFmtId="0" fontId="0" fillId="0" borderId="0" xfId="0"/>
    <xf numFmtId="49" fontId="8" fillId="0" borderId="0" xfId="0" applyNumberFormat="1" applyFont="1"/>
    <xf numFmtId="49" fontId="8" fillId="0" borderId="0" xfId="0" applyNumberFormat="1" applyFont="1" applyAlignment="1">
      <alignment horizontal="center"/>
    </xf>
    <xf numFmtId="49" fontId="0" fillId="0" borderId="0" xfId="0" applyNumberFormat="1"/>
    <xf numFmtId="0" fontId="0" fillId="0" borderId="0" xfId="0" applyAlignment="1">
      <alignment horizontal="center"/>
    </xf>
    <xf numFmtId="49" fontId="8" fillId="0" borderId="1" xfId="0" applyNumberFormat="1" applyFont="1" applyBorder="1" applyAlignment="1">
      <alignment horizontal="center" vertical="center" wrapText="1"/>
    </xf>
    <xf numFmtId="49" fontId="0" fillId="0" borderId="1" xfId="0" applyNumberFormat="1" applyBorder="1" applyAlignment="1">
      <alignment horizontal="center" vertical="center" wrapText="1"/>
    </xf>
    <xf numFmtId="0" fontId="0" fillId="0" borderId="1" xfId="0" applyBorder="1" applyAlignment="1">
      <alignment horizontal="center" vertical="center" wrapText="1"/>
    </xf>
    <xf numFmtId="49" fontId="9" fillId="2" borderId="1" xfId="0" applyNumberFormat="1" applyFont="1" applyFill="1" applyBorder="1" applyAlignment="1">
      <alignment horizontal="center" vertical="center" wrapText="1"/>
    </xf>
    <xf numFmtId="49" fontId="0" fillId="0" borderId="2" xfId="0" applyNumberFormat="1" applyBorder="1" applyAlignment="1">
      <alignment horizontal="center" vertical="center" wrapText="1"/>
    </xf>
    <xf numFmtId="0" fontId="8"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9" fontId="0" fillId="0" borderId="2" xfId="0" applyNumberFormat="1" applyBorder="1" applyAlignment="1">
      <alignment horizontal="center" vertical="center" wrapText="1"/>
    </xf>
    <xf numFmtId="49" fontId="0" fillId="0" borderId="1" xfId="0" applyNumberFormat="1" applyBorder="1" applyAlignment="1">
      <alignment horizontal="left" vertical="top" wrapText="1"/>
    </xf>
    <xf numFmtId="49" fontId="9" fillId="2" borderId="8" xfId="0" applyNumberFormat="1" applyFont="1" applyFill="1" applyBorder="1" applyAlignment="1">
      <alignment horizontal="center" vertical="center" wrapText="1"/>
    </xf>
    <xf numFmtId="49" fontId="8" fillId="0" borderId="11" xfId="0" applyNumberFormat="1" applyFont="1" applyBorder="1" applyAlignment="1">
      <alignment horizontal="center" vertical="center" wrapText="1"/>
    </xf>
    <xf numFmtId="49" fontId="0" fillId="0" borderId="11" xfId="0" applyNumberFormat="1" applyBorder="1" applyAlignment="1">
      <alignment horizontal="center" vertical="center" wrapText="1"/>
    </xf>
    <xf numFmtId="0" fontId="8" fillId="0" borderId="11" xfId="0" applyFont="1" applyBorder="1" applyAlignment="1">
      <alignment horizontal="center" vertical="center" wrapText="1"/>
    </xf>
    <xf numFmtId="2" fontId="0" fillId="0" borderId="11" xfId="0" applyNumberFormat="1" applyBorder="1" applyAlignment="1">
      <alignment horizontal="center" vertical="center" wrapText="1"/>
    </xf>
    <xf numFmtId="49" fontId="8" fillId="0" borderId="8" xfId="0" applyNumberFormat="1" applyFont="1" applyBorder="1" applyAlignment="1">
      <alignment horizontal="center" vertical="center" wrapText="1"/>
    </xf>
    <xf numFmtId="49" fontId="0" fillId="0" borderId="8" xfId="0" applyNumberFormat="1" applyBorder="1" applyAlignment="1">
      <alignment horizontal="center" vertical="center" wrapText="1"/>
    </xf>
    <xf numFmtId="0" fontId="8" fillId="0" borderId="8" xfId="0" applyFont="1" applyBorder="1" applyAlignment="1">
      <alignment horizontal="center" vertical="center" wrapText="1"/>
    </xf>
    <xf numFmtId="2" fontId="0" fillId="0" borderId="8" xfId="0" applyNumberFormat="1" applyBorder="1" applyAlignment="1">
      <alignment horizontal="center" vertical="center" wrapText="1"/>
    </xf>
    <xf numFmtId="49" fontId="8" fillId="0" borderId="0" xfId="0" applyNumberFormat="1" applyFont="1" applyAlignment="1">
      <alignment horizontal="center" vertical="center" wrapText="1"/>
    </xf>
    <xf numFmtId="49" fontId="0" fillId="0" borderId="0" xfId="0" applyNumberFormat="1" applyAlignment="1">
      <alignment horizontal="center" vertical="center" wrapText="1"/>
    </xf>
    <xf numFmtId="49" fontId="0" fillId="0" borderId="0" xfId="0" applyNumberFormat="1" applyAlignment="1">
      <alignment horizontal="left" vertical="top" wrapText="1"/>
    </xf>
    <xf numFmtId="0" fontId="8" fillId="0" borderId="0" xfId="0" applyFont="1" applyAlignment="1">
      <alignment horizontal="center" vertical="center" wrapText="1"/>
    </xf>
    <xf numFmtId="2" fontId="0" fillId="0" borderId="0" xfId="0" applyNumberFormat="1" applyAlignment="1">
      <alignment horizontal="center" vertical="center" wrapText="1"/>
    </xf>
    <xf numFmtId="0" fontId="0" fillId="0" borderId="12" xfId="0" applyBorder="1" applyAlignment="1">
      <alignment horizontal="right" vertical="center"/>
    </xf>
    <xf numFmtId="2" fontId="8" fillId="3" borderId="13" xfId="0" applyNumberFormat="1" applyFont="1" applyFill="1" applyBorder="1" applyAlignment="1">
      <alignment horizontal="center" vertical="center"/>
    </xf>
    <xf numFmtId="0" fontId="0" fillId="0" borderId="14" xfId="0" applyBorder="1" applyAlignment="1">
      <alignment horizontal="right" vertical="center"/>
    </xf>
    <xf numFmtId="2" fontId="8" fillId="3" borderId="14" xfId="1" applyNumberFormat="1" applyFont="1" applyFill="1" applyBorder="1" applyAlignment="1">
      <alignment horizontal="center" vertical="center"/>
    </xf>
    <xf numFmtId="0" fontId="0" fillId="0" borderId="1" xfId="0" applyBorder="1" applyAlignment="1">
      <alignment horizontal="right" vertical="center"/>
    </xf>
    <xf numFmtId="2" fontId="8" fillId="3" borderId="1" xfId="0" applyNumberFormat="1" applyFont="1" applyFill="1" applyBorder="1" applyAlignment="1">
      <alignment horizontal="center" vertical="center"/>
    </xf>
    <xf numFmtId="0" fontId="0" fillId="0" borderId="0" xfId="0" applyAlignment="1">
      <alignment horizontal="right" vertical="center"/>
    </xf>
    <xf numFmtId="2" fontId="8" fillId="0" borderId="0" xfId="0" applyNumberFormat="1" applyFont="1" applyAlignment="1">
      <alignment horizontal="center" vertical="center"/>
    </xf>
    <xf numFmtId="49" fontId="11" fillId="0" borderId="0" xfId="0" applyNumberFormat="1" applyFont="1" applyAlignment="1">
      <alignment vertical="center"/>
    </xf>
    <xf numFmtId="0" fontId="7" fillId="0" borderId="6" xfId="0" applyFont="1" applyBorder="1" applyAlignment="1">
      <alignment horizontal="right" vertical="center" wrapText="1"/>
    </xf>
    <xf numFmtId="49" fontId="7" fillId="0" borderId="1" xfId="0" applyNumberFormat="1" applyFont="1" applyBorder="1" applyAlignment="1">
      <alignment horizontal="left" vertical="top" wrapText="1"/>
    </xf>
    <xf numFmtId="49" fontId="0" fillId="0" borderId="15" xfId="0" applyNumberFormat="1" applyBorder="1" applyAlignment="1">
      <alignment horizontal="center" vertical="center" wrapText="1"/>
    </xf>
    <xf numFmtId="0" fontId="8" fillId="0" borderId="15" xfId="0" applyFont="1" applyBorder="1" applyAlignment="1">
      <alignment horizontal="center" vertical="center" wrapText="1"/>
    </xf>
    <xf numFmtId="2" fontId="0" fillId="0" borderId="15" xfId="0" applyNumberFormat="1" applyBorder="1" applyAlignment="1">
      <alignment horizontal="center" vertical="center" wrapText="1"/>
    </xf>
    <xf numFmtId="49" fontId="7" fillId="0" borderId="11" xfId="0" applyNumberFormat="1" applyFont="1" applyBorder="1" applyAlignment="1">
      <alignment horizontal="left" vertical="top" wrapText="1"/>
    </xf>
    <xf numFmtId="49" fontId="6" fillId="0" borderId="1" xfId="0" applyNumberFormat="1" applyFont="1" applyBorder="1" applyAlignment="1">
      <alignment horizontal="left" vertical="top" wrapText="1"/>
    </xf>
    <xf numFmtId="49" fontId="0" fillId="0" borderId="10" xfId="0" applyNumberFormat="1" applyBorder="1" applyAlignment="1">
      <alignment horizontal="center" vertical="center" wrapText="1"/>
    </xf>
    <xf numFmtId="49" fontId="0" fillId="0" borderId="16" xfId="0" applyNumberFormat="1" applyBorder="1" applyAlignment="1">
      <alignment horizontal="left" vertical="top" wrapText="1"/>
    </xf>
    <xf numFmtId="49" fontId="0" fillId="0" borderId="14" xfId="0" applyNumberFormat="1" applyBorder="1" applyAlignment="1">
      <alignment horizontal="left" vertical="center" wrapText="1"/>
    </xf>
    <xf numFmtId="49" fontId="8" fillId="0" borderId="16" xfId="0" applyNumberFormat="1" applyFont="1" applyBorder="1" applyAlignment="1">
      <alignment horizontal="center" vertical="center" wrapText="1"/>
    </xf>
    <xf numFmtId="49" fontId="14" fillId="0" borderId="1" xfId="0" applyNumberFormat="1" applyFont="1" applyBorder="1" applyAlignment="1">
      <alignment horizontal="center" vertical="center"/>
    </xf>
    <xf numFmtId="49" fontId="14" fillId="0" borderId="0" xfId="0" applyNumberFormat="1" applyFont="1" applyBorder="1" applyAlignment="1">
      <alignment horizontal="center" vertical="center"/>
    </xf>
    <xf numFmtId="49" fontId="0" fillId="0" borderId="0" xfId="0" applyNumberFormat="1" applyBorder="1" applyAlignment="1">
      <alignment horizontal="center" vertical="center" wrapText="1"/>
    </xf>
    <xf numFmtId="49" fontId="0" fillId="0" borderId="0" xfId="0" applyNumberFormat="1" applyBorder="1" applyAlignment="1">
      <alignment horizontal="left" vertical="center" wrapText="1"/>
    </xf>
    <xf numFmtId="0" fontId="8" fillId="0" borderId="0" xfId="0" applyFont="1" applyBorder="1" applyAlignment="1">
      <alignment horizontal="center" vertical="center" wrapText="1"/>
    </xf>
    <xf numFmtId="2" fontId="0" fillId="0" borderId="0" xfId="0" applyNumberFormat="1" applyBorder="1" applyAlignment="1">
      <alignment horizontal="center" vertical="center" wrapText="1"/>
    </xf>
    <xf numFmtId="49" fontId="5" fillId="0" borderId="1" xfId="0" applyNumberFormat="1" applyFont="1" applyBorder="1" applyAlignment="1">
      <alignment horizontal="left" vertical="top" wrapText="1"/>
    </xf>
    <xf numFmtId="0" fontId="5" fillId="0" borderId="0" xfId="0" applyFont="1" applyAlignment="1">
      <alignment horizontal="right" vertical="center" wrapText="1"/>
    </xf>
    <xf numFmtId="49" fontId="16" fillId="0" borderId="0" xfId="0" applyNumberFormat="1" applyFont="1" applyAlignment="1">
      <alignment horizontal="center" vertical="center"/>
    </xf>
    <xf numFmtId="0" fontId="5" fillId="0" borderId="6" xfId="0" applyFont="1" applyBorder="1" applyAlignment="1">
      <alignment horizontal="right" vertical="center" wrapText="1"/>
    </xf>
    <xf numFmtId="49" fontId="15" fillId="5" borderId="1" xfId="0" applyNumberFormat="1" applyFont="1" applyFill="1" applyBorder="1" applyAlignment="1">
      <alignment horizontal="center" vertical="center" wrapText="1"/>
    </xf>
    <xf numFmtId="0" fontId="15" fillId="5" borderId="1" xfId="0" applyFont="1" applyFill="1" applyBorder="1" applyAlignment="1">
      <alignment horizontal="center" vertical="center" wrapText="1"/>
    </xf>
    <xf numFmtId="49" fontId="9"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9" fillId="6" borderId="16" xfId="0" applyNumberFormat="1" applyFont="1" applyFill="1" applyBorder="1" applyAlignment="1">
      <alignment horizontal="center" vertical="center" wrapText="1"/>
    </xf>
    <xf numFmtId="0" fontId="0" fillId="0" borderId="19" xfId="0" applyBorder="1"/>
    <xf numFmtId="49" fontId="0" fillId="0" borderId="20" xfId="0" applyNumberFormat="1" applyBorder="1"/>
    <xf numFmtId="0" fontId="14" fillId="0" borderId="21" xfId="0" applyFont="1" applyBorder="1"/>
    <xf numFmtId="49" fontId="0" fillId="0" borderId="22" xfId="0" applyNumberFormat="1" applyBorder="1"/>
    <xf numFmtId="0" fontId="0" fillId="0" borderId="21" xfId="0" applyBorder="1"/>
    <xf numFmtId="0" fontId="0" fillId="0" borderId="23" xfId="0" applyBorder="1"/>
    <xf numFmtId="49" fontId="0" fillId="0" borderId="24" xfId="0" applyNumberFormat="1" applyBorder="1"/>
    <xf numFmtId="49" fontId="4" fillId="0" borderId="1" xfId="0" applyNumberFormat="1" applyFont="1" applyBorder="1" applyAlignment="1">
      <alignment horizontal="center" vertical="center" wrapText="1"/>
    </xf>
    <xf numFmtId="0" fontId="14" fillId="0" borderId="0" xfId="0" applyFont="1" applyBorder="1" applyAlignment="1">
      <alignment horizontal="center" vertical="center"/>
    </xf>
    <xf numFmtId="2" fontId="8" fillId="0" borderId="0" xfId="0" applyNumberFormat="1" applyFont="1" applyFill="1" applyBorder="1" applyAlignment="1">
      <alignment horizontal="center" vertical="center"/>
    </xf>
    <xf numFmtId="0" fontId="15" fillId="0" borderId="0" xfId="0" applyFont="1" applyAlignment="1">
      <alignment horizontal="right" vertical="center" wrapText="1"/>
    </xf>
    <xf numFmtId="49" fontId="3" fillId="0" borderId="2" xfId="0" applyNumberFormat="1" applyFont="1" applyBorder="1" applyAlignment="1">
      <alignment horizontal="center" vertical="center" wrapText="1"/>
    </xf>
    <xf numFmtId="49" fontId="3" fillId="0" borderId="1" xfId="0" applyNumberFormat="1" applyFont="1" applyBorder="1" applyAlignment="1">
      <alignment horizontal="left" vertical="top" wrapText="1"/>
    </xf>
    <xf numFmtId="49" fontId="2" fillId="0" borderId="2"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left" vertical="top" wrapText="1"/>
    </xf>
    <xf numFmtId="49" fontId="1" fillId="0" borderId="1" xfId="0" applyNumberFormat="1" applyFont="1" applyBorder="1" applyAlignment="1">
      <alignment horizontal="left" vertical="top" wrapText="1"/>
    </xf>
    <xf numFmtId="2" fontId="1" fillId="0" borderId="1" xfId="0" applyNumberFormat="1" applyFont="1" applyBorder="1" applyAlignment="1">
      <alignment horizontal="center" vertical="center" wrapText="1"/>
    </xf>
    <xf numFmtId="49" fontId="13" fillId="4" borderId="0" xfId="0" applyNumberFormat="1" applyFont="1" applyFill="1" applyAlignment="1">
      <alignment horizontal="center" vertical="center"/>
    </xf>
    <xf numFmtId="49" fontId="10" fillId="2" borderId="2" xfId="0" applyNumberFormat="1" applyFont="1" applyFill="1" applyBorder="1" applyAlignment="1">
      <alignment horizontal="left" vertical="center" wrapText="1"/>
    </xf>
    <xf numFmtId="49" fontId="10" fillId="2" borderId="3" xfId="0" applyNumberFormat="1" applyFont="1" applyFill="1" applyBorder="1" applyAlignment="1">
      <alignment horizontal="left" vertical="center" wrapText="1"/>
    </xf>
    <xf numFmtId="49" fontId="10" fillId="2" borderId="4" xfId="0" applyNumberFormat="1" applyFont="1" applyFill="1" applyBorder="1" applyAlignment="1">
      <alignment horizontal="left" vertical="center" wrapText="1"/>
    </xf>
    <xf numFmtId="49" fontId="10" fillId="2" borderId="5" xfId="0" applyNumberFormat="1" applyFont="1" applyFill="1" applyBorder="1" applyAlignment="1">
      <alignment horizontal="left" vertical="center" wrapText="1"/>
    </xf>
    <xf numFmtId="49" fontId="10" fillId="2" borderId="6" xfId="0" applyNumberFormat="1" applyFont="1" applyFill="1" applyBorder="1" applyAlignment="1">
      <alignment horizontal="left" vertical="center" wrapText="1"/>
    </xf>
    <xf numFmtId="49" fontId="10" fillId="2" borderId="7" xfId="0" applyNumberFormat="1" applyFont="1" applyFill="1" applyBorder="1" applyAlignment="1">
      <alignment horizontal="left" vertical="center" wrapText="1"/>
    </xf>
    <xf numFmtId="49" fontId="10" fillId="2" borderId="9" xfId="0" applyNumberFormat="1" applyFont="1" applyFill="1" applyBorder="1" applyAlignment="1">
      <alignment horizontal="left" vertical="center" wrapText="1"/>
    </xf>
    <xf numFmtId="49" fontId="10" fillId="2" borderId="10" xfId="0" applyNumberFormat="1" applyFont="1" applyFill="1" applyBorder="1" applyAlignment="1">
      <alignment horizontal="left" vertical="center" wrapText="1"/>
    </xf>
    <xf numFmtId="0" fontId="7" fillId="0" borderId="0" xfId="0" applyFont="1" applyBorder="1" applyAlignment="1">
      <alignment horizontal="right" vertical="center" wrapText="1"/>
    </xf>
    <xf numFmtId="49" fontId="15" fillId="6" borderId="2" xfId="0" applyNumberFormat="1" applyFont="1" applyFill="1" applyBorder="1" applyAlignment="1">
      <alignment horizontal="left" vertical="center" wrapText="1"/>
    </xf>
    <xf numFmtId="49" fontId="10" fillId="6" borderId="3" xfId="0" applyNumberFormat="1" applyFont="1" applyFill="1" applyBorder="1" applyAlignment="1">
      <alignment horizontal="left" vertical="center" wrapText="1"/>
    </xf>
    <xf numFmtId="49" fontId="10" fillId="6" borderId="6" xfId="0" applyNumberFormat="1" applyFont="1" applyFill="1" applyBorder="1" applyAlignment="1">
      <alignment horizontal="left" vertical="center" wrapText="1"/>
    </xf>
    <xf numFmtId="49" fontId="10" fillId="6" borderId="7" xfId="0" applyNumberFormat="1" applyFont="1" applyFill="1" applyBorder="1" applyAlignment="1">
      <alignment horizontal="left" vertical="center" wrapText="1"/>
    </xf>
    <xf numFmtId="0" fontId="15" fillId="0" borderId="0" xfId="0" applyFont="1" applyAlignment="1">
      <alignment horizontal="right" vertical="center" wrapText="1"/>
    </xf>
    <xf numFmtId="49" fontId="16" fillId="5" borderId="1" xfId="0" applyNumberFormat="1" applyFont="1" applyFill="1" applyBorder="1" applyAlignment="1">
      <alignment horizontal="center" vertical="center"/>
    </xf>
    <xf numFmtId="49" fontId="10" fillId="6" borderId="4" xfId="0" applyNumberFormat="1" applyFont="1" applyFill="1" applyBorder="1" applyAlignment="1">
      <alignment horizontal="left" vertical="center" wrapText="1"/>
    </xf>
    <xf numFmtId="49" fontId="10" fillId="6" borderId="5" xfId="0" applyNumberFormat="1" applyFont="1" applyFill="1" applyBorder="1" applyAlignment="1">
      <alignment horizontal="left" vertical="center" wrapText="1"/>
    </xf>
    <xf numFmtId="49" fontId="15" fillId="6" borderId="17" xfId="0" applyNumberFormat="1" applyFont="1" applyFill="1" applyBorder="1" applyAlignment="1">
      <alignment horizontal="left" vertical="center" wrapText="1"/>
    </xf>
    <xf numFmtId="49" fontId="10" fillId="6" borderId="17" xfId="0" applyNumberFormat="1" applyFont="1" applyFill="1" applyBorder="1" applyAlignment="1">
      <alignment horizontal="left" vertical="center" wrapText="1"/>
    </xf>
    <xf numFmtId="49" fontId="10" fillId="6" borderId="18" xfId="0" applyNumberFormat="1" applyFont="1" applyFill="1" applyBorder="1" applyAlignment="1">
      <alignment horizontal="left" vertical="center" wrapText="1"/>
    </xf>
    <xf numFmtId="49" fontId="15" fillId="6" borderId="25" xfId="0" applyNumberFormat="1" applyFont="1" applyFill="1" applyBorder="1" applyAlignment="1">
      <alignment horizontal="left" vertical="center" wrapText="1"/>
    </xf>
    <xf numFmtId="49" fontId="15" fillId="6" borderId="3" xfId="0" applyNumberFormat="1" applyFont="1" applyFill="1" applyBorder="1" applyAlignment="1">
      <alignment horizontal="left" vertical="center" wrapText="1"/>
    </xf>
    <xf numFmtId="49" fontId="15" fillId="6" borderId="26" xfId="0" applyNumberFormat="1" applyFont="1" applyFill="1" applyBorder="1" applyAlignment="1">
      <alignment horizontal="left" vertical="center" wrapText="1"/>
    </xf>
    <xf numFmtId="0" fontId="14" fillId="0" borderId="1" xfId="0" applyFont="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1441977</xdr:colOff>
      <xdr:row>0</xdr:row>
      <xdr:rowOff>876300</xdr:rowOff>
    </xdr:to>
    <xdr:pic>
      <xdr:nvPicPr>
        <xdr:cNvPr id="3" name="Image 2" descr="universite-de-lorraine">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xdr:blipFill>
      <xdr:spPr bwMode="auto">
        <a:xfrm>
          <a:off x="0" y="0"/>
          <a:ext cx="2089677" cy="8763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108999</xdr:colOff>
      <xdr:row>0</xdr:row>
      <xdr:rowOff>94090</xdr:rowOff>
    </xdr:from>
    <xdr:to>
      <xdr:col>2</xdr:col>
      <xdr:colOff>8467</xdr:colOff>
      <xdr:row>2</xdr:row>
      <xdr:rowOff>567266</xdr:rowOff>
    </xdr:to>
    <xdr:pic>
      <xdr:nvPicPr>
        <xdr:cNvPr id="2" name="Image 1" descr="universite-de-lorraine">
          <a:extLst>
            <a:ext uri="{FF2B5EF4-FFF2-40B4-BE49-F238E27FC236}">
              <a16:creationId xmlns:a16="http://schemas.microsoft.com/office/drawing/2014/main" id="{1CF94A95-E10A-4CA4-86FC-B15DA6A0482E}"/>
            </a:ext>
          </a:extLst>
        </xdr:cNvPr>
        <xdr:cNvPicPr/>
      </xdr:nvPicPr>
      <xdr:blipFill>
        <a:blip xmlns:r="http://schemas.openxmlformats.org/officeDocument/2006/relationships" r:embed="rId1"/>
        <a:stretch/>
      </xdr:blipFill>
      <xdr:spPr bwMode="auto">
        <a:xfrm>
          <a:off x="108999" y="94090"/>
          <a:ext cx="1956868" cy="86264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2"/>
  <sheetViews>
    <sheetView zoomScale="80" zoomScaleNormal="80" zoomScaleSheetLayoutView="50" zoomScalePageLayoutView="70" workbookViewId="0">
      <selection activeCell="C5" sqref="C5"/>
    </sheetView>
  </sheetViews>
  <sheetFormatPr baseColWidth="10" defaultColWidth="9.109375" defaultRowHeight="14.4" x14ac:dyDescent="0.3"/>
  <cols>
    <col min="1" max="1" width="9.109375" style="1"/>
    <col min="2" max="2" width="24.6640625" style="2" customWidth="1"/>
    <col min="3" max="3" width="68.6640625" style="3" customWidth="1"/>
    <col min="4" max="5" width="8.6640625" style="4" customWidth="1"/>
    <col min="6" max="7" width="12.6640625" style="4" customWidth="1"/>
  </cols>
  <sheetData>
    <row r="1" spans="1:7" ht="80.25" customHeight="1" x14ac:dyDescent="0.3">
      <c r="D1" s="91" t="s">
        <v>41</v>
      </c>
      <c r="E1" s="91"/>
      <c r="F1" s="91"/>
      <c r="G1" s="91"/>
    </row>
    <row r="2" spans="1:7" ht="80.25" customHeight="1" x14ac:dyDescent="0.3">
      <c r="D2" s="37"/>
      <c r="E2" s="37"/>
      <c r="F2" s="37"/>
      <c r="G2" s="37"/>
    </row>
    <row r="3" spans="1:7" ht="48" customHeight="1" x14ac:dyDescent="0.3">
      <c r="A3" s="5" t="s">
        <v>0</v>
      </c>
      <c r="B3" s="5" t="s">
        <v>1</v>
      </c>
      <c r="C3" s="5" t="s">
        <v>2</v>
      </c>
      <c r="D3" s="6" t="s">
        <v>3</v>
      </c>
      <c r="E3" s="7" t="s">
        <v>4</v>
      </c>
      <c r="F3" s="7" t="s">
        <v>5</v>
      </c>
      <c r="G3" s="7" t="s">
        <v>6</v>
      </c>
    </row>
    <row r="4" spans="1:7" ht="48" customHeight="1" x14ac:dyDescent="0.3">
      <c r="A4" s="8" t="s">
        <v>7</v>
      </c>
      <c r="B4" s="83" t="s">
        <v>8</v>
      </c>
      <c r="C4" s="84"/>
      <c r="D4" s="85"/>
      <c r="E4" s="85"/>
      <c r="F4" s="85"/>
      <c r="G4" s="86"/>
    </row>
    <row r="5" spans="1:7" ht="48" customHeight="1" x14ac:dyDescent="0.3">
      <c r="A5" s="5" t="s">
        <v>9</v>
      </c>
      <c r="B5" s="9" t="s">
        <v>10</v>
      </c>
      <c r="C5" s="54" t="s">
        <v>53</v>
      </c>
      <c r="D5" s="6" t="s">
        <v>11</v>
      </c>
      <c r="E5" s="10">
        <v>1</v>
      </c>
      <c r="F5" s="11">
        <v>0</v>
      </c>
      <c r="G5" s="11">
        <f t="shared" ref="G5:G12" si="0">E5*F5</f>
        <v>0</v>
      </c>
    </row>
    <row r="6" spans="1:7" ht="48" customHeight="1" x14ac:dyDescent="0.3">
      <c r="A6" s="5" t="s">
        <v>12</v>
      </c>
      <c r="B6" s="12" t="s">
        <v>13</v>
      </c>
      <c r="C6" s="38" t="s">
        <v>14</v>
      </c>
      <c r="D6" s="6" t="s">
        <v>11</v>
      </c>
      <c r="E6" s="10">
        <v>1</v>
      </c>
      <c r="F6" s="11">
        <v>0</v>
      </c>
      <c r="G6" s="11">
        <f t="shared" si="0"/>
        <v>0</v>
      </c>
    </row>
    <row r="7" spans="1:7" ht="48" customHeight="1" x14ac:dyDescent="0.3">
      <c r="A7" s="8" t="s">
        <v>15</v>
      </c>
      <c r="B7" s="83" t="s">
        <v>16</v>
      </c>
      <c r="C7" s="84"/>
      <c r="D7" s="87"/>
      <c r="E7" s="87"/>
      <c r="F7" s="87"/>
      <c r="G7" s="88"/>
    </row>
    <row r="8" spans="1:7" ht="48" customHeight="1" x14ac:dyDescent="0.3">
      <c r="A8" s="5" t="s">
        <v>9</v>
      </c>
      <c r="B8" s="6" t="s">
        <v>17</v>
      </c>
      <c r="C8" s="13" t="s">
        <v>18</v>
      </c>
      <c r="D8" s="6" t="s">
        <v>19</v>
      </c>
      <c r="E8" s="10">
        <v>75</v>
      </c>
      <c r="F8" s="11">
        <v>0</v>
      </c>
      <c r="G8" s="11">
        <f t="shared" si="0"/>
        <v>0</v>
      </c>
    </row>
    <row r="9" spans="1:7" ht="48" customHeight="1" x14ac:dyDescent="0.3">
      <c r="A9" s="5" t="s">
        <v>12</v>
      </c>
      <c r="B9" s="6" t="s">
        <v>50</v>
      </c>
      <c r="C9" s="13" t="s">
        <v>51</v>
      </c>
      <c r="D9" s="6" t="s">
        <v>11</v>
      </c>
      <c r="E9" s="10">
        <v>1</v>
      </c>
      <c r="F9" s="11">
        <v>0</v>
      </c>
      <c r="G9" s="11">
        <f t="shared" si="0"/>
        <v>0</v>
      </c>
    </row>
    <row r="10" spans="1:7" ht="48" customHeight="1" x14ac:dyDescent="0.3">
      <c r="A10" s="5" t="s">
        <v>20</v>
      </c>
      <c r="B10" s="6" t="s">
        <v>21</v>
      </c>
      <c r="C10" s="43" t="s">
        <v>45</v>
      </c>
      <c r="D10" s="6" t="s">
        <v>22</v>
      </c>
      <c r="E10" s="10">
        <v>1</v>
      </c>
      <c r="F10" s="11">
        <v>0</v>
      </c>
      <c r="G10" s="11">
        <f t="shared" si="0"/>
        <v>0</v>
      </c>
    </row>
    <row r="11" spans="1:7" ht="48" customHeight="1" x14ac:dyDescent="0.3">
      <c r="A11" s="5" t="s">
        <v>23</v>
      </c>
      <c r="B11" s="6" t="s">
        <v>24</v>
      </c>
      <c r="C11" s="38" t="s">
        <v>42</v>
      </c>
      <c r="D11" s="6" t="s">
        <v>25</v>
      </c>
      <c r="E11" s="10">
        <v>1</v>
      </c>
      <c r="F11" s="11">
        <v>0</v>
      </c>
      <c r="G11" s="11">
        <f t="shared" si="0"/>
        <v>0</v>
      </c>
    </row>
    <row r="12" spans="1:7" ht="48" customHeight="1" x14ac:dyDescent="0.3">
      <c r="A12" s="5" t="s">
        <v>26</v>
      </c>
      <c r="B12" s="6" t="s">
        <v>27</v>
      </c>
      <c r="C12" s="13" t="s">
        <v>46</v>
      </c>
      <c r="D12" s="6" t="s">
        <v>25</v>
      </c>
      <c r="E12" s="10">
        <v>1</v>
      </c>
      <c r="F12" s="11">
        <v>0</v>
      </c>
      <c r="G12" s="11">
        <f t="shared" si="0"/>
        <v>0</v>
      </c>
    </row>
    <row r="13" spans="1:7" ht="48" customHeight="1" x14ac:dyDescent="0.3">
      <c r="A13" s="14" t="s">
        <v>31</v>
      </c>
      <c r="B13" s="89" t="s">
        <v>32</v>
      </c>
      <c r="C13" s="89"/>
      <c r="D13" s="89"/>
      <c r="E13" s="89"/>
      <c r="F13" s="89"/>
      <c r="G13" s="90"/>
    </row>
    <row r="14" spans="1:7" ht="48" customHeight="1" x14ac:dyDescent="0.3">
      <c r="A14" s="15" t="s">
        <v>33</v>
      </c>
      <c r="B14" s="16" t="s">
        <v>34</v>
      </c>
      <c r="C14" s="42" t="s">
        <v>44</v>
      </c>
      <c r="D14" s="16" t="s">
        <v>25</v>
      </c>
      <c r="E14" s="17">
        <v>1</v>
      </c>
      <c r="F14" s="18">
        <v>0</v>
      </c>
      <c r="G14" s="18">
        <v>0</v>
      </c>
    </row>
    <row r="15" spans="1:7" ht="48" customHeight="1" x14ac:dyDescent="0.3">
      <c r="A15" s="19" t="s">
        <v>35</v>
      </c>
      <c r="B15" s="20" t="s">
        <v>36</v>
      </c>
      <c r="C15" s="45" t="s">
        <v>52</v>
      </c>
      <c r="D15" s="20" t="s">
        <v>25</v>
      </c>
      <c r="E15" s="21">
        <v>1</v>
      </c>
      <c r="F15" s="22">
        <v>0</v>
      </c>
      <c r="G15" s="22">
        <v>0</v>
      </c>
    </row>
    <row r="16" spans="1:7" ht="48" customHeight="1" x14ac:dyDescent="0.3">
      <c r="A16" s="47" t="s">
        <v>43</v>
      </c>
      <c r="B16" s="39" t="s">
        <v>28</v>
      </c>
      <c r="C16" s="46" t="s">
        <v>29</v>
      </c>
      <c r="D16" s="39" t="s">
        <v>30</v>
      </c>
      <c r="E16" s="40">
        <v>4</v>
      </c>
      <c r="F16" s="41">
        <v>0</v>
      </c>
      <c r="G16" s="41">
        <f>E16*F16</f>
        <v>0</v>
      </c>
    </row>
    <row r="17" spans="1:15" ht="48" customHeight="1" x14ac:dyDescent="0.3">
      <c r="A17" s="48" t="s">
        <v>49</v>
      </c>
      <c r="B17" s="6" t="s">
        <v>47</v>
      </c>
      <c r="C17" s="13" t="s">
        <v>48</v>
      </c>
      <c r="D17" s="44" t="s">
        <v>25</v>
      </c>
      <c r="E17" s="21">
        <v>1</v>
      </c>
      <c r="F17" s="22">
        <v>0</v>
      </c>
      <c r="G17" s="22">
        <v>0</v>
      </c>
      <c r="I17" s="49"/>
      <c r="J17" s="50"/>
      <c r="K17" s="51"/>
      <c r="L17" s="50"/>
      <c r="M17" s="52"/>
      <c r="N17" s="53"/>
      <c r="O17" s="53"/>
    </row>
    <row r="18" spans="1:15" ht="15" customHeight="1" x14ac:dyDescent="0.3">
      <c r="A18" s="23"/>
      <c r="B18" s="24"/>
      <c r="C18" s="25"/>
      <c r="D18" s="24"/>
      <c r="E18" s="26"/>
      <c r="F18" s="27"/>
      <c r="G18" s="27"/>
    </row>
    <row r="19" spans="1:15" ht="48" customHeight="1" x14ac:dyDescent="0.3">
      <c r="F19" s="28" t="s">
        <v>37</v>
      </c>
      <c r="G19" s="29">
        <f>SUM(G5+G6+G8+G9+G10+G11+G12+G14+G15+G17)</f>
        <v>0</v>
      </c>
    </row>
    <row r="20" spans="1:15" ht="48" customHeight="1" x14ac:dyDescent="0.3">
      <c r="F20" s="30" t="s">
        <v>38</v>
      </c>
      <c r="G20" s="31">
        <f>G19/5</f>
        <v>0</v>
      </c>
    </row>
    <row r="21" spans="1:15" ht="48" customHeight="1" x14ac:dyDescent="0.3">
      <c r="F21" s="32" t="s">
        <v>39</v>
      </c>
      <c r="G21" s="33">
        <f>G19+G20</f>
        <v>0</v>
      </c>
    </row>
    <row r="22" spans="1:15" ht="15" customHeight="1" x14ac:dyDescent="0.3">
      <c r="F22" s="34"/>
      <c r="G22" s="35"/>
    </row>
    <row r="23" spans="1:15" ht="15" customHeight="1" x14ac:dyDescent="0.3">
      <c r="A23" s="82" t="s">
        <v>40</v>
      </c>
      <c r="B23" s="82"/>
      <c r="C23" s="82"/>
      <c r="D23" s="82"/>
      <c r="E23" s="82"/>
      <c r="F23" s="82"/>
      <c r="G23" s="82"/>
    </row>
    <row r="24" spans="1:15" ht="39.9" customHeight="1" x14ac:dyDescent="0.3"/>
    <row r="25" spans="1:15" ht="39.9" customHeight="1" x14ac:dyDescent="0.3"/>
    <row r="26" spans="1:15" ht="39.9" customHeight="1" x14ac:dyDescent="0.3"/>
    <row r="47" spans="2:2" x14ac:dyDescent="0.3">
      <c r="B47" s="36"/>
    </row>
    <row r="48" spans="2:2" x14ac:dyDescent="0.3">
      <c r="B48" s="36"/>
    </row>
    <row r="49" spans="2:2" x14ac:dyDescent="0.3">
      <c r="B49" s="36"/>
    </row>
    <row r="50" spans="2:2" x14ac:dyDescent="0.3">
      <c r="B50" s="36"/>
    </row>
    <row r="51" spans="2:2" x14ac:dyDescent="0.3">
      <c r="B51" s="36"/>
    </row>
    <row r="52" spans="2:2" x14ac:dyDescent="0.3">
      <c r="B52" s="36"/>
    </row>
  </sheetData>
  <sheetProtection formatCells="0" formatColumns="0" formatRows="0" insertColumns="0" insertRows="0" insertHyperlinks="0" deleteColumns="0" deleteRows="0" sort="0" autoFilter="0" pivotTables="0"/>
  <mergeCells count="5">
    <mergeCell ref="A23:G23"/>
    <mergeCell ref="B4:G4"/>
    <mergeCell ref="B7:G7"/>
    <mergeCell ref="B13:G13"/>
    <mergeCell ref="D1:G1"/>
  </mergeCells>
  <pageMargins left="0.7" right="0.7" top="0.75" bottom="0.75" header="0.3" footer="0.3"/>
  <pageSetup paperSize="9" scale="6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40A36-D765-4746-A1F1-BD99C65FD4E4}">
  <sheetPr>
    <pageSetUpPr fitToPage="1"/>
  </sheetPr>
  <dimension ref="A1:G53"/>
  <sheetViews>
    <sheetView tabSelected="1" view="pageBreakPreview" zoomScale="90" zoomScaleNormal="100" zoomScaleSheetLayoutView="90" workbookViewId="0">
      <selection activeCell="G5" sqref="G5"/>
    </sheetView>
  </sheetViews>
  <sheetFormatPr baseColWidth="10" defaultColWidth="9.21875" defaultRowHeight="14.4" x14ac:dyDescent="0.3"/>
  <cols>
    <col min="1" max="1" width="9.21875" style="1" bestFit="1" customWidth="1"/>
    <col min="2" max="2" width="20.77734375" style="2" customWidth="1"/>
    <col min="3" max="3" width="70.77734375" style="3" customWidth="1"/>
    <col min="4" max="5" width="10.77734375" style="4" customWidth="1"/>
    <col min="6" max="7" width="20.77734375" style="4" customWidth="1"/>
  </cols>
  <sheetData>
    <row r="1" spans="1:7" ht="15.6" x14ac:dyDescent="0.3">
      <c r="D1" s="96" t="s">
        <v>41</v>
      </c>
      <c r="E1" s="96"/>
      <c r="F1" s="96"/>
      <c r="G1" s="96"/>
    </row>
    <row r="2" spans="1:7" ht="15.6" x14ac:dyDescent="0.3">
      <c r="D2" s="74"/>
      <c r="E2" s="74"/>
      <c r="F2" s="74"/>
      <c r="G2" s="74"/>
    </row>
    <row r="3" spans="1:7" ht="48" customHeight="1" x14ac:dyDescent="0.3">
      <c r="D3" s="55"/>
      <c r="E3" s="55"/>
      <c r="F3" s="55"/>
      <c r="G3" s="55"/>
    </row>
    <row r="4" spans="1:7" ht="31.95" customHeight="1" x14ac:dyDescent="0.3">
      <c r="A4" s="97" t="s">
        <v>83</v>
      </c>
      <c r="B4" s="97"/>
      <c r="C4" s="97"/>
      <c r="D4" s="97"/>
      <c r="E4" s="97"/>
      <c r="F4" s="97"/>
      <c r="G4" s="97"/>
    </row>
    <row r="5" spans="1:7" ht="25.05" customHeight="1" x14ac:dyDescent="0.3">
      <c r="A5" s="56"/>
      <c r="B5" s="56"/>
      <c r="C5" s="56"/>
      <c r="D5" s="56"/>
      <c r="E5" s="56"/>
      <c r="F5" s="56"/>
      <c r="G5" s="56"/>
    </row>
    <row r="6" spans="1:7" ht="31.95" customHeight="1" x14ac:dyDescent="0.3">
      <c r="A6" s="97" t="s">
        <v>54</v>
      </c>
      <c r="B6" s="97"/>
      <c r="C6" s="97"/>
      <c r="D6" s="97"/>
      <c r="E6" s="97"/>
      <c r="F6" s="97"/>
      <c r="G6" s="97"/>
    </row>
    <row r="7" spans="1:7" ht="25.05" customHeight="1" x14ac:dyDescent="0.3">
      <c r="D7" s="55"/>
      <c r="E7" s="55"/>
      <c r="F7" s="55"/>
      <c r="G7" s="55"/>
    </row>
    <row r="8" spans="1:7" ht="31.95" customHeight="1" x14ac:dyDescent="0.3">
      <c r="A8" s="97" t="s">
        <v>86</v>
      </c>
      <c r="B8" s="97"/>
      <c r="C8" s="97"/>
      <c r="D8" s="97"/>
      <c r="E8" s="97"/>
      <c r="F8" s="97"/>
      <c r="G8" s="97"/>
    </row>
    <row r="9" spans="1:7" ht="25.05" customHeight="1" x14ac:dyDescent="0.3">
      <c r="D9" s="57"/>
      <c r="E9" s="57"/>
      <c r="F9" s="57"/>
      <c r="G9" s="57"/>
    </row>
    <row r="10" spans="1:7" ht="31.95" customHeight="1" x14ac:dyDescent="0.3">
      <c r="A10" s="58" t="s">
        <v>0</v>
      </c>
      <c r="B10" s="58" t="s">
        <v>1</v>
      </c>
      <c r="C10" s="58" t="s">
        <v>2</v>
      </c>
      <c r="D10" s="58" t="s">
        <v>3</v>
      </c>
      <c r="E10" s="59" t="s">
        <v>4</v>
      </c>
      <c r="F10" s="59" t="s">
        <v>55</v>
      </c>
      <c r="G10" s="59" t="s">
        <v>67</v>
      </c>
    </row>
    <row r="11" spans="1:7" ht="18" x14ac:dyDescent="0.3">
      <c r="A11" s="60" t="s">
        <v>7</v>
      </c>
      <c r="B11" s="92" t="s">
        <v>56</v>
      </c>
      <c r="C11" s="93"/>
      <c r="D11" s="98"/>
      <c r="E11" s="98"/>
      <c r="F11" s="98"/>
      <c r="G11" s="99"/>
    </row>
    <row r="12" spans="1:7" ht="57.6" x14ac:dyDescent="0.3">
      <c r="A12" s="5" t="s">
        <v>57</v>
      </c>
      <c r="B12" s="12" t="s">
        <v>10</v>
      </c>
      <c r="C12" s="79" t="s">
        <v>76</v>
      </c>
      <c r="D12" s="6" t="s">
        <v>69</v>
      </c>
      <c r="E12" s="10">
        <v>1</v>
      </c>
      <c r="F12" s="11"/>
      <c r="G12" s="11"/>
    </row>
    <row r="13" spans="1:7" ht="57.6" x14ac:dyDescent="0.3">
      <c r="A13" s="61" t="s">
        <v>58</v>
      </c>
      <c r="B13" s="77" t="s">
        <v>71</v>
      </c>
      <c r="C13" s="79" t="s">
        <v>77</v>
      </c>
      <c r="D13" s="6" t="s">
        <v>69</v>
      </c>
      <c r="E13" s="10">
        <v>1</v>
      </c>
      <c r="F13" s="11"/>
      <c r="G13" s="11"/>
    </row>
    <row r="14" spans="1:7" ht="43.2" customHeight="1" x14ac:dyDescent="0.3">
      <c r="A14" s="61" t="s">
        <v>68</v>
      </c>
      <c r="B14" s="75" t="s">
        <v>70</v>
      </c>
      <c r="C14" s="79" t="s">
        <v>78</v>
      </c>
      <c r="D14" s="6" t="s">
        <v>69</v>
      </c>
      <c r="E14" s="10">
        <v>1</v>
      </c>
      <c r="F14" s="11"/>
      <c r="G14" s="11"/>
    </row>
    <row r="15" spans="1:7" ht="18" x14ac:dyDescent="0.3">
      <c r="A15" s="60" t="s">
        <v>15</v>
      </c>
      <c r="B15" s="92" t="s">
        <v>63</v>
      </c>
      <c r="C15" s="93"/>
      <c r="D15" s="94"/>
      <c r="E15" s="94"/>
      <c r="F15" s="94"/>
      <c r="G15" s="95"/>
    </row>
    <row r="16" spans="1:7" ht="59.4" customHeight="1" x14ac:dyDescent="0.3">
      <c r="A16" s="5" t="s">
        <v>9</v>
      </c>
      <c r="B16" s="78" t="s">
        <v>64</v>
      </c>
      <c r="C16" s="79" t="s">
        <v>79</v>
      </c>
      <c r="D16" s="71" t="s">
        <v>19</v>
      </c>
      <c r="E16" s="81">
        <v>67.8</v>
      </c>
      <c r="F16" s="11"/>
      <c r="G16" s="11"/>
    </row>
    <row r="17" spans="1:7" ht="43.2" customHeight="1" x14ac:dyDescent="0.3">
      <c r="A17" s="5" t="s">
        <v>12</v>
      </c>
      <c r="B17" s="78" t="s">
        <v>72</v>
      </c>
      <c r="C17" s="79" t="s">
        <v>80</v>
      </c>
      <c r="D17" s="71" t="s">
        <v>19</v>
      </c>
      <c r="E17" s="81">
        <v>67.8</v>
      </c>
      <c r="F17" s="11"/>
      <c r="G17" s="11"/>
    </row>
    <row r="18" spans="1:7" ht="57.6" x14ac:dyDescent="0.3">
      <c r="A18" s="5" t="s">
        <v>20</v>
      </c>
      <c r="B18" s="78" t="s">
        <v>73</v>
      </c>
      <c r="C18" s="79" t="s">
        <v>81</v>
      </c>
      <c r="D18" s="78" t="s">
        <v>19</v>
      </c>
      <c r="E18" s="81">
        <v>67.8</v>
      </c>
      <c r="F18" s="11"/>
      <c r="G18" s="11"/>
    </row>
    <row r="19" spans="1:7" ht="18" x14ac:dyDescent="0.3">
      <c r="A19" s="63" t="s">
        <v>31</v>
      </c>
      <c r="B19" s="100" t="s">
        <v>84</v>
      </c>
      <c r="C19" s="101"/>
      <c r="D19" s="101"/>
      <c r="E19" s="101"/>
      <c r="F19" s="101"/>
      <c r="G19" s="102"/>
    </row>
    <row r="20" spans="1:7" ht="72" x14ac:dyDescent="0.3">
      <c r="A20" s="61" t="s">
        <v>35</v>
      </c>
      <c r="B20" s="78" t="s">
        <v>74</v>
      </c>
      <c r="C20" s="80" t="s">
        <v>85</v>
      </c>
      <c r="D20" s="71" t="s">
        <v>19</v>
      </c>
      <c r="E20" s="81">
        <v>21</v>
      </c>
      <c r="F20" s="11"/>
      <c r="G20" s="11"/>
    </row>
    <row r="21" spans="1:7" ht="57.6" x14ac:dyDescent="0.3">
      <c r="A21" s="61" t="s">
        <v>43</v>
      </c>
      <c r="B21" s="78" t="s">
        <v>75</v>
      </c>
      <c r="C21" s="79" t="s">
        <v>82</v>
      </c>
      <c r="D21" s="71" t="s">
        <v>19</v>
      </c>
      <c r="E21" s="81">
        <v>21</v>
      </c>
      <c r="F21" s="11"/>
      <c r="G21" s="11"/>
    </row>
    <row r="22" spans="1:7" ht="18" x14ac:dyDescent="0.3">
      <c r="A22" s="63" t="s">
        <v>65</v>
      </c>
      <c r="B22" s="103" t="s">
        <v>59</v>
      </c>
      <c r="C22" s="104"/>
      <c r="D22" s="104"/>
      <c r="E22" s="104"/>
      <c r="F22" s="104"/>
      <c r="G22" s="105"/>
    </row>
    <row r="23" spans="1:7" ht="100.8" x14ac:dyDescent="0.3">
      <c r="A23" s="5" t="s">
        <v>65</v>
      </c>
      <c r="B23" s="62" t="s">
        <v>60</v>
      </c>
      <c r="C23" s="76" t="s">
        <v>66</v>
      </c>
      <c r="D23" s="6"/>
      <c r="E23" s="10"/>
      <c r="F23" s="11"/>
      <c r="G23" s="11"/>
    </row>
    <row r="24" spans="1:7" ht="15" customHeight="1" x14ac:dyDescent="0.3">
      <c r="A24" s="23"/>
      <c r="B24" s="24"/>
      <c r="C24" s="25"/>
      <c r="D24" s="24"/>
      <c r="E24" s="26"/>
      <c r="F24" s="27"/>
      <c r="G24" s="27"/>
    </row>
    <row r="25" spans="1:7" ht="40.049999999999997" customHeight="1" x14ac:dyDescent="0.3">
      <c r="E25" s="106" t="s">
        <v>37</v>
      </c>
      <c r="F25" s="106"/>
      <c r="G25" s="29">
        <f>SUM(G12+G16+G13+G14+G17+G20+G18+G21+G23)</f>
        <v>0</v>
      </c>
    </row>
    <row r="26" spans="1:7" ht="40.049999999999997" customHeight="1" x14ac:dyDescent="0.3">
      <c r="E26" s="106" t="s">
        <v>38</v>
      </c>
      <c r="F26" s="106"/>
      <c r="G26" s="31">
        <f>G25/5</f>
        <v>0</v>
      </c>
    </row>
    <row r="27" spans="1:7" ht="40.049999999999997" customHeight="1" x14ac:dyDescent="0.3">
      <c r="E27" s="106" t="s">
        <v>39</v>
      </c>
      <c r="F27" s="106"/>
      <c r="G27" s="33">
        <f>G25+G26</f>
        <v>0</v>
      </c>
    </row>
    <row r="28" spans="1:7" ht="40.049999999999997" customHeight="1" thickBot="1" x14ac:dyDescent="0.35">
      <c r="E28" s="72"/>
      <c r="F28" s="72"/>
      <c r="G28" s="73"/>
    </row>
    <row r="29" spans="1:7" x14ac:dyDescent="0.3">
      <c r="B29" s="64"/>
      <c r="C29" s="65"/>
    </row>
    <row r="30" spans="1:7" x14ac:dyDescent="0.3">
      <c r="B30" s="66" t="s">
        <v>61</v>
      </c>
      <c r="C30" s="67"/>
    </row>
    <row r="31" spans="1:7" x14ac:dyDescent="0.3">
      <c r="B31" s="68"/>
      <c r="C31" s="67"/>
    </row>
    <row r="32" spans="1:7" x14ac:dyDescent="0.3">
      <c r="B32" s="68"/>
      <c r="C32" s="67"/>
    </row>
    <row r="33" spans="2:3" x14ac:dyDescent="0.3">
      <c r="B33" s="66" t="s">
        <v>62</v>
      </c>
      <c r="C33" s="67"/>
    </row>
    <row r="34" spans="2:3" x14ac:dyDescent="0.3">
      <c r="B34" s="68"/>
      <c r="C34" s="67"/>
    </row>
    <row r="35" spans="2:3" x14ac:dyDescent="0.3">
      <c r="B35" s="68"/>
      <c r="C35" s="67"/>
    </row>
    <row r="36" spans="2:3" x14ac:dyDescent="0.3">
      <c r="B36" s="68"/>
      <c r="C36" s="67"/>
    </row>
    <row r="37" spans="2:3" ht="15" thickBot="1" x14ac:dyDescent="0.35">
      <c r="B37" s="69"/>
      <c r="C37" s="70"/>
    </row>
    <row r="48" spans="2:3" x14ac:dyDescent="0.3">
      <c r="B48" s="36"/>
    </row>
    <row r="49" spans="2:2" x14ac:dyDescent="0.3">
      <c r="B49" s="36"/>
    </row>
    <row r="50" spans="2:2" x14ac:dyDescent="0.3">
      <c r="B50" s="36"/>
    </row>
    <row r="51" spans="2:2" x14ac:dyDescent="0.3">
      <c r="B51" s="36"/>
    </row>
    <row r="52" spans="2:2" x14ac:dyDescent="0.3">
      <c r="B52" s="36"/>
    </row>
    <row r="53" spans="2:2" x14ac:dyDescent="0.3">
      <c r="B53" s="36"/>
    </row>
  </sheetData>
  <mergeCells count="11">
    <mergeCell ref="B19:G19"/>
    <mergeCell ref="B22:G22"/>
    <mergeCell ref="E25:F25"/>
    <mergeCell ref="E26:F26"/>
    <mergeCell ref="E27:F27"/>
    <mergeCell ref="B15:G15"/>
    <mergeCell ref="D1:G1"/>
    <mergeCell ref="A4:G4"/>
    <mergeCell ref="A6:G6"/>
    <mergeCell ref="A8:G8"/>
    <mergeCell ref="B11:G11"/>
  </mergeCells>
  <phoneticPr fontId="17" type="noConversion"/>
  <pageMargins left="0.25" right="0.25" top="0.75" bottom="0.75" header="0.3" footer="0.3"/>
  <pageSetup paperSize="9" scale="60" fitToHeight="0"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Sheet1</vt:lpstr>
      <vt:lpstr>Feuil1</vt:lpstr>
      <vt:lpstr>Sheet1!_Hlk137731088</vt:lpstr>
      <vt:lpstr>Sheet1!Zone_d_impression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Maxime Crussaire</cp:lastModifiedBy>
  <cp:revision>4</cp:revision>
  <cp:lastPrinted>2025-05-27T12:44:56Z</cp:lastPrinted>
  <dcterms:created xsi:type="dcterms:W3CDTF">2015-06-05T18:17:20Z</dcterms:created>
  <dcterms:modified xsi:type="dcterms:W3CDTF">2025-06-13T08:24:15Z</dcterms:modified>
</cp:coreProperties>
</file>