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PS ARNAUD\Dropbox\25-560-BNCJ PORTA-ICK\03-NEDD\01-PRO-DCE\02-Plans\"/>
    </mc:Choice>
  </mc:AlternateContent>
  <xr:revisionPtr revIDLastSave="0" documentId="13_ncr:1_{7BD55B86-332D-4C09-85E8-166DEAE71C90}" xr6:coauthVersionLast="47" xr6:coauthVersionMax="47" xr10:uidLastSave="{00000000-0000-0000-0000-000000000000}"/>
  <bookViews>
    <workbookView xWindow="-38520" yWindow="-120" windowWidth="38640" windowHeight="21120" xr2:uid="{B1117775-C0DD-45FD-87FA-15FF897DE429}"/>
  </bookViews>
  <sheets>
    <sheet name="LOT 01 - GOE" sheetId="1" r:id="rId1"/>
  </sheets>
  <externalReferences>
    <externalReference r:id="rId2"/>
    <externalReference r:id="rId3"/>
    <externalReference r:id="rId4"/>
  </externalReferences>
  <definedNames>
    <definedName name="_CAR1">'[1]Détail Prestations'!$E$73</definedName>
    <definedName name="_CAR10">'[1]Détail Prestations'!$AF$73</definedName>
    <definedName name="_CAR11">'[1]Détail Prestations'!$AI$73</definedName>
    <definedName name="_CAR12">'[1]Détail Prestations'!$AL$73</definedName>
    <definedName name="_CAR13">'[1]Détail Prestations'!$AO$73</definedName>
    <definedName name="_CAR2">'[1]Détail Prestations'!$H$73</definedName>
    <definedName name="_CAR3">'[1]Détail Prestations'!$K$73</definedName>
    <definedName name="_CAR4">'[1]Détail Prestations'!$N$73</definedName>
    <definedName name="_CAR5">'[1]Détail Prestations'!$Q$73</definedName>
    <definedName name="_CAR6">'[1]Détail Prestations'!$T$73</definedName>
    <definedName name="_CAR7">'[1]Détail Prestations'!$W$73</definedName>
    <definedName name="_CAR8">'[1]Détail Prestations'!$Z$73</definedName>
    <definedName name="_CAR9">'[1]Détail Prestations'!$AC$73</definedName>
    <definedName name="_CHA1">'[1]Détail Prestations'!$E$89</definedName>
    <definedName name="_CHA10">'[1]Détail Prestations'!$AF$89</definedName>
    <definedName name="_CHA11">'[1]Détail Prestations'!$AI$89</definedName>
    <definedName name="_CHA12">'[1]Détail Prestations'!$AL$89</definedName>
    <definedName name="_CHA13">'[1]Détail Prestations'!$AO$89</definedName>
    <definedName name="_CHA2">'[1]Détail Prestations'!$H$89</definedName>
    <definedName name="_CHA3">'[1]Détail Prestations'!$K$89</definedName>
    <definedName name="_CHA4">'[1]Détail Prestations'!$N$89</definedName>
    <definedName name="_CHA5">'[1]Détail Prestations'!$Q$89</definedName>
    <definedName name="_CHA6">'[1]Détail Prestations'!$T$89</definedName>
    <definedName name="_CHA7">'[1]Détail Prestations'!$W$89</definedName>
    <definedName name="_CHA8">'[1]Détail Prestations'!$Z$89</definedName>
    <definedName name="_CHA9">'[1]Détail Prestations'!$AC$89</definedName>
    <definedName name="_CLO1">'[1]Détail Prestations'!$E$31</definedName>
    <definedName name="_CLO10">'[1]Détail Prestations'!$AF$31</definedName>
    <definedName name="_CLO11">'[1]Détail Prestations'!$AI$31</definedName>
    <definedName name="_CLO12">'[1]Détail Prestations'!$AL$31</definedName>
    <definedName name="_CLO13">'[1]Détail Prestations'!$AO$31</definedName>
    <definedName name="_CLO2">'[1]Détail Prestations'!$H$31</definedName>
    <definedName name="_CLO3">'[1]Détail Prestations'!$K$31</definedName>
    <definedName name="_CLO4">'[1]Détail Prestations'!$N$31</definedName>
    <definedName name="_CLO5">'[1]Détail Prestations'!$Q$31</definedName>
    <definedName name="_CLO6">'[1]Détail Prestations'!$T$31</definedName>
    <definedName name="_CLO7">'[1]Détail Prestations'!$W$31</definedName>
    <definedName name="_CLO8">'[1]Détail Prestations'!$Z$31</definedName>
    <definedName name="_CLO9">'[1]Détail Prestations'!$AC$31</definedName>
    <definedName name="_MEI1">'[1]Détail Prestations'!$E$51</definedName>
    <definedName name="_MEI10">'[1]Détail Prestations'!$AF$51</definedName>
    <definedName name="_MEI11">'[1]Détail Prestations'!$AI$51</definedName>
    <definedName name="_MEI12">'[1]Détail Prestations'!$AL$51</definedName>
    <definedName name="_MEI13">'[1]Détail Prestations'!$AO$51</definedName>
    <definedName name="_MEI2">'[1]Détail Prestations'!$H$51</definedName>
    <definedName name="_MEI3">'[1]Détail Prestations'!$K$51</definedName>
    <definedName name="_MEI4">'[1]Détail Prestations'!$N$51</definedName>
    <definedName name="_MEI5">'[1]Détail Prestations'!$Q$51</definedName>
    <definedName name="_MEI6">'[1]Détail Prestations'!$T$51</definedName>
    <definedName name="_MEI7">'[1]Détail Prestations'!$W$51</definedName>
    <definedName name="_MEI8">'[1]Détail Prestations'!$Z$51</definedName>
    <definedName name="_MEI9">'[1]Détail Prestations'!$AC$51</definedName>
    <definedName name="_men1">'[1]Détail Prestations'!#REF!</definedName>
    <definedName name="_men2">'[1]Détail Prestations'!#REF!</definedName>
    <definedName name="_men3">'[1]Détail Prestations'!#REF!</definedName>
    <definedName name="_men41">'[1]Détail Prestations'!#REF!</definedName>
    <definedName name="_men42">'[1]Détail Prestations'!#REF!</definedName>
    <definedName name="_men5">'[1]Détail Prestations'!#REF!</definedName>
    <definedName name="_MOQ1">'[1]Détail Prestations'!$E$84</definedName>
    <definedName name="_MOQ10">'[1]Détail Prestations'!$AF$84</definedName>
    <definedName name="_MOQ11">'[1]Détail Prestations'!$AI$84</definedName>
    <definedName name="_MOQ12">'[1]Détail Prestations'!$AL$84</definedName>
    <definedName name="_MOQ13">'[1]Détail Prestations'!$AO$84</definedName>
    <definedName name="_MOQ2">'[1]Détail Prestations'!$H$84</definedName>
    <definedName name="_MOQ3">'[1]Détail Prestations'!$K$84</definedName>
    <definedName name="_MOQ4">'[1]Détail Prestations'!$N$84</definedName>
    <definedName name="_MOQ5">'[1]Détail Prestations'!$Q$84</definedName>
    <definedName name="_MOQ6">'[1]Détail Prestations'!$T$84</definedName>
    <definedName name="_MOQ7">'[1]Détail Prestations'!$W$84</definedName>
    <definedName name="_MOQ8">'[1]Détail Prestations'!$Z$84</definedName>
    <definedName name="_MOQ9">'[1]Détail Prestations'!$AC$84</definedName>
    <definedName name="_PEI1">'[1]Détail Prestations'!$E$104</definedName>
    <definedName name="_PEI10">'[1]Détail Prestations'!$AF$104</definedName>
    <definedName name="_PEI11">'[1]Détail Prestations'!$AI$104</definedName>
    <definedName name="_PEI12">'[1]Détail Prestations'!$AL$104</definedName>
    <definedName name="_PEI13">'[1]Détail Prestations'!$AO$104</definedName>
    <definedName name="_PEI2">'[1]Détail Prestations'!$H$104</definedName>
    <definedName name="_PEI3">'[1]Détail Prestations'!$K$104</definedName>
    <definedName name="_PEI4">'[1]Détail Prestations'!$N$104</definedName>
    <definedName name="_PEI5">'[1]Détail Prestations'!$Q$104</definedName>
    <definedName name="_PEI6">'[1]Détail Prestations'!$T$104</definedName>
    <definedName name="_PEI7">'[1]Détail Prestations'!$W$104</definedName>
    <definedName name="_PEI8">'[1]Détail Prestations'!$Z$104</definedName>
    <definedName name="_PEI9">'[1]Détail Prestations'!$AC$104</definedName>
    <definedName name="_SW1">#REF!</definedName>
    <definedName name="AC">#REF!</definedName>
    <definedName name="ACT">#REF!</definedName>
    <definedName name="AOR">#REF!</definedName>
    <definedName name="APD">#REF!</definedName>
    <definedName name="APS">#REF!</definedName>
    <definedName name="cage">'[1]Lots Techniques'!$C$10</definedName>
    <definedName name="Cages">'[1]Estimation Globale'!$D$23</definedName>
    <definedName name="carrelage">[1]Global!#REF!</definedName>
    <definedName name="CarSuppFP">'[1]Fiche Projet'!$A$527:$C$530</definedName>
    <definedName name="CCSuppFP">'[1]Fiche Projet'!$A$610:$C$615</definedName>
    <definedName name="CCZ">[1]Global!$J$284</definedName>
    <definedName name="CES">[1]Global!$J$598</definedName>
    <definedName name="CET">[1]Global!#REF!</definedName>
    <definedName name="cloison1">[1]Global!#REF!</definedName>
    <definedName name="com">'[1]Fiche Projet'!$B$4</definedName>
    <definedName name="couv">'[1]Fiche Projet'!$C$316</definedName>
    <definedName name="date">'[1]Fiche Projet'!$B$3</definedName>
    <definedName name="decohall">'[2]Prix Unitaires'!#REF!</definedName>
    <definedName name="DET">#REF!</definedName>
    <definedName name="ED_P1">#REF!</definedName>
    <definedName name="ED_P2">#REF!</definedName>
    <definedName name="ESQ">#REF!</definedName>
    <definedName name="ETA">[1]Global!$J$317</definedName>
    <definedName name="etanch">'[3]fiche projet'!$F$96</definedName>
    <definedName name="EtaSuppFP">'[1]Fiche Projet'!$A$364:$C$369</definedName>
    <definedName name="extract">'[1]Fiche Projet'!$B$548</definedName>
    <definedName name="fac">[1]Global!#REF!</definedName>
    <definedName name="FACADEPLACAERD">'[1]Fiche Projet'!$M$731:$M$736</definedName>
    <definedName name="FacSuppFP">'[1]Fiche Projet'!$A$391:$C$395</definedName>
    <definedName name="FONDS">[1]Global!$I$156</definedName>
    <definedName name="FORFAIT">#REF!</definedName>
    <definedName name="FORFAIT0">#REF!</definedName>
    <definedName name="frais">#REF!</definedName>
    <definedName name="GAR">[1]Global!$J$389</definedName>
    <definedName name="Garages">'[1]Estimation Globale'!$D$20</definedName>
    <definedName name="GC">[1]Global!#REF!</definedName>
    <definedName name="GOE">[1]Global!$J$238</definedName>
    <definedName name="GoeSuppFP">'[1]Fiche Projet'!$A$295:$C$300</definedName>
    <definedName name="HONO2">#REF!</definedName>
    <definedName name="Honoraires">#REF!</definedName>
    <definedName name="IMPER">[1]Global!$I$168</definedName>
    <definedName name="infra">'[1]Fiche Projet'!$J$182</definedName>
    <definedName name="Insertion">'[2]Prix Unitaires'!#REF!</definedName>
    <definedName name="InsertionVersLeBas">'[2]Prix Unitaires'!#REF!</definedName>
    <definedName name="jardin">'[3]fiche projet'!$C$99</definedName>
    <definedName name="kvfpp">#REF!</definedName>
    <definedName name="kvfst">#REF!</definedName>
    <definedName name="kvpp">#REF!</definedName>
    <definedName name="kvppb">#REF!</definedName>
    <definedName name="kvst">#REF!</definedName>
    <definedName name="kvstb">#REF!</definedName>
    <definedName name="kvstso">#REF!</definedName>
    <definedName name="kvstsob">#REF!</definedName>
    <definedName name="lgt">'[1]Fiche Projet'!$B$483</definedName>
    <definedName name="menex">[1]Global!#REF!</definedName>
    <definedName name="menex1">[1]Global!#REF!</definedName>
    <definedName name="menex2">[1]Global!#REF!</definedName>
    <definedName name="MenuiseriesIntérieuresPrestations">'[1]Détail Prestations'!#REF!</definedName>
    <definedName name="menuisint">[1]Global!#REF!</definedName>
    <definedName name="meuble">'[1]Fiche Projet'!$B$562</definedName>
    <definedName name="MEX">[1]Global!#REF!</definedName>
    <definedName name="moquettes">[1]Global!#REF!</definedName>
    <definedName name="MURS">'[1]Détail Prestations'!#REF!</definedName>
    <definedName name="NBHALL">'[1]Fiche Projet'!$B$489</definedName>
    <definedName name="nbpaliersinfra">[1]Global!$S$481</definedName>
    <definedName name="Net_1">'[1]Récap Articles Supp'!#REF!</definedName>
    <definedName name="niv">'[1]Lots Techniques'!$C$11</definedName>
    <definedName name="Nombre_de_bâtiments">'[1]Fiche Projet'!#REF!</definedName>
    <definedName name="Nombre_de_cages_d_escaliers">'[1]Fiche Projet'!#REF!</definedName>
    <definedName name="Nombre_de_halls">'[1]Fiche Projet'!#REF!</definedName>
    <definedName name="Nombre_de_logements">'[1]Fiche Projet'!$B$16</definedName>
    <definedName name="operation">'[1]Fiche Projet'!$B$2</definedName>
    <definedName name="ou_referentiel_nexity">'[1]Fiche Projet'!$B$386</definedName>
    <definedName name="OUINON">'[1]Fiche Projet'!$E$731:$E$732</definedName>
    <definedName name="OUV">[1]Global!#REF!</definedName>
    <definedName name="parking">'[3]fiche projet'!$G$60</definedName>
    <definedName name="peinture">[1]Global!#REF!</definedName>
    <definedName name="PeiSuppFP">'[1]Fiche Projet'!$A$536:$C$539</definedName>
    <definedName name="POM">[1]Global!$I$50</definedName>
    <definedName name="pompe">'[1]Fiche Projet'!$K$548</definedName>
    <definedName name="poub">'[1]Fiche Projet'!$B$547</definedName>
    <definedName name="PRCACT">#REF!</definedName>
    <definedName name="PRCAOR">#REF!</definedName>
    <definedName name="PRCAPD">#REF!</definedName>
    <definedName name="PRCAPS">#REF!</definedName>
    <definedName name="PRCDET">#REF!</definedName>
    <definedName name="PRCESQ">#REF!</definedName>
    <definedName name="PRCFRAIS">#REF!</definedName>
    <definedName name="PRCPRO">#REF!</definedName>
    <definedName name="PRCPVEXE">#REF!</definedName>
    <definedName name="PRCVISA">#REF!</definedName>
    <definedName name="PRESTASOLS">'[1]Détail Prestations'!#REF!</definedName>
    <definedName name="PRESTASOLS1">'[1]Détail Prestations'!#REF!</definedName>
    <definedName name="PRO">#REF!</definedName>
    <definedName name="PVEXE">#REF!</definedName>
    <definedName name="pvplac1">'[1]Détail Prestations'!#REF!</definedName>
    <definedName name="pvplac2">'[1]Détail Prestations'!#REF!</definedName>
    <definedName name="pvplac3">'[1]Détail Prestations'!#REF!</definedName>
    <definedName name="pvplac41">'[1]Détail Prestations'!#REF!</definedName>
    <definedName name="pvplac42">'[1]Détail Prestations'!#REF!</definedName>
    <definedName name="pvplac5">'[1]Détail Prestations'!#REF!</definedName>
    <definedName name="pvplav5">'[1]Détail Prestations'!#REF!</definedName>
    <definedName name="retenu_m2">'[1]Fiche Projet'!$C$387</definedName>
    <definedName name="S._annexes_et_commerces">'[1]Fiche Projet'!$B$12</definedName>
    <definedName name="SDP">'[1]Estimation Globale'!$D$14</definedName>
    <definedName name="SER">[1]Global!$J$421</definedName>
    <definedName name="SerSuppFP">'[1]Fiche Projet'!$A$451:$C$462</definedName>
    <definedName name="SHAB___SUC">[1]Global!$F$320</definedName>
    <definedName name="SHAB_Accession">'[1]Fiche Projet'!$B$8</definedName>
    <definedName name="SHAB_Social">'[1]Fiche Projet'!$B$9</definedName>
    <definedName name="SHOT_parking">'[1]Estimation Globale'!$D$6</definedName>
    <definedName name="Sols_PH">'[1]Fiche Prestation'!$D$26</definedName>
    <definedName name="Sols_PSJ">'[1]Fiche Prestation'!$D$24</definedName>
    <definedName name="Sols_PSN">'[1]Fiche Prestation'!$D$25</definedName>
    <definedName name="SOU">[1]Global!$I$121</definedName>
    <definedName name="ssol">'[1]Lots Techniques'!$C$12</definedName>
    <definedName name="SUC">'[1]Estimation Globale'!$D$21</definedName>
    <definedName name="super">'[1]Fiche Projet'!$D$278</definedName>
    <definedName name="SuppMEI">'[1]Fiche Projet'!#REF!</definedName>
    <definedName name="SuppPloFP">'[1]Fiche Projet'!$A$598:$C$602</definedName>
    <definedName name="surf1">'[1]Lots Techniques'!$C$13</definedName>
    <definedName name="surf2">'[1]Lots Techniques'!$F$13</definedName>
    <definedName name="Surface_Isolée">'[1]Estimation Globale'!$D$17</definedName>
    <definedName name="tabl">[1]Global!#REF!</definedName>
    <definedName name="table">#REF!</definedName>
    <definedName name="talus">'[1]Fiche Projet'!$A$730:$A$734</definedName>
    <definedName name="TER">[1]Global!$I$25</definedName>
    <definedName name="Total_Carrelage">[1]Global!$I$577</definedName>
    <definedName name="Total_Chapes">[1]Global!$I$585</definedName>
    <definedName name="Total_Cloison_Doublage">[1]Global!$I$568</definedName>
    <definedName name="Total_Menuiserie_Intérieure">[1]Global!$I$572</definedName>
    <definedName name="Total_Nettoyage">[1]Global!$I$594</definedName>
    <definedName name="Total_Peinture">[1]Global!$I$590</definedName>
    <definedName name="Total_Sols_Souples">[1]Global!$I$581</definedName>
    <definedName name="Travaux">#REF!</definedName>
    <definedName name="velo">'[1]Fiche Projet'!$B$546</definedName>
    <definedName name="VISA">#REF!</definedName>
    <definedName name="VMCSuppFP">'[1]Fiche Projet'!$A$617:$C$622</definedName>
    <definedName name="VR">'[1]Fiche Projet'!$M$743:$M$746</definedName>
    <definedName name="VRDISuppFP">'[1]Fiche Projet'!$A$656:$C$665</definedName>
    <definedName name="VV">#REF!</definedName>
    <definedName name="_xlnm.Print_Area" localSheetId="0">'LOT 01 - GOE'!$A$1:$F$42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F16" i="1" s="1"/>
  <c r="F38" i="1" s="1"/>
  <c r="F17" i="1"/>
  <c r="F18" i="1"/>
  <c r="F20" i="1"/>
  <c r="F21" i="1"/>
  <c r="F22" i="1"/>
  <c r="F23" i="1"/>
  <c r="F25" i="1"/>
  <c r="F26" i="1"/>
  <c r="F27" i="1"/>
  <c r="F29" i="1"/>
  <c r="E28" i="1" s="1"/>
  <c r="F28" i="1" s="1"/>
  <c r="F30" i="1"/>
  <c r="F31" i="1"/>
  <c r="F32" i="1"/>
  <c r="F33" i="1"/>
  <c r="F34" i="1"/>
  <c r="F35" i="1"/>
  <c r="F36" i="1"/>
  <c r="F37" i="1"/>
  <c r="F15" i="1"/>
  <c r="F14" i="1"/>
  <c r="F13" i="1"/>
  <c r="E11" i="1" s="1"/>
  <c r="F11" i="1" s="1"/>
  <c r="F12" i="1"/>
  <c r="F10" i="1"/>
  <c r="F9" i="1"/>
  <c r="E24" i="1" l="1"/>
  <c r="F24" i="1" s="1"/>
  <c r="E19" i="1"/>
  <c r="F19" i="1" s="1"/>
  <c r="F40" i="1" l="1"/>
  <c r="F42" i="1" s="1"/>
</calcChain>
</file>

<file path=xl/sharedStrings.xml><?xml version="1.0" encoding="utf-8"?>
<sst xmlns="http://schemas.openxmlformats.org/spreadsheetml/2006/main" count="55" uniqueCount="46">
  <si>
    <t>N°</t>
  </si>
  <si>
    <t>DESIGNATION DES OUVRAGES</t>
  </si>
  <si>
    <t>U</t>
  </si>
  <si>
    <t>Qtés</t>
  </si>
  <si>
    <t>Prix 
Unitaire - € HT</t>
  </si>
  <si>
    <t>Prix 
Total - € HT</t>
  </si>
  <si>
    <t>TOTAL H.T.</t>
  </si>
  <si>
    <t>T.V.A.</t>
  </si>
  <si>
    <t>TOTAL T.T.C.</t>
  </si>
  <si>
    <t>m²</t>
  </si>
  <si>
    <t>Installation de chantier</t>
  </si>
  <si>
    <t>Définition des besoin</t>
  </si>
  <si>
    <t>Implantation</t>
  </si>
  <si>
    <t>BNCJ de PORTA</t>
  </si>
  <si>
    <t>4.1.</t>
  </si>
  <si>
    <t>4.1.1.</t>
  </si>
  <si>
    <t>4.2.</t>
  </si>
  <si>
    <t>Etudes</t>
  </si>
  <si>
    <t>4.2.1.</t>
  </si>
  <si>
    <t>4.2.2.</t>
  </si>
  <si>
    <t>4.3.</t>
  </si>
  <si>
    <t>4.4.</t>
  </si>
  <si>
    <t>CP</t>
  </si>
  <si>
    <t>CP : Compris   -   PM Pour mémoire</t>
  </si>
  <si>
    <t>LOT 02 -  Construction Métallique</t>
  </si>
  <si>
    <t>Etude et plan d’exécution</t>
  </si>
  <si>
    <t>Charpente métallique</t>
  </si>
  <si>
    <t>Bardage</t>
  </si>
  <si>
    <t>4.5.</t>
  </si>
  <si>
    <t>Couverture</t>
  </si>
  <si>
    <t>4.5.1.</t>
  </si>
  <si>
    <t>Couverture en bac sec</t>
  </si>
  <si>
    <t>4.5.2.</t>
  </si>
  <si>
    <t>Couvertine en tête de bardage :</t>
  </si>
  <si>
    <t>4.5.3.</t>
  </si>
  <si>
    <t>4.5.4.</t>
  </si>
  <si>
    <t>Chéneaux encaissés en ZINC</t>
  </si>
  <si>
    <t>4.5.5.</t>
  </si>
  <si>
    <t>Descentes d’eaux pluviales</t>
  </si>
  <si>
    <t>4.5.6.</t>
  </si>
  <si>
    <t>Echelle à crinoline</t>
  </si>
  <si>
    <t>4.6.</t>
  </si>
  <si>
    <t>Trop plein</t>
  </si>
  <si>
    <t>kg</t>
  </si>
  <si>
    <t>ml</t>
  </si>
  <si>
    <t>Ancrage de sécurité  et ligne de vie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</si>
</sst>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\G\é\n\é\r\a\l"/>
    <numFmt numFmtId="165" formatCode="#,##0.0_ ;\-#,##0.0\ "/>
    <numFmt numFmtId="166" formatCode="#,##0.00&quot; &quot;[$€]"/>
    <numFmt numFmtId="167" formatCode="#,##0.00\ &quot;€&quot;"/>
    <numFmt numFmtId="168" formatCode="#,##0.00\ [$€-1];\-#,##0.00\ [$€-1]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indexed="24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MS Sans Serif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5" fillId="0" borderId="0"/>
    <xf numFmtId="0" fontId="5" fillId="0" borderId="0"/>
    <xf numFmtId="164" fontId="2" fillId="0" borderId="0"/>
    <xf numFmtId="0" fontId="8" fillId="0" borderId="0" applyNumberFormat="0" applyBorder="0" applyProtection="0"/>
  </cellStyleXfs>
  <cellXfs count="80">
    <xf numFmtId="0" fontId="0" fillId="0" borderId="0" xfId="0"/>
    <xf numFmtId="0" fontId="4" fillId="0" borderId="0" xfId="0" applyFont="1"/>
    <xf numFmtId="0" fontId="6" fillId="0" borderId="9" xfId="4" applyFont="1" applyBorder="1" applyAlignment="1">
      <alignment horizontal="center" vertical="center"/>
    </xf>
    <xf numFmtId="164" fontId="6" fillId="0" borderId="10" xfId="5" applyFont="1" applyBorder="1" applyAlignment="1">
      <alignment horizontal="center" vertical="center" wrapText="1"/>
    </xf>
    <xf numFmtId="164" fontId="6" fillId="0" borderId="11" xfId="5" applyFont="1" applyBorder="1" applyAlignment="1">
      <alignment horizontal="center" vertical="center" wrapText="1"/>
    </xf>
    <xf numFmtId="43" fontId="6" fillId="0" borderId="14" xfId="1" applyFont="1" applyFill="1" applyBorder="1" applyAlignment="1" applyProtection="1">
      <alignment horizontal="center" vertical="center"/>
    </xf>
    <xf numFmtId="43" fontId="6" fillId="0" borderId="13" xfId="1" applyFont="1" applyFill="1" applyBorder="1" applyAlignment="1" applyProtection="1">
      <alignment horizontal="left" vertical="center" wrapText="1"/>
    </xf>
    <xf numFmtId="0" fontId="10" fillId="0" borderId="0" xfId="0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0" fontId="6" fillId="0" borderId="0" xfId="4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7" fillId="0" borderId="0" xfId="4" applyFont="1"/>
    <xf numFmtId="0" fontId="10" fillId="0" borderId="0" xfId="0" applyFont="1" applyAlignment="1">
      <alignment horizontal="left" wrapText="1"/>
    </xf>
    <xf numFmtId="43" fontId="7" fillId="0" borderId="13" xfId="1" applyFont="1" applyFill="1" applyBorder="1" applyAlignment="1" applyProtection="1">
      <alignment horizontal="left" vertical="center" wrapText="1"/>
    </xf>
    <xf numFmtId="4" fontId="7" fillId="0" borderId="15" xfId="4" applyNumberFormat="1" applyFont="1" applyBorder="1" applyAlignment="1">
      <alignment horizontal="center" vertical="center"/>
    </xf>
    <xf numFmtId="4" fontId="7" fillId="0" borderId="16" xfId="4" applyNumberFormat="1" applyFont="1" applyBorder="1" applyAlignment="1">
      <alignment horizontal="center" vertical="center"/>
    </xf>
    <xf numFmtId="4" fontId="7" fillId="0" borderId="3" xfId="4" applyNumberFormat="1" applyFont="1" applyBorder="1" applyAlignment="1">
      <alignment horizontal="right" vertical="center" indent="1"/>
    </xf>
    <xf numFmtId="43" fontId="6" fillId="0" borderId="18" xfId="1" applyFont="1" applyFill="1" applyBorder="1" applyAlignment="1" applyProtection="1">
      <alignment vertical="center"/>
    </xf>
    <xf numFmtId="43" fontId="6" fillId="0" borderId="19" xfId="1" applyFont="1" applyFill="1" applyBorder="1" applyAlignment="1" applyProtection="1">
      <alignment horizontal="left" vertical="center" wrapText="1"/>
    </xf>
    <xf numFmtId="43" fontId="6" fillId="0" borderId="19" xfId="1" applyFont="1" applyFill="1" applyBorder="1" applyAlignment="1" applyProtection="1">
      <alignment horizontal="center" vertical="center"/>
    </xf>
    <xf numFmtId="165" fontId="7" fillId="0" borderId="12" xfId="1" applyNumberFormat="1" applyFont="1" applyFill="1" applyBorder="1" applyAlignment="1" applyProtection="1">
      <alignment horizontal="center" vertical="center"/>
    </xf>
    <xf numFmtId="4" fontId="11" fillId="0" borderId="14" xfId="4" applyNumberFormat="1" applyFont="1" applyBorder="1" applyAlignment="1">
      <alignment horizontal="center" vertical="center"/>
    </xf>
    <xf numFmtId="4" fontId="11" fillId="0" borderId="17" xfId="4" applyNumberFormat="1" applyFont="1" applyBorder="1" applyAlignment="1">
      <alignment horizontal="center" vertical="center"/>
    </xf>
    <xf numFmtId="4" fontId="7" fillId="0" borderId="14" xfId="4" applyNumberFormat="1" applyFont="1" applyBorder="1" applyAlignment="1">
      <alignment horizontal="right" vertical="center" indent="1"/>
    </xf>
    <xf numFmtId="0" fontId="6" fillId="0" borderId="14" xfId="4" applyFont="1" applyBorder="1" applyAlignment="1">
      <alignment horizontal="right" vertical="center" indent="1"/>
    </xf>
    <xf numFmtId="168" fontId="6" fillId="0" borderId="17" xfId="4" applyNumberFormat="1" applyFont="1" applyBorder="1" applyAlignment="1">
      <alignment horizontal="center" vertical="center"/>
    </xf>
    <xf numFmtId="4" fontId="7" fillId="0" borderId="17" xfId="4" applyNumberFormat="1" applyFont="1" applyBorder="1" applyAlignment="1">
      <alignment horizontal="center" vertical="center"/>
    </xf>
    <xf numFmtId="165" fontId="7" fillId="0" borderId="20" xfId="1" applyNumberFormat="1" applyFont="1" applyFill="1" applyBorder="1" applyAlignment="1" applyProtection="1">
      <alignment horizontal="center" vertical="center"/>
    </xf>
    <xf numFmtId="43" fontId="6" fillId="0" borderId="21" xfId="1" applyFont="1" applyFill="1" applyBorder="1" applyAlignment="1" applyProtection="1">
      <alignment horizontal="left" vertical="center" wrapText="1"/>
    </xf>
    <xf numFmtId="43" fontId="6" fillId="0" borderId="21" xfId="1" applyFont="1" applyFill="1" applyBorder="1" applyAlignment="1" applyProtection="1">
      <alignment horizontal="center" vertical="center"/>
    </xf>
    <xf numFmtId="0" fontId="7" fillId="0" borderId="14" xfId="4" applyFont="1" applyBorder="1" applyAlignment="1">
      <alignment horizontal="center" vertical="center"/>
    </xf>
    <xf numFmtId="167" fontId="7" fillId="0" borderId="14" xfId="4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0" fontId="7" fillId="2" borderId="24" xfId="4" applyFont="1" applyFill="1" applyBorder="1" applyAlignment="1">
      <alignment horizontal="center" vertical="center"/>
    </xf>
    <xf numFmtId="167" fontId="7" fillId="2" borderId="24" xfId="4" applyNumberFormat="1" applyFont="1" applyFill="1" applyBorder="1" applyAlignment="1">
      <alignment horizontal="center" vertical="center"/>
    </xf>
    <xf numFmtId="166" fontId="9" fillId="2" borderId="26" xfId="0" applyNumberFormat="1" applyFont="1" applyFill="1" applyBorder="1" applyAlignment="1">
      <alignment horizontal="center" vertical="center"/>
    </xf>
    <xf numFmtId="0" fontId="6" fillId="0" borderId="27" xfId="3" applyFont="1" applyBorder="1" applyAlignment="1">
      <alignment horizontal="center" vertical="center"/>
    </xf>
    <xf numFmtId="165" fontId="7" fillId="0" borderId="28" xfId="1" applyNumberFormat="1" applyFont="1" applyFill="1" applyBorder="1" applyAlignment="1" applyProtection="1">
      <alignment horizontal="left" vertical="center"/>
    </xf>
    <xf numFmtId="0" fontId="0" fillId="2" borderId="24" xfId="0" applyFill="1" applyBorder="1"/>
    <xf numFmtId="0" fontId="0" fillId="0" borderId="14" xfId="0" applyBorder="1"/>
    <xf numFmtId="165" fontId="6" fillId="0" borderId="14" xfId="1" applyNumberFormat="1" applyFont="1" applyFill="1" applyBorder="1" applyAlignment="1" applyProtection="1">
      <alignment horizontal="left" vertical="center"/>
    </xf>
    <xf numFmtId="165" fontId="6" fillId="0" borderId="23" xfId="1" applyNumberFormat="1" applyFont="1" applyFill="1" applyBorder="1" applyAlignment="1" applyProtection="1">
      <alignment horizontal="left" vertical="center"/>
    </xf>
    <xf numFmtId="168" fontId="6" fillId="0" borderId="22" xfId="1" applyNumberFormat="1" applyFont="1" applyFill="1" applyBorder="1" applyAlignment="1" applyProtection="1">
      <alignment horizontal="center" vertical="center"/>
    </xf>
    <xf numFmtId="0" fontId="0" fillId="0" borderId="23" xfId="0" applyBorder="1"/>
    <xf numFmtId="0" fontId="0" fillId="2" borderId="28" xfId="0" applyFill="1" applyBorder="1"/>
    <xf numFmtId="0" fontId="7" fillId="2" borderId="28" xfId="4" applyFont="1" applyFill="1" applyBorder="1" applyAlignment="1">
      <alignment horizontal="center" vertical="center"/>
    </xf>
    <xf numFmtId="167" fontId="7" fillId="2" borderId="28" xfId="4" applyNumberFormat="1" applyFont="1" applyFill="1" applyBorder="1" applyAlignment="1">
      <alignment horizontal="center" vertical="center"/>
    </xf>
    <xf numFmtId="166" fontId="9" fillId="2" borderId="30" xfId="0" applyNumberFormat="1" applyFont="1" applyFill="1" applyBorder="1" applyAlignment="1">
      <alignment horizontal="center" vertical="center"/>
    </xf>
    <xf numFmtId="43" fontId="6" fillId="0" borderId="13" xfId="1" applyFont="1" applyFill="1" applyBorder="1" applyAlignment="1" applyProtection="1">
      <alignment horizontal="center" vertical="center"/>
    </xf>
    <xf numFmtId="0" fontId="6" fillId="0" borderId="27" xfId="3" applyFont="1" applyBorder="1" applyAlignment="1">
      <alignment horizontal="left" vertical="center" wrapText="1"/>
    </xf>
    <xf numFmtId="43" fontId="7" fillId="0" borderId="28" xfId="1" applyFont="1" applyFill="1" applyBorder="1" applyAlignment="1" applyProtection="1">
      <alignment horizontal="left" vertical="center" wrapText="1"/>
    </xf>
    <xf numFmtId="0" fontId="10" fillId="0" borderId="14" xfId="0" applyFont="1" applyBorder="1" applyAlignment="1">
      <alignment wrapText="1"/>
    </xf>
    <xf numFmtId="0" fontId="10" fillId="0" borderId="23" xfId="0" applyFont="1" applyBorder="1"/>
    <xf numFmtId="0" fontId="12" fillId="2" borderId="25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2" borderId="29" xfId="0" applyFont="1" applyFill="1" applyBorder="1" applyAlignment="1">
      <alignment horizontal="center"/>
    </xf>
    <xf numFmtId="167" fontId="7" fillId="0" borderId="31" xfId="4" applyNumberFormat="1" applyFont="1" applyBorder="1" applyAlignment="1">
      <alignment horizontal="center" vertical="center"/>
    </xf>
    <xf numFmtId="167" fontId="6" fillId="0" borderId="32" xfId="1" applyNumberFormat="1" applyFont="1" applyFill="1" applyBorder="1" applyAlignment="1" applyProtection="1">
      <alignment horizontal="center" vertical="center"/>
    </xf>
    <xf numFmtId="166" fontId="9" fillId="0" borderId="28" xfId="0" applyNumberFormat="1" applyFont="1" applyBorder="1" applyAlignment="1">
      <alignment horizontal="center" vertical="center"/>
    </xf>
    <xf numFmtId="166" fontId="9" fillId="0" borderId="14" xfId="0" applyNumberFormat="1" applyFont="1" applyBorder="1" applyAlignment="1">
      <alignment horizontal="center" vertical="center"/>
    </xf>
    <xf numFmtId="166" fontId="9" fillId="0" borderId="23" xfId="0" applyNumberFormat="1" applyFont="1" applyBorder="1" applyAlignment="1">
      <alignment horizontal="center" vertical="center"/>
    </xf>
    <xf numFmtId="164" fontId="3" fillId="0" borderId="1" xfId="2" applyFont="1" applyBorder="1" applyAlignment="1">
      <alignment horizontal="center" vertical="center" wrapText="1"/>
    </xf>
    <xf numFmtId="164" fontId="3" fillId="0" borderId="2" xfId="2" applyFont="1" applyBorder="1" applyAlignment="1">
      <alignment horizontal="center" vertical="center" wrapText="1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3" fillId="0" borderId="0" xfId="2" applyFont="1" applyAlignment="1">
      <alignment horizontal="center" vertical="center" wrapText="1"/>
    </xf>
    <xf numFmtId="164" fontId="3" fillId="0" borderId="5" xfId="2" applyFont="1" applyBorder="1" applyAlignment="1">
      <alignment horizontal="center" vertical="center" wrapText="1"/>
    </xf>
    <xf numFmtId="164" fontId="3" fillId="0" borderId="6" xfId="2" applyFont="1" applyBorder="1" applyAlignment="1">
      <alignment horizontal="center" vertical="center" wrapText="1"/>
    </xf>
    <xf numFmtId="164" fontId="3" fillId="0" borderId="7" xfId="2" applyFont="1" applyBorder="1" applyAlignment="1">
      <alignment horizontal="center" vertical="center" wrapText="1"/>
    </xf>
    <xf numFmtId="164" fontId="3" fillId="0" borderId="8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>
      <alignment horizontal="center" vertical="center"/>
    </xf>
    <xf numFmtId="4" fontId="3" fillId="0" borderId="4" xfId="2" applyNumberFormat="1" applyFont="1" applyBorder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4" fontId="3" fillId="0" borderId="5" xfId="2" applyNumberFormat="1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/>
    </xf>
    <xf numFmtId="4" fontId="3" fillId="0" borderId="7" xfId="2" applyNumberFormat="1" applyFont="1" applyBorder="1" applyAlignment="1">
      <alignment horizontal="center" vertical="center"/>
    </xf>
    <xf numFmtId="4" fontId="3" fillId="0" borderId="8" xfId="2" applyNumberFormat="1" applyFont="1" applyBorder="1" applyAlignment="1">
      <alignment horizontal="center" vertical="center"/>
    </xf>
  </cellXfs>
  <cellStyles count="7">
    <cellStyle name="Milliers" xfId="1" builtinId="3"/>
    <cellStyle name="Normal" xfId="0" builtinId="0"/>
    <cellStyle name="Normal 2" xfId="6" xr:uid="{5F33C021-C67B-4DE6-A336-CBAC5D5CEA11}"/>
    <cellStyle name="Normal_Estim PRO 7" xfId="4" xr:uid="{3AB722FC-3D22-4391-82E4-A30B0162F9B4}"/>
    <cellStyle name="Normal_ESTIMATION DCE" xfId="5" xr:uid="{2CB32D84-B9D1-424F-921D-E6F83DB85318}"/>
    <cellStyle name="Normal_Estimation-Ratio" xfId="2" xr:uid="{33F4EEA8-478E-42FD-B373-F1E012821515}"/>
    <cellStyle name="Normal_Feuil1" xfId="3" xr:uid="{1FC9F016-C6C6-478B-A5AB-D41E5484EB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109906</xdr:colOff>
      <xdr:row>0</xdr:row>
      <xdr:rowOff>183173</xdr:rowOff>
    </xdr:from>
    <xdr:to>
      <xdr:col>1</xdr:col>
      <xdr:colOff>644769</xdr:colOff>
      <xdr:row>2</xdr:row>
      <xdr:rowOff>5006</xdr:rowOff>
    </xdr:to>
    <xdr:pic>
      <xdr:nvPicPr>
        <xdr:cNvPr id="3" name="Image 2" descr="Une image contenant logo, Police, Graphique, texte&#10;&#10;Le contenu généré par l’IA peut être incorrect.">
          <a:extLst>
            <a:ext uri="{FF2B5EF4-FFF2-40B4-BE49-F238E27FC236}">
              <a16:creationId xmlns:a16="http://schemas.microsoft.com/office/drawing/2014/main" id="{50DC618C-8310-3245-98CD-34F9DDFE5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06" y="183173"/>
          <a:ext cx="1047748" cy="3273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coseco\admin\ADMIN\COSECO\Estimation%20&amp;%20Ratios\RATIOS\Estimation%20RAPIDE%20LOGTS\Estimation%20rapide%20V3%20(prix%20AD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coseco\affaires%20coseco\Affaires%202020\2011_Logts%20Tarn%20&amp;%20Garonne%20Habitat_Montech\2011-%20En%20cours\4-%20APD\Economie\2011_APD_MET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on01\SAUVEGARDE\PDUDEK\Estimations\Lortet\estimation%20lact%20commerc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S_DETAILS"/>
      <sheetName val="Fiche_de_synthèse"/>
      <sheetName val="Fiche_Prestation"/>
      <sheetName val="Estimation_Globale"/>
      <sheetName val="Fiche_Projet"/>
      <sheetName val="Prix_Unitaires"/>
      <sheetName val="Récap_Articles_Supp"/>
      <sheetName val="Global"/>
      <sheetName val="Détail_Prestations"/>
      <sheetName val="Lots_Techniques"/>
      <sheetName val="Détails_Techniques"/>
      <sheetName val="Gestion_Marchés"/>
      <sheetName val="Référentiel_NEXITY"/>
      <sheetName val="Feuil1"/>
      <sheetName val="SOUS_DETAILS1"/>
      <sheetName val="Fiche_de_synthèse1"/>
      <sheetName val="Fiche_Prestation1"/>
      <sheetName val="Estimation_Globale1"/>
      <sheetName val="Fiche_Projet1"/>
      <sheetName val="Prix_Unitaires1"/>
      <sheetName val="Récap_Articles_Supp1"/>
      <sheetName val="Détail_Prestations1"/>
      <sheetName val="Lots_Techniques1"/>
      <sheetName val="Détails_Techniques1"/>
      <sheetName val="Gestion_Marchés1"/>
      <sheetName val="Référentiel_NEXITY1"/>
      <sheetName val="SOUS_DETAILS2"/>
      <sheetName val="Fiche_de_synthèse2"/>
      <sheetName val="Fiche_Prestation2"/>
      <sheetName val="Estimation_Globale2"/>
      <sheetName val="Fiche_Projet2"/>
      <sheetName val="Prix_Unitaires2"/>
      <sheetName val="Récap_Articles_Supp2"/>
      <sheetName val="Détail_Prestations2"/>
      <sheetName val="Lots_Techniques2"/>
      <sheetName val="Détails_Techniques2"/>
      <sheetName val="Gestion_Marchés2"/>
      <sheetName val="Référentiel_NEXITY2"/>
      <sheetName val="SOUS DETAILS"/>
      <sheetName val="Fiche de synthèse"/>
      <sheetName val="Fiche Prestation"/>
      <sheetName val="Estimation Globale"/>
      <sheetName val="Fiche Projet"/>
      <sheetName val="Prix Unitaires"/>
      <sheetName val="Récap Articles Supp"/>
      <sheetName val="Détail Prestations"/>
      <sheetName val="Lots Techniques"/>
      <sheetName val="Détails Techniques"/>
      <sheetName val="Gestion Marchés"/>
      <sheetName val="Référentiel NEXITY"/>
      <sheetName val="SOUS_DETAILS4"/>
      <sheetName val="Fiche_de_synthèse4"/>
      <sheetName val="Fiche_Prestation4"/>
      <sheetName val="Estimation_Globale4"/>
      <sheetName val="Fiche_Projet4"/>
      <sheetName val="Prix_Unitaires4"/>
      <sheetName val="Récap_Articles_Supp4"/>
      <sheetName val="Détail_Prestations4"/>
      <sheetName val="Lots_Techniques4"/>
      <sheetName val="Détails_Techniques4"/>
      <sheetName val="Gestion_Marchés4"/>
      <sheetName val="Référentiel_NEXITY4"/>
      <sheetName val="SOUS_DETAILS3"/>
      <sheetName val="Fiche_de_synthèse3"/>
      <sheetName val="Fiche_Prestation3"/>
      <sheetName val="Estimation_Globale3"/>
      <sheetName val="Fiche_Projet3"/>
      <sheetName val="Prix_Unitaires3"/>
      <sheetName val="Récap_Articles_Supp3"/>
      <sheetName val="Détail_Prestations3"/>
      <sheetName val="Lots_Techniques3"/>
      <sheetName val="Détails_Techniques3"/>
      <sheetName val="Gestion_Marchés3"/>
      <sheetName val="Référentiel_NEXITY3"/>
      <sheetName val="SOUS_DETAILS8"/>
      <sheetName val="Fiche_de_synthèse8"/>
      <sheetName val="Fiche_Prestation8"/>
      <sheetName val="Estimation_Globale8"/>
      <sheetName val="Fiche_Projet8"/>
      <sheetName val="Prix_Unitaires8"/>
      <sheetName val="Récap_Articles_Supp8"/>
      <sheetName val="Détail_Prestations8"/>
      <sheetName val="Lots_Techniques8"/>
      <sheetName val="Détails_Techniques8"/>
      <sheetName val="Gestion_Marchés8"/>
      <sheetName val="Référentiel_NEXITY8"/>
      <sheetName val="SOUS_DETAILS5"/>
      <sheetName val="Fiche_de_synthèse5"/>
      <sheetName val="Fiche_Prestation5"/>
      <sheetName val="Estimation_Globale5"/>
      <sheetName val="Fiche_Projet5"/>
      <sheetName val="Prix_Unitaires5"/>
      <sheetName val="Récap_Articles_Supp5"/>
      <sheetName val="Détail_Prestations5"/>
      <sheetName val="Lots_Techniques5"/>
      <sheetName val="Détails_Techniques5"/>
      <sheetName val="Gestion_Marchés5"/>
      <sheetName val="Référentiel_NEXITY5"/>
      <sheetName val="SOUS_DETAILS6"/>
      <sheetName val="Fiche_de_synthèse6"/>
      <sheetName val="Fiche_Prestation6"/>
      <sheetName val="Estimation_Globale6"/>
      <sheetName val="Fiche_Projet6"/>
      <sheetName val="Prix_Unitaires6"/>
      <sheetName val="Récap_Articles_Supp6"/>
      <sheetName val="Détail_Prestations6"/>
      <sheetName val="Lots_Techniques6"/>
      <sheetName val="Détails_Techniques6"/>
      <sheetName val="Gestion_Marchés6"/>
      <sheetName val="Référentiel_NEXITY6"/>
      <sheetName val="SOUS_DETAILS7"/>
      <sheetName val="Fiche_de_synthèse7"/>
      <sheetName val="Fiche_Prestation7"/>
      <sheetName val="Estimation_Globale7"/>
      <sheetName val="Fiche_Projet7"/>
      <sheetName val="Prix_Unitaires7"/>
      <sheetName val="Récap_Articles_Supp7"/>
      <sheetName val="Détail_Prestations7"/>
      <sheetName val="Lots_Techniques7"/>
      <sheetName val="Détails_Techniques7"/>
      <sheetName val="Gestion_Marchés7"/>
      <sheetName val="Référentiel_NEXITY7"/>
      <sheetName val="SOUS_DETAILS9"/>
      <sheetName val="Fiche_de_synthèse9"/>
      <sheetName val="Fiche_Prestation9"/>
      <sheetName val="Estimation_Globale9"/>
      <sheetName val="Fiche_Projet9"/>
      <sheetName val="Prix_Unitaires9"/>
      <sheetName val="Récap_Articles_Supp9"/>
      <sheetName val="Détail_Prestations9"/>
      <sheetName val="Lots_Techniques9"/>
      <sheetName val="Détails_Techniques9"/>
      <sheetName val="Gestion_Marchés9"/>
      <sheetName val="Référentiel_NEXITY9"/>
      <sheetName val="SOUS_DETAILS11"/>
      <sheetName val="Fiche_de_synthèse11"/>
      <sheetName val="Fiche_Prestation11"/>
      <sheetName val="Estimation_Globale11"/>
      <sheetName val="Fiche_Projet11"/>
      <sheetName val="Prix_Unitaires11"/>
      <sheetName val="Récap_Articles_Supp11"/>
      <sheetName val="Détail_Prestations11"/>
      <sheetName val="Lots_Techniques11"/>
      <sheetName val="Détails_Techniques11"/>
      <sheetName val="Gestion_Marchés11"/>
      <sheetName val="Référentiel_NEXITY11"/>
      <sheetName val="SOUS_DETAILS10"/>
      <sheetName val="Fiche_de_synthèse10"/>
      <sheetName val="Fiche_Prestation10"/>
      <sheetName val="Estimation_Globale10"/>
      <sheetName val="Fiche_Projet10"/>
      <sheetName val="Prix_Unitaires10"/>
      <sheetName val="Récap_Articles_Supp10"/>
      <sheetName val="Détail_Prestations10"/>
      <sheetName val="Lots_Techniques10"/>
      <sheetName val="Détails_Techniques10"/>
      <sheetName val="Gestion_Marchés10"/>
      <sheetName val="Référentiel_NEXITY10"/>
    </sheetNames>
    <sheetDataSet>
      <sheetData sheetId="0"/>
      <sheetData sheetId="1"/>
      <sheetData sheetId="2">
        <row r="24">
          <cell r="D24" t="str">
            <v>Carrelage scellé</v>
          </cell>
        </row>
      </sheetData>
      <sheetData sheetId="3">
        <row r="6">
          <cell r="D6">
            <v>0</v>
          </cell>
        </row>
      </sheetData>
      <sheetData sheetId="4">
        <row r="182">
          <cell r="J182">
            <v>0</v>
          </cell>
        </row>
      </sheetData>
      <sheetData sheetId="5"/>
      <sheetData sheetId="6"/>
      <sheetData sheetId="7">
        <row r="25">
          <cell r="I25">
            <v>0</v>
          </cell>
        </row>
        <row r="50">
          <cell r="I50">
            <v>0</v>
          </cell>
        </row>
        <row r="121">
          <cell r="I121">
            <v>0</v>
          </cell>
        </row>
        <row r="156">
          <cell r="I156">
            <v>0</v>
          </cell>
        </row>
        <row r="168">
          <cell r="I168">
            <v>0</v>
          </cell>
        </row>
        <row r="238">
          <cell r="J238">
            <v>0</v>
          </cell>
        </row>
        <row r="284">
          <cell r="J284">
            <v>0</v>
          </cell>
        </row>
        <row r="317">
          <cell r="J317">
            <v>0</v>
          </cell>
        </row>
        <row r="320">
          <cell r="F320">
            <v>0</v>
          </cell>
        </row>
        <row r="389">
          <cell r="J389">
            <v>0</v>
          </cell>
        </row>
        <row r="421">
          <cell r="J421">
            <v>0</v>
          </cell>
        </row>
        <row r="481">
          <cell r="S481">
            <v>0</v>
          </cell>
        </row>
        <row r="568">
          <cell r="I568">
            <v>0</v>
          </cell>
        </row>
        <row r="572">
          <cell r="I572">
            <v>0</v>
          </cell>
        </row>
        <row r="577">
          <cell r="I577">
            <v>0</v>
          </cell>
        </row>
        <row r="581">
          <cell r="I581">
            <v>0</v>
          </cell>
        </row>
        <row r="585">
          <cell r="I585">
            <v>0</v>
          </cell>
        </row>
        <row r="590">
          <cell r="I590">
            <v>0</v>
          </cell>
        </row>
        <row r="594">
          <cell r="I594">
            <v>0</v>
          </cell>
        </row>
        <row r="598">
          <cell r="J598">
            <v>0</v>
          </cell>
        </row>
      </sheetData>
      <sheetData sheetId="8">
        <row r="31">
          <cell r="E31">
            <v>1265.8362</v>
          </cell>
        </row>
      </sheetData>
      <sheetData sheetId="9">
        <row r="10">
          <cell r="C10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24">
          <cell r="D24" t="str">
            <v>Carrelage scellé</v>
          </cell>
        </row>
      </sheetData>
      <sheetData sheetId="17">
        <row r="6">
          <cell r="D6">
            <v>0</v>
          </cell>
        </row>
      </sheetData>
      <sheetData sheetId="18">
        <row r="182">
          <cell r="J182">
            <v>0</v>
          </cell>
        </row>
      </sheetData>
      <sheetData sheetId="19"/>
      <sheetData sheetId="20"/>
      <sheetData sheetId="21">
        <row r="31">
          <cell r="E31">
            <v>1265.8362</v>
          </cell>
        </row>
      </sheetData>
      <sheetData sheetId="22">
        <row r="10">
          <cell r="C10">
            <v>0</v>
          </cell>
        </row>
      </sheetData>
      <sheetData sheetId="23"/>
      <sheetData sheetId="24"/>
      <sheetData sheetId="25"/>
      <sheetData sheetId="26"/>
      <sheetData sheetId="27"/>
      <sheetData sheetId="28">
        <row r="24">
          <cell r="D24" t="str">
            <v>Carrelage scellé</v>
          </cell>
        </row>
      </sheetData>
      <sheetData sheetId="29">
        <row r="6">
          <cell r="D6">
            <v>0</v>
          </cell>
        </row>
      </sheetData>
      <sheetData sheetId="30">
        <row r="182">
          <cell r="J182">
            <v>0</v>
          </cell>
        </row>
      </sheetData>
      <sheetData sheetId="31"/>
      <sheetData sheetId="32"/>
      <sheetData sheetId="33">
        <row r="31">
          <cell r="E31">
            <v>1265.8362</v>
          </cell>
        </row>
      </sheetData>
      <sheetData sheetId="34">
        <row r="10">
          <cell r="C10">
            <v>0</v>
          </cell>
        </row>
      </sheetData>
      <sheetData sheetId="35"/>
      <sheetData sheetId="36"/>
      <sheetData sheetId="37"/>
      <sheetData sheetId="38"/>
      <sheetData sheetId="39"/>
      <sheetData sheetId="40">
        <row r="24">
          <cell r="D24" t="str">
            <v>Carrelage scellé</v>
          </cell>
        </row>
        <row r="25">
          <cell r="D25" t="str">
            <v>Sol stratifié sur chape</v>
          </cell>
        </row>
        <row r="26">
          <cell r="D26" t="str">
            <v>Carrelage scellé</v>
          </cell>
        </row>
      </sheetData>
      <sheetData sheetId="41">
        <row r="6">
          <cell r="D6">
            <v>0</v>
          </cell>
        </row>
        <row r="14">
          <cell r="D14">
            <v>0</v>
          </cell>
        </row>
        <row r="17">
          <cell r="D17">
            <v>0</v>
          </cell>
        </row>
        <row r="20">
          <cell r="D20">
            <v>0</v>
          </cell>
        </row>
        <row r="21">
          <cell r="D21">
            <v>0</v>
          </cell>
        </row>
        <row r="23">
          <cell r="D23">
            <v>0</v>
          </cell>
        </row>
      </sheetData>
      <sheetData sheetId="42">
        <row r="2">
          <cell r="B2"/>
        </row>
        <row r="3">
          <cell r="B3"/>
        </row>
        <row r="4">
          <cell r="B4"/>
        </row>
        <row r="8">
          <cell r="B8"/>
        </row>
        <row r="9">
          <cell r="B9"/>
        </row>
        <row r="12">
          <cell r="B12"/>
        </row>
        <row r="16">
          <cell r="B16"/>
        </row>
        <row r="182">
          <cell r="J182">
            <v>0</v>
          </cell>
        </row>
        <row r="278">
          <cell r="D278">
            <v>0</v>
          </cell>
        </row>
        <row r="295">
          <cell r="A295" t="str">
            <v>Libellé</v>
          </cell>
          <cell r="B295" t="str">
            <v>Unité</v>
          </cell>
          <cell r="C295" t="str">
            <v>Quantité</v>
          </cell>
        </row>
        <row r="296">
          <cell r="A296" t="str">
            <v>moins value Shot Couverture</v>
          </cell>
          <cell r="B296" t="str">
            <v>m²</v>
          </cell>
          <cell r="C296" t="str">
            <v>0</v>
          </cell>
        </row>
        <row r="297">
          <cell r="A297" t="str">
            <v>Escalier IS</v>
          </cell>
          <cell r="B297" t="str">
            <v>u</v>
          </cell>
          <cell r="C297" t="str">
            <v>0</v>
          </cell>
        </row>
        <row r="298">
          <cell r="A298"/>
          <cell r="B298"/>
          <cell r="C298"/>
        </row>
        <row r="299">
          <cell r="A299"/>
          <cell r="B299"/>
          <cell r="C299"/>
        </row>
        <row r="300">
          <cell r="A300"/>
          <cell r="B300"/>
          <cell r="C300"/>
        </row>
        <row r="316">
          <cell r="C316">
            <v>0</v>
          </cell>
        </row>
        <row r="364">
          <cell r="A364" t="str">
            <v>Libellé</v>
          </cell>
          <cell r="B364" t="str">
            <v>Unité</v>
          </cell>
          <cell r="C364" t="str">
            <v>Quantité</v>
          </cell>
        </row>
        <row r="365">
          <cell r="A365" t="str">
            <v>Sabot Z</v>
          </cell>
          <cell r="B365" t="str">
            <v>ml</v>
          </cell>
          <cell r="C365" t="str">
            <v>0</v>
          </cell>
        </row>
        <row r="366">
          <cell r="A366" t="str">
            <v>GC Inclinés</v>
          </cell>
          <cell r="B366" t="str">
            <v>ml</v>
          </cell>
          <cell r="C366" t="str">
            <v>0</v>
          </cell>
        </row>
        <row r="367">
          <cell r="A367"/>
          <cell r="B367"/>
          <cell r="C367"/>
        </row>
        <row r="368">
          <cell r="A368"/>
          <cell r="B368"/>
          <cell r="C368"/>
        </row>
        <row r="369">
          <cell r="A369"/>
          <cell r="B369"/>
          <cell r="C369"/>
        </row>
        <row r="386">
          <cell r="B386">
            <v>0.8</v>
          </cell>
        </row>
        <row r="387">
          <cell r="C387">
            <v>0</v>
          </cell>
        </row>
        <row r="391">
          <cell r="A391" t="str">
            <v>Libellé</v>
          </cell>
          <cell r="B391" t="str">
            <v>Unité</v>
          </cell>
          <cell r="C391" t="str">
            <v>Quantité</v>
          </cell>
        </row>
        <row r="392">
          <cell r="A392" t="str">
            <v>Façades mobiles</v>
          </cell>
          <cell r="B392" t="str">
            <v>m²</v>
          </cell>
          <cell r="C392" t="str">
            <v>0</v>
          </cell>
        </row>
        <row r="393">
          <cell r="A393"/>
          <cell r="B393"/>
          <cell r="C393"/>
        </row>
        <row r="394">
          <cell r="A394"/>
          <cell r="B394"/>
          <cell r="C394"/>
        </row>
        <row r="395">
          <cell r="A395"/>
          <cell r="B395"/>
          <cell r="C395"/>
        </row>
        <row r="451">
          <cell r="A451" t="str">
            <v>Libellé</v>
          </cell>
          <cell r="B451" t="str">
            <v>Unité</v>
          </cell>
          <cell r="C451" t="str">
            <v>Quantité</v>
          </cell>
        </row>
        <row r="452">
          <cell r="A452" t="str">
            <v>Portes Cibox</v>
          </cell>
          <cell r="B452" t="str">
            <v>u</v>
          </cell>
          <cell r="C452" t="str">
            <v>0</v>
          </cell>
        </row>
        <row r="453">
          <cell r="A453" t="str">
            <v>Locaux 2 roues fond de places</v>
          </cell>
          <cell r="B453" t="str">
            <v>u</v>
          </cell>
          <cell r="C453" t="str">
            <v>0</v>
          </cell>
        </row>
        <row r="454">
          <cell r="A454" t="str">
            <v>Cloisons grillagées</v>
          </cell>
          <cell r="B454" t="str">
            <v>m²</v>
          </cell>
          <cell r="C454" t="str">
            <v>0</v>
          </cell>
        </row>
        <row r="455">
          <cell r="A455" t="str">
            <v>Séparatifs</v>
          </cell>
          <cell r="B455" t="str">
            <v>m²</v>
          </cell>
          <cell r="C455" t="str">
            <v>0</v>
          </cell>
        </row>
        <row r="456">
          <cell r="A456" t="str">
            <v>BS Fixes</v>
          </cell>
          <cell r="B456" t="str">
            <v>m²</v>
          </cell>
          <cell r="C456" t="str">
            <v>0</v>
          </cell>
        </row>
        <row r="457">
          <cell r="A457" t="str">
            <v>BS Mobiles</v>
          </cell>
          <cell r="B457" t="str">
            <v>m²</v>
          </cell>
          <cell r="C457" t="str">
            <v>0</v>
          </cell>
        </row>
        <row r="458">
          <cell r="A458" t="str">
            <v>recoupement ss sol CF2H</v>
          </cell>
          <cell r="B458" t="str">
            <v>u</v>
          </cell>
          <cell r="C458" t="str">
            <v>0</v>
          </cell>
        </row>
        <row r="459">
          <cell r="A459"/>
          <cell r="B459"/>
          <cell r="C459"/>
        </row>
        <row r="460">
          <cell r="A460"/>
          <cell r="B460"/>
          <cell r="C460"/>
        </row>
        <row r="461">
          <cell r="A461"/>
          <cell r="B461"/>
          <cell r="C461"/>
        </row>
        <row r="462">
          <cell r="A462"/>
          <cell r="B462"/>
          <cell r="C462"/>
        </row>
        <row r="483">
          <cell r="B483">
            <v>0</v>
          </cell>
        </row>
        <row r="489">
          <cell r="B489">
            <v>0</v>
          </cell>
        </row>
        <row r="527">
          <cell r="A527" t="str">
            <v>Libellé</v>
          </cell>
          <cell r="B527" t="str">
            <v>Unité</v>
          </cell>
          <cell r="C527" t="str">
            <v>Quantité</v>
          </cell>
        </row>
        <row r="528">
          <cell r="A528" t="str">
            <v>Tablier de baignoire</v>
          </cell>
          <cell r="B528" t="str">
            <v>u</v>
          </cell>
          <cell r="C528" t="str">
            <v>0</v>
          </cell>
        </row>
        <row r="529">
          <cell r="A529"/>
          <cell r="B529"/>
          <cell r="C529"/>
        </row>
        <row r="530">
          <cell r="A530"/>
          <cell r="B530"/>
          <cell r="C530"/>
        </row>
        <row r="536">
          <cell r="A536" t="str">
            <v>Libellé</v>
          </cell>
          <cell r="B536" t="str">
            <v>Unité</v>
          </cell>
          <cell r="C536" t="str">
            <v>Quantité</v>
          </cell>
        </row>
        <row r="537">
          <cell r="A537" t="str">
            <v>Traçage et numérotation parking</v>
          </cell>
          <cell r="B537" t="str">
            <v>u</v>
          </cell>
          <cell r="C537" t="str">
            <v>0</v>
          </cell>
        </row>
        <row r="538">
          <cell r="A538"/>
          <cell r="B538"/>
          <cell r="C538"/>
        </row>
        <row r="539">
          <cell r="A539"/>
          <cell r="B539"/>
          <cell r="C539"/>
        </row>
        <row r="546">
          <cell r="B546"/>
        </row>
        <row r="547">
          <cell r="B547"/>
        </row>
        <row r="548">
          <cell r="B548"/>
          <cell r="K548"/>
        </row>
        <row r="562">
          <cell r="B562" t="str">
            <v>OUI</v>
          </cell>
        </row>
        <row r="598">
          <cell r="A598" t="str">
            <v>Libellé</v>
          </cell>
          <cell r="B598" t="str">
            <v>Unité</v>
          </cell>
          <cell r="C598" t="str">
            <v>Quantité</v>
          </cell>
        </row>
        <row r="599">
          <cell r="A599" t="str">
            <v>Pare douche</v>
          </cell>
          <cell r="B599" t="str">
            <v>u</v>
          </cell>
          <cell r="C599" t="str">
            <v>0</v>
          </cell>
        </row>
        <row r="600">
          <cell r="A600" t="str">
            <v>Pare baignoire</v>
          </cell>
          <cell r="B600" t="str">
            <v>u</v>
          </cell>
          <cell r="C600" t="str">
            <v>0</v>
          </cell>
        </row>
        <row r="601">
          <cell r="A601"/>
          <cell r="B601"/>
          <cell r="C601"/>
        </row>
        <row r="602">
          <cell r="A602"/>
          <cell r="B602"/>
          <cell r="C602"/>
        </row>
        <row r="610">
          <cell r="A610" t="str">
            <v>Libellé</v>
          </cell>
          <cell r="B610" t="str">
            <v>Unité</v>
          </cell>
          <cell r="C610" t="str">
            <v>Quantité</v>
          </cell>
        </row>
        <row r="611">
          <cell r="A611" t="str">
            <v>Comptage ECS</v>
          </cell>
          <cell r="B611" t="str">
            <v>u</v>
          </cell>
          <cell r="C611" t="str">
            <v>0</v>
          </cell>
        </row>
        <row r="612">
          <cell r="A612" t="str">
            <v>Comptage Calorifique</v>
          </cell>
          <cell r="B612" t="str">
            <v>u</v>
          </cell>
          <cell r="C612" t="str">
            <v>0</v>
          </cell>
        </row>
        <row r="613">
          <cell r="A613"/>
          <cell r="B613"/>
          <cell r="C613"/>
        </row>
        <row r="614">
          <cell r="A614"/>
          <cell r="B614"/>
          <cell r="C614"/>
        </row>
        <row r="615">
          <cell r="A615"/>
          <cell r="B615"/>
          <cell r="C615"/>
        </row>
        <row r="617">
          <cell r="A617" t="str">
            <v>Libellé</v>
          </cell>
          <cell r="B617" t="str">
            <v>Unité</v>
          </cell>
          <cell r="C617" t="str">
            <v>Quantité</v>
          </cell>
        </row>
        <row r="618">
          <cell r="A618" t="str">
            <v>plus value entrée d'air acoustique</v>
          </cell>
          <cell r="B618" t="str">
            <v>u</v>
          </cell>
          <cell r="C618" t="str">
            <v>0</v>
          </cell>
        </row>
        <row r="619">
          <cell r="A619" t="str">
            <v>Extracteur parking</v>
          </cell>
          <cell r="B619" t="str">
            <v>u</v>
          </cell>
          <cell r="C619" t="str">
            <v>0</v>
          </cell>
        </row>
        <row r="620">
          <cell r="A620"/>
          <cell r="B620"/>
          <cell r="C620"/>
        </row>
        <row r="621">
          <cell r="A621"/>
          <cell r="B621"/>
          <cell r="C621"/>
        </row>
        <row r="622">
          <cell r="A622"/>
          <cell r="B622"/>
          <cell r="C622"/>
        </row>
        <row r="656">
          <cell r="A656" t="str">
            <v>Libellé</v>
          </cell>
          <cell r="B656" t="str">
            <v>Unité</v>
          </cell>
          <cell r="C656" t="str">
            <v>Quantité</v>
          </cell>
        </row>
        <row r="657">
          <cell r="A657" t="str">
            <v>Soutennement / Gabion</v>
          </cell>
          <cell r="B657" t="str">
            <v>m3</v>
          </cell>
          <cell r="C657" t="str">
            <v>0</v>
          </cell>
        </row>
        <row r="658">
          <cell r="A658" t="str">
            <v>Mur Bahut de rampe</v>
          </cell>
          <cell r="B658" t="str">
            <v>ml</v>
          </cell>
          <cell r="C658" t="str">
            <v>0</v>
          </cell>
        </row>
        <row r="659">
          <cell r="A659" t="str">
            <v>rétention</v>
          </cell>
          <cell r="B659" t="str">
            <v>m3</v>
          </cell>
          <cell r="C659" t="str">
            <v>0</v>
          </cell>
        </row>
        <row r="660">
          <cell r="A660" t="str">
            <v>haie</v>
          </cell>
          <cell r="B660" t="str">
            <v>ml</v>
          </cell>
          <cell r="C660" t="str">
            <v>0</v>
          </cell>
        </row>
        <row r="661">
          <cell r="A661" t="str">
            <v>Ever Green</v>
          </cell>
          <cell r="B661" t="str">
            <v>ml</v>
          </cell>
          <cell r="C661" t="str">
            <v>0</v>
          </cell>
        </row>
        <row r="662">
          <cell r="A662"/>
          <cell r="B662"/>
          <cell r="C662"/>
        </row>
        <row r="663">
          <cell r="A663"/>
          <cell r="B663"/>
          <cell r="C663"/>
        </row>
        <row r="664">
          <cell r="A664"/>
          <cell r="B664"/>
          <cell r="C664"/>
        </row>
        <row r="665">
          <cell r="A665"/>
          <cell r="B665"/>
          <cell r="C665"/>
        </row>
        <row r="730">
          <cell r="A730" t="str">
            <v>TALUS</v>
          </cell>
        </row>
        <row r="731">
          <cell r="A731" t="str">
            <v>Talus 1/1</v>
          </cell>
          <cell r="E731" t="str">
            <v>OUI</v>
          </cell>
          <cell r="M731" t="str">
            <v>Façade placard</v>
          </cell>
        </row>
        <row r="732">
          <cell r="A732" t="str">
            <v>Talus 3/2</v>
          </cell>
          <cell r="E732" t="str">
            <v>NON</v>
          </cell>
          <cell r="M732" t="str">
            <v>Néant</v>
          </cell>
        </row>
        <row r="733">
          <cell r="A733"/>
          <cell r="M733" t="str">
            <v>Entrée</v>
          </cell>
        </row>
        <row r="734">
          <cell r="A734"/>
          <cell r="M734" t="str">
            <v>Façade tous placards</v>
          </cell>
        </row>
        <row r="735">
          <cell r="M735"/>
        </row>
        <row r="736">
          <cell r="M736"/>
        </row>
        <row r="744">
          <cell r="M744" t="str">
            <v>Manuelle</v>
          </cell>
        </row>
        <row r="745">
          <cell r="M745" t="str">
            <v>Electrique</v>
          </cell>
        </row>
        <row r="746">
          <cell r="M746" t="str">
            <v>Centralisation</v>
          </cell>
        </row>
      </sheetData>
      <sheetData sheetId="43"/>
      <sheetData sheetId="44"/>
      <sheetData sheetId="45">
        <row r="31">
          <cell r="E31">
            <v>1265.8362</v>
          </cell>
          <cell r="H31">
            <v>1946.9086</v>
          </cell>
          <cell r="K31">
            <v>2464.3459999999995</v>
          </cell>
          <cell r="N31">
            <v>2471.8472000000002</v>
          </cell>
          <cell r="Q31">
            <v>3359.0496000000003</v>
          </cell>
          <cell r="T31">
            <v>3532.0333999999998</v>
          </cell>
          <cell r="W31">
            <v>4523.0259999999998</v>
          </cell>
          <cell r="Z31">
            <v>5058.3885999999993</v>
          </cell>
          <cell r="AC31">
            <v>5273.1646000000001</v>
          </cell>
          <cell r="AF31">
            <v>5563.8781999999992</v>
          </cell>
          <cell r="AI31">
            <v>7073.3143999999993</v>
          </cell>
          <cell r="AL31">
            <v>6232.4794000000002</v>
          </cell>
          <cell r="AO31">
            <v>7814.1547999999993</v>
          </cell>
        </row>
        <row r="51">
          <cell r="E51">
            <v>1055</v>
          </cell>
          <cell r="H51">
            <v>1610</v>
          </cell>
          <cell r="K51">
            <v>2095</v>
          </cell>
          <cell r="N51">
            <v>4860</v>
          </cell>
          <cell r="Q51">
            <v>5110</v>
          </cell>
          <cell r="T51">
            <v>2580</v>
          </cell>
          <cell r="W51">
            <v>2955</v>
          </cell>
          <cell r="Z51">
            <v>5080</v>
          </cell>
          <cell r="AC51">
            <v>5345</v>
          </cell>
          <cell r="AF51">
            <v>3315</v>
          </cell>
          <cell r="AI51">
            <v>5775</v>
          </cell>
          <cell r="AL51">
            <v>3675</v>
          </cell>
          <cell r="AO51">
            <v>6580</v>
          </cell>
        </row>
        <row r="73">
          <cell r="E73">
            <v>2361.1400000000003</v>
          </cell>
          <cell r="H73">
            <v>2462.3200000000002</v>
          </cell>
          <cell r="K73">
            <v>2479.84</v>
          </cell>
          <cell r="N73">
            <v>2737.8999999999996</v>
          </cell>
          <cell r="Q73">
            <v>3692.5600000000004</v>
          </cell>
          <cell r="T73">
            <v>3021.3</v>
          </cell>
          <cell r="W73">
            <v>3707.58</v>
          </cell>
          <cell r="Z73">
            <v>3004.8</v>
          </cell>
          <cell r="AC73">
            <v>3061.36</v>
          </cell>
          <cell r="AF73">
            <v>3952.02</v>
          </cell>
          <cell r="AI73">
            <v>3702.5600000000004</v>
          </cell>
          <cell r="AL73">
            <v>3947.82</v>
          </cell>
          <cell r="AO73">
            <v>4010.1000000000004</v>
          </cell>
        </row>
        <row r="84">
          <cell r="E84">
            <v>0</v>
          </cell>
          <cell r="H84">
            <v>450.81</v>
          </cell>
          <cell r="K84">
            <v>826.92000000000007</v>
          </cell>
          <cell r="N84">
            <v>1129.5900000000001</v>
          </cell>
          <cell r="Q84">
            <v>992.15999999999985</v>
          </cell>
          <cell r="T84">
            <v>1296.45</v>
          </cell>
          <cell r="W84">
            <v>1571.4900000000002</v>
          </cell>
          <cell r="Z84">
            <v>1348.29</v>
          </cell>
          <cell r="AC84">
            <v>1620</v>
          </cell>
          <cell r="AF84">
            <v>2056.77</v>
          </cell>
          <cell r="AI84">
            <v>1835.55</v>
          </cell>
          <cell r="AL84">
            <v>2452.7700000000004</v>
          </cell>
          <cell r="AO84">
            <v>2472.21</v>
          </cell>
        </row>
        <row r="89">
          <cell r="E89">
            <v>0</v>
          </cell>
          <cell r="H89">
            <v>160.80000000000001</v>
          </cell>
          <cell r="K89">
            <v>290.55</v>
          </cell>
          <cell r="N89">
            <v>402.75</v>
          </cell>
          <cell r="Q89">
            <v>359.84999999999997</v>
          </cell>
          <cell r="T89">
            <v>457.95000000000005</v>
          </cell>
          <cell r="W89">
            <v>583.35</v>
          </cell>
          <cell r="Z89">
            <v>481.65</v>
          </cell>
          <cell r="AC89">
            <v>621.45000000000005</v>
          </cell>
          <cell r="AF89">
            <v>787.65</v>
          </cell>
          <cell r="AI89">
            <v>703.5</v>
          </cell>
          <cell r="AL89">
            <v>967.65000000000009</v>
          </cell>
          <cell r="AO89">
            <v>913.95</v>
          </cell>
        </row>
        <row r="104">
          <cell r="E104">
            <v>1745.94904</v>
          </cell>
          <cell r="H104">
            <v>2536.2903700000002</v>
          </cell>
          <cell r="K104">
            <v>2975.29216</v>
          </cell>
          <cell r="N104">
            <v>4029.1106599999998</v>
          </cell>
          <cell r="Q104">
            <v>4475.8116799999998</v>
          </cell>
          <cell r="T104">
            <v>4021.8246100000001</v>
          </cell>
          <cell r="W104">
            <v>4688.3658400000004</v>
          </cell>
          <cell r="Z104">
            <v>4399.3645400000005</v>
          </cell>
          <cell r="AC104">
            <v>4706.9702300000008</v>
          </cell>
          <cell r="AF104">
            <v>5427.0626799999991</v>
          </cell>
          <cell r="AI104">
            <v>5500.88357</v>
          </cell>
          <cell r="AL104">
            <v>5748.6697599999998</v>
          </cell>
          <cell r="AO104">
            <v>7010.7500600000003</v>
          </cell>
        </row>
      </sheetData>
      <sheetData sheetId="4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  <cell r="F13">
            <v>0</v>
          </cell>
        </row>
      </sheetData>
      <sheetData sheetId="47"/>
      <sheetData sheetId="48"/>
      <sheetData sheetId="49"/>
      <sheetData sheetId="50"/>
      <sheetData sheetId="51"/>
      <sheetData sheetId="52">
        <row r="24">
          <cell r="D24" t="str">
            <v>Carrelage scellé</v>
          </cell>
        </row>
      </sheetData>
      <sheetData sheetId="53">
        <row r="6">
          <cell r="D6">
            <v>0</v>
          </cell>
        </row>
      </sheetData>
      <sheetData sheetId="54"/>
      <sheetData sheetId="55"/>
      <sheetData sheetId="56"/>
      <sheetData sheetId="57">
        <row r="31">
          <cell r="E31">
            <v>1265.8362</v>
          </cell>
        </row>
      </sheetData>
      <sheetData sheetId="58">
        <row r="10">
          <cell r="C10">
            <v>0</v>
          </cell>
        </row>
      </sheetData>
      <sheetData sheetId="59"/>
      <sheetData sheetId="60"/>
      <sheetData sheetId="61"/>
      <sheetData sheetId="62"/>
      <sheetData sheetId="63"/>
      <sheetData sheetId="64">
        <row r="24">
          <cell r="D24" t="str">
            <v>Carrelage scellé</v>
          </cell>
        </row>
      </sheetData>
      <sheetData sheetId="65">
        <row r="6">
          <cell r="D6">
            <v>0</v>
          </cell>
        </row>
      </sheetData>
      <sheetData sheetId="66">
        <row r="182">
          <cell r="J182">
            <v>0</v>
          </cell>
        </row>
      </sheetData>
      <sheetData sheetId="67"/>
      <sheetData sheetId="68"/>
      <sheetData sheetId="69">
        <row r="31">
          <cell r="E31">
            <v>1265.8362</v>
          </cell>
        </row>
      </sheetData>
      <sheetData sheetId="70">
        <row r="10">
          <cell r="C10">
            <v>0</v>
          </cell>
        </row>
      </sheetData>
      <sheetData sheetId="71"/>
      <sheetData sheetId="72"/>
      <sheetData sheetId="73"/>
      <sheetData sheetId="74"/>
      <sheetData sheetId="75"/>
      <sheetData sheetId="76">
        <row r="24">
          <cell r="D24" t="str">
            <v>Carrelage scellé</v>
          </cell>
        </row>
      </sheetData>
      <sheetData sheetId="77">
        <row r="6">
          <cell r="D6">
            <v>0</v>
          </cell>
        </row>
      </sheetData>
      <sheetData sheetId="78">
        <row r="2">
          <cell r="B2">
            <v>0</v>
          </cell>
        </row>
      </sheetData>
      <sheetData sheetId="79"/>
      <sheetData sheetId="80"/>
      <sheetData sheetId="81">
        <row r="31">
          <cell r="E31">
            <v>1265.8362</v>
          </cell>
        </row>
      </sheetData>
      <sheetData sheetId="82">
        <row r="10">
          <cell r="C10">
            <v>0</v>
          </cell>
        </row>
      </sheetData>
      <sheetData sheetId="83"/>
      <sheetData sheetId="84"/>
      <sheetData sheetId="85"/>
      <sheetData sheetId="86"/>
      <sheetData sheetId="87"/>
      <sheetData sheetId="88">
        <row r="24">
          <cell r="D24" t="str">
            <v>Carrelage scellé</v>
          </cell>
        </row>
      </sheetData>
      <sheetData sheetId="89">
        <row r="6">
          <cell r="D6">
            <v>0</v>
          </cell>
        </row>
      </sheetData>
      <sheetData sheetId="90"/>
      <sheetData sheetId="91"/>
      <sheetData sheetId="92"/>
      <sheetData sheetId="93">
        <row r="31">
          <cell r="E31">
            <v>1265.8362</v>
          </cell>
        </row>
      </sheetData>
      <sheetData sheetId="94">
        <row r="10">
          <cell r="C10">
            <v>0</v>
          </cell>
        </row>
      </sheetData>
      <sheetData sheetId="95"/>
      <sheetData sheetId="96"/>
      <sheetData sheetId="97"/>
      <sheetData sheetId="98"/>
      <sheetData sheetId="99"/>
      <sheetData sheetId="100">
        <row r="24">
          <cell r="D24" t="str">
            <v>Carrelage scellé</v>
          </cell>
        </row>
      </sheetData>
      <sheetData sheetId="101">
        <row r="6">
          <cell r="D6">
            <v>0</v>
          </cell>
        </row>
      </sheetData>
      <sheetData sheetId="102"/>
      <sheetData sheetId="103"/>
      <sheetData sheetId="104"/>
      <sheetData sheetId="105">
        <row r="31">
          <cell r="E31">
            <v>1265.8362</v>
          </cell>
        </row>
      </sheetData>
      <sheetData sheetId="106">
        <row r="10">
          <cell r="C10">
            <v>0</v>
          </cell>
        </row>
      </sheetData>
      <sheetData sheetId="107"/>
      <sheetData sheetId="108"/>
      <sheetData sheetId="109"/>
      <sheetData sheetId="110"/>
      <sheetData sheetId="111"/>
      <sheetData sheetId="112">
        <row r="24">
          <cell r="D24" t="str">
            <v>Carrelage scellé</v>
          </cell>
        </row>
      </sheetData>
      <sheetData sheetId="113">
        <row r="6">
          <cell r="D6">
            <v>0</v>
          </cell>
        </row>
      </sheetData>
      <sheetData sheetId="114"/>
      <sheetData sheetId="115"/>
      <sheetData sheetId="116"/>
      <sheetData sheetId="117">
        <row r="31">
          <cell r="E31">
            <v>1265.8362</v>
          </cell>
        </row>
      </sheetData>
      <sheetData sheetId="118">
        <row r="10">
          <cell r="C10">
            <v>0</v>
          </cell>
        </row>
      </sheetData>
      <sheetData sheetId="119"/>
      <sheetData sheetId="120"/>
      <sheetData sheetId="121"/>
      <sheetData sheetId="122"/>
      <sheetData sheetId="123"/>
      <sheetData sheetId="124">
        <row r="24">
          <cell r="D24" t="str">
            <v>Carrelage scellé</v>
          </cell>
        </row>
      </sheetData>
      <sheetData sheetId="125">
        <row r="6">
          <cell r="D6">
            <v>0</v>
          </cell>
        </row>
      </sheetData>
      <sheetData sheetId="126">
        <row r="2">
          <cell r="B2">
            <v>0</v>
          </cell>
        </row>
      </sheetData>
      <sheetData sheetId="127"/>
      <sheetData sheetId="128"/>
      <sheetData sheetId="129">
        <row r="31">
          <cell r="E31">
            <v>1265.8362</v>
          </cell>
        </row>
      </sheetData>
      <sheetData sheetId="130">
        <row r="10">
          <cell r="C10">
            <v>0</v>
          </cell>
        </row>
      </sheetData>
      <sheetData sheetId="131"/>
      <sheetData sheetId="132"/>
      <sheetData sheetId="133"/>
      <sheetData sheetId="134"/>
      <sheetData sheetId="135"/>
      <sheetData sheetId="136">
        <row r="24">
          <cell r="D24" t="str">
            <v>Carrelage scellé</v>
          </cell>
        </row>
      </sheetData>
      <sheetData sheetId="137">
        <row r="6">
          <cell r="D6">
            <v>0</v>
          </cell>
        </row>
      </sheetData>
      <sheetData sheetId="138"/>
      <sheetData sheetId="139"/>
      <sheetData sheetId="140"/>
      <sheetData sheetId="141">
        <row r="31">
          <cell r="E31">
            <v>1265.8362</v>
          </cell>
        </row>
      </sheetData>
      <sheetData sheetId="142">
        <row r="10">
          <cell r="C10">
            <v>0</v>
          </cell>
        </row>
      </sheetData>
      <sheetData sheetId="143"/>
      <sheetData sheetId="144"/>
      <sheetData sheetId="145"/>
      <sheetData sheetId="146"/>
      <sheetData sheetId="147"/>
      <sheetData sheetId="148">
        <row r="24">
          <cell r="D24" t="str">
            <v>Carrelage scellé</v>
          </cell>
        </row>
      </sheetData>
      <sheetData sheetId="149">
        <row r="6">
          <cell r="D6">
            <v>0</v>
          </cell>
        </row>
      </sheetData>
      <sheetData sheetId="150">
        <row r="2">
          <cell r="B2">
            <v>0</v>
          </cell>
        </row>
      </sheetData>
      <sheetData sheetId="151"/>
      <sheetData sheetId="152"/>
      <sheetData sheetId="153">
        <row r="31">
          <cell r="E31">
            <v>1265.8362</v>
          </cell>
        </row>
      </sheetData>
      <sheetData sheetId="154">
        <row r="10">
          <cell r="C10">
            <v>0</v>
          </cell>
        </row>
      </sheetData>
      <sheetData sheetId="155"/>
      <sheetData sheetId="156"/>
      <sheetData sheetId="1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__COSECO"/>
      <sheetName val="Prix_Unitaires"/>
      <sheetName val="CH-CV-ZG"/>
      <sheetName val="Men_Ext_Alu"/>
      <sheetName val="Men_Ext_PVC"/>
      <sheetName val="Cloisons"/>
      <sheetName val="Men_Int"/>
      <sheetName val="Serrurerie"/>
      <sheetName val="Carrelage"/>
      <sheetName val="Peinture"/>
      <sheetName val="Ascenseur"/>
      <sheetName val="Isolation_Flocage"/>
      <sheetName val="Facade_soltion_base"/>
      <sheetName val="Photovoltaïque"/>
      <sheetName val="Etancheite"/>
      <sheetName val="Recap__COSECO1"/>
      <sheetName val="Prix_Unitaires1"/>
      <sheetName val="Men_Ext_Alu1"/>
      <sheetName val="Men_Ext_PVC1"/>
      <sheetName val="Men_Int1"/>
      <sheetName val="Isolation_Flocage1"/>
      <sheetName val="Facade_soltion_base1"/>
      <sheetName val="Recap__COSECO2"/>
      <sheetName val="Prix_Unitaires2"/>
      <sheetName val="Men_Ext_Alu2"/>
      <sheetName val="Men_Ext_PVC2"/>
      <sheetName val="Men_Int2"/>
      <sheetName val="Isolation_Flocage2"/>
      <sheetName val="Facade_soltion_base2"/>
      <sheetName val="Recap  COSECO"/>
      <sheetName val="Prix Unitaires"/>
      <sheetName val="Men Ext Alu"/>
      <sheetName val="Men Ext PVC"/>
      <sheetName val="Men Int"/>
      <sheetName val="Isolation Flocage"/>
      <sheetName val="Facade soltion base"/>
      <sheetName val="Recap__COSECO4"/>
      <sheetName val="Prix_Unitaires4"/>
      <sheetName val="Men_Ext_Alu4"/>
      <sheetName val="Men_Ext_PVC4"/>
      <sheetName val="Men_Int4"/>
      <sheetName val="Isolation_Flocage4"/>
      <sheetName val="Facade_soltion_base4"/>
      <sheetName val="Recap__COSECO3"/>
      <sheetName val="Prix_Unitaires3"/>
      <sheetName val="Men_Ext_Alu3"/>
      <sheetName val="Men_Ext_PVC3"/>
      <sheetName val="Men_Int3"/>
      <sheetName val="Isolation_Flocage3"/>
      <sheetName val="Facade_soltion_base3"/>
      <sheetName val="Recap__COSECO8"/>
      <sheetName val="Prix_Unitaires8"/>
      <sheetName val="Men_Ext_Alu8"/>
      <sheetName val="Men_Ext_PVC8"/>
      <sheetName val="Men_Int8"/>
      <sheetName val="Isolation_Flocage8"/>
      <sheetName val="Facade_soltion_base8"/>
      <sheetName val="Recap__COSECO5"/>
      <sheetName val="Prix_Unitaires5"/>
      <sheetName val="Men_Ext_Alu5"/>
      <sheetName val="Men_Ext_PVC5"/>
      <sheetName val="Men_Int5"/>
      <sheetName val="Isolation_Flocage5"/>
      <sheetName val="Facade_soltion_base5"/>
      <sheetName val="Recap__COSECO6"/>
      <sheetName val="Prix_Unitaires6"/>
      <sheetName val="Men_Ext_Alu6"/>
      <sheetName val="Men_Ext_PVC6"/>
      <sheetName val="Men_Int6"/>
      <sheetName val="Isolation_Flocage6"/>
      <sheetName val="Facade_soltion_base6"/>
      <sheetName val="Recap__COSECO7"/>
      <sheetName val="Prix_Unitaires7"/>
      <sheetName val="Men_Ext_Alu7"/>
      <sheetName val="Men_Ext_PVC7"/>
      <sheetName val="Men_Int7"/>
      <sheetName val="Isolation_Flocage7"/>
      <sheetName val="Facade_soltion_base7"/>
      <sheetName val="Recap__COSECO9"/>
      <sheetName val="Prix_Unitaires9"/>
      <sheetName val="Men_Ext_Alu9"/>
      <sheetName val="Men_Ext_PVC9"/>
      <sheetName val="Men_Int9"/>
      <sheetName val="Isolation_Flocage9"/>
      <sheetName val="Facade_soltion_base9"/>
      <sheetName val="Recap__COSECO11"/>
      <sheetName val="Prix_Unitaires11"/>
      <sheetName val="Men_Ext_Alu11"/>
      <sheetName val="Men_Ext_PVC11"/>
      <sheetName val="Men_Int11"/>
      <sheetName val="Isolation_Flocage11"/>
      <sheetName val="Facade_soltion_base11"/>
      <sheetName val="Recap__COSECO10"/>
      <sheetName val="Prix_Unitaires10"/>
      <sheetName val="Men_Ext_Alu10"/>
      <sheetName val="Men_Ext_PVC10"/>
      <sheetName val="Men_Int10"/>
      <sheetName val="Isolation_Flocage10"/>
      <sheetName val="Facade_soltion_base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e_projet"/>
      <sheetName val="GLOBAL"/>
      <sheetName val="détail_prestations"/>
      <sheetName val="lots_techniques"/>
      <sheetName val="détails_techniques"/>
      <sheetName val="estimation_globale"/>
      <sheetName val="fiche_projet1"/>
      <sheetName val="détail_prestations1"/>
      <sheetName val="lots_techniques1"/>
      <sheetName val="détails_techniques1"/>
      <sheetName val="estimation_globale1"/>
      <sheetName val="fiche_projet2"/>
      <sheetName val="détail_prestations2"/>
      <sheetName val="lots_techniques2"/>
      <sheetName val="détails_techniques2"/>
      <sheetName val="estimation_globale2"/>
      <sheetName val="fiche projet"/>
      <sheetName val="détail prestations"/>
      <sheetName val="lots techniques"/>
      <sheetName val="détails techniques"/>
      <sheetName val="estimation globale"/>
      <sheetName val="fiche_projet4"/>
      <sheetName val="détail_prestations4"/>
      <sheetName val="lots_techniques4"/>
      <sheetName val="détails_techniques4"/>
      <sheetName val="estimation_globale4"/>
      <sheetName val="fiche_projet3"/>
      <sheetName val="détail_prestations3"/>
      <sheetName val="lots_techniques3"/>
      <sheetName val="détails_techniques3"/>
      <sheetName val="estimation_globale3"/>
      <sheetName val="fiche_projet8"/>
      <sheetName val="détail_prestations8"/>
      <sheetName val="lots_techniques8"/>
      <sheetName val="détails_techniques8"/>
      <sheetName val="estimation_globale8"/>
      <sheetName val="fiche_projet5"/>
      <sheetName val="détail_prestations5"/>
      <sheetName val="lots_techniques5"/>
      <sheetName val="détails_techniques5"/>
      <sheetName val="estimation_globale5"/>
      <sheetName val="fiche_projet6"/>
      <sheetName val="détail_prestations6"/>
      <sheetName val="lots_techniques6"/>
      <sheetName val="détails_techniques6"/>
      <sheetName val="estimation_globale6"/>
      <sheetName val="fiche_projet7"/>
      <sheetName val="détail_prestations7"/>
      <sheetName val="lots_techniques7"/>
      <sheetName val="détails_techniques7"/>
      <sheetName val="estimation_globale7"/>
      <sheetName val="fiche_projet9"/>
      <sheetName val="détail_prestations9"/>
      <sheetName val="lots_techniques9"/>
      <sheetName val="détails_techniques9"/>
      <sheetName val="estimation_globale9"/>
      <sheetName val="fiche_projet11"/>
      <sheetName val="détail_prestations11"/>
      <sheetName val="lots_techniques11"/>
      <sheetName val="détails_techniques11"/>
      <sheetName val="estimation_globale11"/>
      <sheetName val="fiche_projet10"/>
      <sheetName val="détail_prestations10"/>
      <sheetName val="lots_techniques10"/>
      <sheetName val="détails_techniques10"/>
      <sheetName val="estimation_globale10"/>
    </sheetNames>
    <sheetDataSet>
      <sheetData sheetId="0">
        <row r="60">
          <cell r="G60">
            <v>1632</v>
          </cell>
        </row>
      </sheetData>
      <sheetData sheetId="1"/>
      <sheetData sheetId="2"/>
      <sheetData sheetId="3"/>
      <sheetData sheetId="4"/>
      <sheetData sheetId="5"/>
      <sheetData sheetId="6">
        <row r="60">
          <cell r="G60">
            <v>1632</v>
          </cell>
        </row>
      </sheetData>
      <sheetData sheetId="7"/>
      <sheetData sheetId="8"/>
      <sheetData sheetId="9"/>
      <sheetData sheetId="10"/>
      <sheetData sheetId="11">
        <row r="60">
          <cell r="G60">
            <v>1632</v>
          </cell>
        </row>
      </sheetData>
      <sheetData sheetId="12"/>
      <sheetData sheetId="13"/>
      <sheetData sheetId="14"/>
      <sheetData sheetId="15"/>
      <sheetData sheetId="16">
        <row r="60">
          <cell r="G60">
            <v>1632</v>
          </cell>
        </row>
        <row r="96">
          <cell r="F96">
            <v>540.87</v>
          </cell>
        </row>
        <row r="99">
          <cell r="C99">
            <v>267.97000000000003</v>
          </cell>
        </row>
      </sheetData>
      <sheetData sheetId="17" refreshError="1"/>
      <sheetData sheetId="18"/>
      <sheetData sheetId="19" refreshError="1"/>
      <sheetData sheetId="20" refreshError="1"/>
      <sheetData sheetId="21">
        <row r="60">
          <cell r="G60">
            <v>1632</v>
          </cell>
        </row>
      </sheetData>
      <sheetData sheetId="22"/>
      <sheetData sheetId="23"/>
      <sheetData sheetId="24"/>
      <sheetData sheetId="25"/>
      <sheetData sheetId="26">
        <row r="60">
          <cell r="G60">
            <v>1632</v>
          </cell>
        </row>
      </sheetData>
      <sheetData sheetId="27"/>
      <sheetData sheetId="28"/>
      <sheetData sheetId="29"/>
      <sheetData sheetId="30"/>
      <sheetData sheetId="31">
        <row r="60">
          <cell r="G60">
            <v>1632</v>
          </cell>
        </row>
      </sheetData>
      <sheetData sheetId="32"/>
      <sheetData sheetId="33"/>
      <sheetData sheetId="34"/>
      <sheetData sheetId="35"/>
      <sheetData sheetId="36">
        <row r="60">
          <cell r="G60">
            <v>1632</v>
          </cell>
        </row>
      </sheetData>
      <sheetData sheetId="37"/>
      <sheetData sheetId="38"/>
      <sheetData sheetId="39"/>
      <sheetData sheetId="40"/>
      <sheetData sheetId="41">
        <row r="60">
          <cell r="G60">
            <v>1632</v>
          </cell>
        </row>
      </sheetData>
      <sheetData sheetId="42"/>
      <sheetData sheetId="43"/>
      <sheetData sheetId="44"/>
      <sheetData sheetId="45"/>
      <sheetData sheetId="46">
        <row r="60">
          <cell r="G60">
            <v>1632</v>
          </cell>
        </row>
      </sheetData>
      <sheetData sheetId="47"/>
      <sheetData sheetId="48"/>
      <sheetData sheetId="49"/>
      <sheetData sheetId="50"/>
      <sheetData sheetId="51">
        <row r="60">
          <cell r="G60">
            <v>1632</v>
          </cell>
        </row>
      </sheetData>
      <sheetData sheetId="52"/>
      <sheetData sheetId="53"/>
      <sheetData sheetId="54"/>
      <sheetData sheetId="55"/>
      <sheetData sheetId="56">
        <row r="60">
          <cell r="G60">
            <v>1632</v>
          </cell>
        </row>
      </sheetData>
      <sheetData sheetId="57"/>
      <sheetData sheetId="58"/>
      <sheetData sheetId="59"/>
      <sheetData sheetId="60"/>
      <sheetData sheetId="61">
        <row r="60">
          <cell r="G60">
            <v>1632</v>
          </cell>
        </row>
      </sheetData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2BD72-C676-4065-AFD0-8C4C0959F94C}">
  <dimension ref="A1:F46"/>
  <sheetViews>
    <sheetView showZeros="0" tabSelected="1" topLeftCell="A6" zoomScale="130" zoomScaleNormal="130" workbookViewId="0">
      <selection activeCell="B20" sqref="B20"/>
    </sheetView>
  </sheetViews>
  <sheetFormatPr baseColWidth="10" defaultColWidth="11.42578125" defaultRowHeight="14.25" x14ac:dyDescent="0.2"/>
  <cols>
    <col min="1" max="1" width="7.7109375" style="1" bestFit="1" customWidth="1"/>
    <col min="2" max="2" width="55.28515625" style="1" bestFit="1" customWidth="1"/>
    <col min="3" max="3" width="5" style="1" bestFit="1" customWidth="1"/>
    <col min="4" max="4" width="6.7109375" style="1" customWidth="1"/>
    <col min="5" max="5" width="10.85546875" style="1" bestFit="1" customWidth="1"/>
    <col min="6" max="6" width="11.28515625" style="1" bestFit="1" customWidth="1"/>
    <col min="7" max="16384" width="11.42578125" style="1"/>
  </cols>
  <sheetData>
    <row r="1" spans="1:6" ht="25.5" customHeight="1" x14ac:dyDescent="0.2">
      <c r="A1" s="62" t="s">
        <v>13</v>
      </c>
      <c r="B1" s="63"/>
      <c r="C1" s="63"/>
      <c r="D1" s="63"/>
      <c r="E1" s="63"/>
      <c r="F1" s="64"/>
    </row>
    <row r="2" spans="1:6" ht="14.25" customHeight="1" x14ac:dyDescent="0.2">
      <c r="A2" s="65"/>
      <c r="B2" s="66"/>
      <c r="C2" s="66"/>
      <c r="D2" s="66"/>
      <c r="E2" s="66"/>
      <c r="F2" s="67"/>
    </row>
    <row r="3" spans="1:6" ht="15" thickBot="1" x14ac:dyDescent="0.25">
      <c r="A3" s="68"/>
      <c r="B3" s="69"/>
      <c r="C3" s="69"/>
      <c r="D3" s="69"/>
      <c r="E3" s="69"/>
      <c r="F3" s="70"/>
    </row>
    <row r="4" spans="1:6" ht="15" customHeight="1" x14ac:dyDescent="0.2">
      <c r="A4" s="71" t="s">
        <v>24</v>
      </c>
      <c r="B4" s="72"/>
      <c r="C4" s="72"/>
      <c r="D4" s="72"/>
      <c r="E4" s="72"/>
      <c r="F4" s="73"/>
    </row>
    <row r="5" spans="1:6" ht="15" customHeight="1" x14ac:dyDescent="0.2">
      <c r="A5" s="74"/>
      <c r="B5" s="75"/>
      <c r="C5" s="75"/>
      <c r="D5" s="75"/>
      <c r="E5" s="75"/>
      <c r="F5" s="76"/>
    </row>
    <row r="6" spans="1:6" ht="15.75" customHeight="1" thickBot="1" x14ac:dyDescent="0.25">
      <c r="A6" s="77"/>
      <c r="B6" s="78"/>
      <c r="C6" s="78"/>
      <c r="D6" s="78"/>
      <c r="E6" s="78"/>
      <c r="F6" s="79"/>
    </row>
    <row r="7" spans="1:6" ht="39" thickBot="1" x14ac:dyDescent="0.25">
      <c r="A7" s="37" t="s">
        <v>0</v>
      </c>
      <c r="B7" s="50" t="s">
        <v>1</v>
      </c>
      <c r="C7" s="2" t="s">
        <v>2</v>
      </c>
      <c r="D7" s="3" t="s">
        <v>3</v>
      </c>
      <c r="E7" s="3" t="s">
        <v>4</v>
      </c>
      <c r="F7" s="4" t="s">
        <v>5</v>
      </c>
    </row>
    <row r="8" spans="1:6" s="7" customFormat="1" ht="12.75" x14ac:dyDescent="0.2">
      <c r="A8" s="38"/>
      <c r="B8" s="51"/>
      <c r="C8" s="49"/>
      <c r="D8" s="15"/>
      <c r="E8" s="16"/>
      <c r="F8" s="17"/>
    </row>
    <row r="9" spans="1:6" s="7" customFormat="1" ht="15" x14ac:dyDescent="0.25">
      <c r="A9" s="39" t="s">
        <v>14</v>
      </c>
      <c r="B9" s="39" t="s">
        <v>10</v>
      </c>
      <c r="C9" s="54" t="s">
        <v>2</v>
      </c>
      <c r="D9" s="34"/>
      <c r="E9" s="35"/>
      <c r="F9" s="36">
        <f t="shared" ref="F9:F14" si="0">D9*E9</f>
        <v>0</v>
      </c>
    </row>
    <row r="10" spans="1:6" s="7" customFormat="1" ht="15" x14ac:dyDescent="0.25">
      <c r="A10" s="40" t="s">
        <v>15</v>
      </c>
      <c r="B10" s="40" t="s">
        <v>11</v>
      </c>
      <c r="C10" s="55" t="s">
        <v>22</v>
      </c>
      <c r="D10" s="31"/>
      <c r="E10" s="32"/>
      <c r="F10" s="33">
        <f t="shared" si="0"/>
        <v>0</v>
      </c>
    </row>
    <row r="11" spans="1:6" s="7" customFormat="1" ht="15" x14ac:dyDescent="0.25">
      <c r="A11" s="39" t="s">
        <v>16</v>
      </c>
      <c r="B11" s="39" t="s">
        <v>17</v>
      </c>
      <c r="C11" s="54"/>
      <c r="D11" s="34"/>
      <c r="E11" s="35">
        <f>SUM(F12:F13)</f>
        <v>0</v>
      </c>
      <c r="F11" s="36">
        <f t="shared" si="0"/>
        <v>0</v>
      </c>
    </row>
    <row r="12" spans="1:6" s="7" customFormat="1" ht="15" x14ac:dyDescent="0.25">
      <c r="A12" s="40" t="s">
        <v>18</v>
      </c>
      <c r="B12" s="40" t="s">
        <v>25</v>
      </c>
      <c r="C12" s="55" t="s">
        <v>2</v>
      </c>
      <c r="D12" s="31"/>
      <c r="E12" s="32"/>
      <c r="F12" s="33">
        <f t="shared" si="0"/>
        <v>0</v>
      </c>
    </row>
    <row r="13" spans="1:6" s="7" customFormat="1" ht="15" x14ac:dyDescent="0.25">
      <c r="A13" s="40" t="s">
        <v>19</v>
      </c>
      <c r="B13" s="40" t="s">
        <v>12</v>
      </c>
      <c r="C13" s="55" t="s">
        <v>2</v>
      </c>
      <c r="D13" s="31"/>
      <c r="E13" s="32"/>
      <c r="F13" s="33">
        <f t="shared" si="0"/>
        <v>0</v>
      </c>
    </row>
    <row r="14" spans="1:6" s="7" customFormat="1" ht="15" x14ac:dyDescent="0.25">
      <c r="A14" s="39" t="s">
        <v>20</v>
      </c>
      <c r="B14" s="39" t="s">
        <v>26</v>
      </c>
      <c r="C14" s="54" t="s">
        <v>43</v>
      </c>
      <c r="D14" s="34"/>
      <c r="E14" s="35"/>
      <c r="F14" s="36">
        <f t="shared" si="0"/>
        <v>0</v>
      </c>
    </row>
    <row r="15" spans="1:6" s="7" customFormat="1" ht="15" x14ac:dyDescent="0.25">
      <c r="A15" s="45" t="s">
        <v>21</v>
      </c>
      <c r="B15" s="45" t="s">
        <v>27</v>
      </c>
      <c r="C15" s="56" t="s">
        <v>9</v>
      </c>
      <c r="D15" s="46"/>
      <c r="E15" s="47"/>
      <c r="F15" s="36">
        <f t="shared" ref="F15:F37" si="1">D15*E15</f>
        <v>0</v>
      </c>
    </row>
    <row r="16" spans="1:6" s="7" customFormat="1" ht="15" x14ac:dyDescent="0.25">
      <c r="A16" s="39" t="s">
        <v>28</v>
      </c>
      <c r="B16" s="39" t="s">
        <v>29</v>
      </c>
      <c r="C16" s="54"/>
      <c r="D16" s="34"/>
      <c r="E16" s="35">
        <f>SUM(F17:F37)</f>
        <v>0</v>
      </c>
      <c r="F16" s="48">
        <f t="shared" si="1"/>
        <v>0</v>
      </c>
    </row>
    <row r="17" spans="1:6" s="7" customFormat="1" ht="15" x14ac:dyDescent="0.25">
      <c r="A17" s="40" t="s">
        <v>30</v>
      </c>
      <c r="B17" s="40" t="s">
        <v>31</v>
      </c>
      <c r="C17" s="55" t="s">
        <v>9</v>
      </c>
      <c r="D17" s="31"/>
      <c r="E17" s="57"/>
      <c r="F17" s="59">
        <f t="shared" si="1"/>
        <v>0</v>
      </c>
    </row>
    <row r="18" spans="1:6" s="7" customFormat="1" ht="15" x14ac:dyDescent="0.25">
      <c r="A18" s="40" t="s">
        <v>32</v>
      </c>
      <c r="B18" s="40" t="s">
        <v>33</v>
      </c>
      <c r="C18" s="55" t="s">
        <v>44</v>
      </c>
      <c r="D18" s="31"/>
      <c r="E18" s="57"/>
      <c r="F18" s="60">
        <f t="shared" si="1"/>
        <v>0</v>
      </c>
    </row>
    <row r="19" spans="1:6" s="7" customFormat="1" ht="15" x14ac:dyDescent="0.25">
      <c r="A19" s="40" t="s">
        <v>34</v>
      </c>
      <c r="B19" s="40" t="s">
        <v>45</v>
      </c>
      <c r="C19" s="55" t="s">
        <v>2</v>
      </c>
      <c r="D19" s="31"/>
      <c r="E19" s="57">
        <f>SUM(F20:F23)</f>
        <v>0</v>
      </c>
      <c r="F19" s="60">
        <f t="shared" si="1"/>
        <v>0</v>
      </c>
    </row>
    <row r="20" spans="1:6" s="7" customFormat="1" ht="15" x14ac:dyDescent="0.25">
      <c r="A20" s="40" t="s">
        <v>35</v>
      </c>
      <c r="B20" s="40" t="s">
        <v>36</v>
      </c>
      <c r="C20" s="55" t="s">
        <v>44</v>
      </c>
      <c r="D20" s="31"/>
      <c r="E20" s="57"/>
      <c r="F20" s="60">
        <f t="shared" si="1"/>
        <v>0</v>
      </c>
    </row>
    <row r="21" spans="1:6" s="7" customFormat="1" ht="15" x14ac:dyDescent="0.25">
      <c r="A21" s="40" t="s">
        <v>37</v>
      </c>
      <c r="B21" s="40" t="s">
        <v>38</v>
      </c>
      <c r="C21" s="55" t="s">
        <v>44</v>
      </c>
      <c r="D21" s="31"/>
      <c r="E21" s="57"/>
      <c r="F21" s="60">
        <f t="shared" si="1"/>
        <v>0</v>
      </c>
    </row>
    <row r="22" spans="1:6" s="7" customFormat="1" ht="15" x14ac:dyDescent="0.25">
      <c r="A22" s="40" t="s">
        <v>39</v>
      </c>
      <c r="B22" s="40" t="s">
        <v>42</v>
      </c>
      <c r="C22" s="55" t="s">
        <v>2</v>
      </c>
      <c r="D22" s="31"/>
      <c r="E22" s="57"/>
      <c r="F22" s="60">
        <f t="shared" si="1"/>
        <v>0</v>
      </c>
    </row>
    <row r="23" spans="1:6" s="7" customFormat="1" ht="15" x14ac:dyDescent="0.25">
      <c r="A23" s="40" t="s">
        <v>41</v>
      </c>
      <c r="B23" s="40" t="s">
        <v>40</v>
      </c>
      <c r="C23" s="49" t="s">
        <v>2</v>
      </c>
      <c r="D23" s="31"/>
      <c r="E23" s="57"/>
      <c r="F23" s="60">
        <f t="shared" si="1"/>
        <v>0</v>
      </c>
    </row>
    <row r="24" spans="1:6" s="7" customFormat="1" ht="12.75" x14ac:dyDescent="0.2">
      <c r="A24" s="41"/>
      <c r="B24" s="52"/>
      <c r="C24" s="49"/>
      <c r="D24" s="31"/>
      <c r="E24" s="57">
        <f>SUM(F25:F27)</f>
        <v>0</v>
      </c>
      <c r="F24" s="60">
        <f t="shared" si="1"/>
        <v>0</v>
      </c>
    </row>
    <row r="25" spans="1:6" s="7" customFormat="1" ht="15" x14ac:dyDescent="0.25">
      <c r="A25" s="40"/>
      <c r="B25" s="40"/>
      <c r="C25" s="49"/>
      <c r="D25" s="31"/>
      <c r="E25" s="57"/>
      <c r="F25" s="60">
        <f t="shared" si="1"/>
        <v>0</v>
      </c>
    </row>
    <row r="26" spans="1:6" s="7" customFormat="1" ht="12.75" x14ac:dyDescent="0.2">
      <c r="A26" s="41"/>
      <c r="B26" s="52"/>
      <c r="C26" s="49"/>
      <c r="D26" s="31"/>
      <c r="E26" s="57"/>
      <c r="F26" s="60">
        <f t="shared" si="1"/>
        <v>0</v>
      </c>
    </row>
    <row r="27" spans="1:6" s="7" customFormat="1" ht="12.75" x14ac:dyDescent="0.2">
      <c r="A27" s="41"/>
      <c r="B27" s="52"/>
      <c r="C27" s="49"/>
      <c r="D27" s="31"/>
      <c r="E27" s="57"/>
      <c r="F27" s="60">
        <f t="shared" si="1"/>
        <v>0</v>
      </c>
    </row>
    <row r="28" spans="1:6" s="7" customFormat="1" ht="12.75" x14ac:dyDescent="0.2">
      <c r="A28" s="41"/>
      <c r="B28" s="52"/>
      <c r="C28" s="49"/>
      <c r="D28" s="31"/>
      <c r="E28" s="57">
        <f>SUM(F29:F37)</f>
        <v>0</v>
      </c>
      <c r="F28" s="60">
        <f t="shared" si="1"/>
        <v>0</v>
      </c>
    </row>
    <row r="29" spans="1:6" s="7" customFormat="1" ht="15" x14ac:dyDescent="0.25">
      <c r="A29" s="40"/>
      <c r="B29" s="40"/>
      <c r="C29" s="49"/>
      <c r="D29" s="31"/>
      <c r="E29" s="57"/>
      <c r="F29" s="60">
        <f t="shared" si="1"/>
        <v>0</v>
      </c>
    </row>
    <row r="30" spans="1:6" s="7" customFormat="1" ht="12.75" x14ac:dyDescent="0.2">
      <c r="A30" s="41"/>
      <c r="B30" s="52"/>
      <c r="C30" s="49"/>
      <c r="D30" s="31"/>
      <c r="E30" s="57"/>
      <c r="F30" s="60">
        <f t="shared" si="1"/>
        <v>0</v>
      </c>
    </row>
    <row r="31" spans="1:6" s="7" customFormat="1" ht="15" x14ac:dyDescent="0.25">
      <c r="A31" s="44"/>
      <c r="B31" s="40"/>
      <c r="C31" s="49"/>
      <c r="D31" s="31"/>
      <c r="E31" s="57"/>
      <c r="F31" s="60">
        <f t="shared" si="1"/>
        <v>0</v>
      </c>
    </row>
    <row r="32" spans="1:6" s="7" customFormat="1" ht="12.75" x14ac:dyDescent="0.2">
      <c r="A32" s="41"/>
      <c r="B32" s="52"/>
      <c r="C32" s="49"/>
      <c r="D32" s="31"/>
      <c r="E32" s="57"/>
      <c r="F32" s="60">
        <f t="shared" si="1"/>
        <v>0</v>
      </c>
    </row>
    <row r="33" spans="1:6" s="7" customFormat="1" ht="12.75" x14ac:dyDescent="0.2">
      <c r="A33" s="41"/>
      <c r="B33" s="52"/>
      <c r="C33" s="49"/>
      <c r="D33" s="31"/>
      <c r="E33" s="57"/>
      <c r="F33" s="60">
        <f t="shared" si="1"/>
        <v>0</v>
      </c>
    </row>
    <row r="34" spans="1:6" s="7" customFormat="1" ht="12.75" x14ac:dyDescent="0.2">
      <c r="A34" s="41"/>
      <c r="B34" s="52"/>
      <c r="C34" s="49"/>
      <c r="D34" s="31"/>
      <c r="E34" s="57"/>
      <c r="F34" s="60">
        <f t="shared" si="1"/>
        <v>0</v>
      </c>
    </row>
    <row r="35" spans="1:6" s="7" customFormat="1" ht="12.75" x14ac:dyDescent="0.2">
      <c r="A35" s="41"/>
      <c r="B35" s="52"/>
      <c r="C35" s="49"/>
      <c r="D35" s="31"/>
      <c r="E35" s="57"/>
      <c r="F35" s="60">
        <f t="shared" si="1"/>
        <v>0</v>
      </c>
    </row>
    <row r="36" spans="1:6" s="7" customFormat="1" ht="12.75" x14ac:dyDescent="0.2">
      <c r="A36" s="41"/>
      <c r="B36" s="52"/>
      <c r="C36" s="49"/>
      <c r="D36" s="31"/>
      <c r="E36" s="57"/>
      <c r="F36" s="60">
        <f t="shared" si="1"/>
        <v>0</v>
      </c>
    </row>
    <row r="37" spans="1:6" s="7" customFormat="1" ht="12.75" x14ac:dyDescent="0.2">
      <c r="A37" s="42"/>
      <c r="B37" s="53"/>
      <c r="C37" s="49"/>
      <c r="D37" s="31"/>
      <c r="E37" s="57"/>
      <c r="F37" s="61">
        <f t="shared" si="1"/>
        <v>0</v>
      </c>
    </row>
    <row r="38" spans="1:6" s="7" customFormat="1" ht="13.5" thickBot="1" x14ac:dyDescent="0.25">
      <c r="A38" s="18"/>
      <c r="B38" s="19" t="s">
        <v>6</v>
      </c>
      <c r="C38" s="20"/>
      <c r="D38" s="20"/>
      <c r="E38" s="20"/>
      <c r="F38" s="58">
        <f>SUM(F8:F37)</f>
        <v>0</v>
      </c>
    </row>
    <row r="39" spans="1:6" s="7" customFormat="1" ht="13.5" thickTop="1" x14ac:dyDescent="0.2">
      <c r="A39" s="21"/>
      <c r="B39" s="14"/>
      <c r="C39" s="5"/>
      <c r="D39" s="22"/>
      <c r="E39" s="22"/>
      <c r="F39" s="23"/>
    </row>
    <row r="40" spans="1:6" s="7" customFormat="1" ht="12.75" x14ac:dyDescent="0.2">
      <c r="A40" s="21"/>
      <c r="B40" s="6" t="s">
        <v>7</v>
      </c>
      <c r="C40" s="5"/>
      <c r="D40" s="24"/>
      <c r="E40" s="25"/>
      <c r="F40" s="26">
        <f>F38*0.2</f>
        <v>0</v>
      </c>
    </row>
    <row r="41" spans="1:6" s="7" customFormat="1" ht="12.75" x14ac:dyDescent="0.2">
      <c r="A41" s="21"/>
      <c r="B41" s="14"/>
      <c r="C41" s="5"/>
      <c r="D41" s="24"/>
      <c r="E41" s="25"/>
      <c r="F41" s="27"/>
    </row>
    <row r="42" spans="1:6" s="7" customFormat="1" ht="13.5" thickBot="1" x14ac:dyDescent="0.25">
      <c r="A42" s="28"/>
      <c r="B42" s="29" t="s">
        <v>8</v>
      </c>
      <c r="C42" s="30"/>
      <c r="D42" s="30"/>
      <c r="E42" s="30"/>
      <c r="F42" s="43">
        <f>F40+F38</f>
        <v>0</v>
      </c>
    </row>
    <row r="43" spans="1:6" s="7" customFormat="1" ht="12.75" x14ac:dyDescent="0.2"/>
    <row r="44" spans="1:6" x14ac:dyDescent="0.2">
      <c r="A44" s="8"/>
      <c r="B44" s="9" t="s">
        <v>23</v>
      </c>
      <c r="C44" s="10"/>
      <c r="D44" s="11"/>
      <c r="E44" s="11"/>
      <c r="F44" s="12"/>
    </row>
    <row r="45" spans="1:6" x14ac:dyDescent="0.2">
      <c r="A45" s="7"/>
      <c r="B45" s="13"/>
      <c r="C45" s="7"/>
      <c r="D45" s="7"/>
      <c r="E45" s="7"/>
      <c r="F45" s="7"/>
    </row>
    <row r="46" spans="1:6" x14ac:dyDescent="0.2">
      <c r="A46" s="7"/>
      <c r="B46" s="7"/>
      <c r="C46" s="7"/>
      <c r="D46" s="7"/>
      <c r="E46" s="7"/>
      <c r="F46" s="7"/>
    </row>
  </sheetData>
  <mergeCells count="2">
    <mergeCell ref="A1:F3"/>
    <mergeCell ref="A4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  <headerFooter>
    <oddHeader>&amp;LCDPGF&amp;C&amp;A&amp;RCOSECO</oddHeader>
    <oddFooter>&amp;LExtension de la salle polyvalente de MONTRABE&amp;C12/03/2025&amp;R&amp;P/&amp;N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GOE</vt:lpstr>
      <vt:lpstr>'LOT 01 - GOE'!Zone_d_impression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MEZILET</dc:creator>
  <cp:lastModifiedBy>Arnaud GUY</cp:lastModifiedBy>
  <cp:lastPrinted>2025-03-07T12:00:53Z</cp:lastPrinted>
  <dcterms:created xsi:type="dcterms:W3CDTF">2025-02-24T10:56:05Z</dcterms:created>
  <dcterms:modified xsi:type="dcterms:W3CDTF">2025-06-18T17:06:34Z</dcterms:modified>
</cp:coreProperties>
</file>