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AL - Filière FOURNITURES MEDICALES (Filière FRME)\1 - MARCHES GHT 72 FRME\25-001 AO DENTA - CONSOMMABLES POUR SOINS DENTAIRES\1-DCE\"/>
    </mc:Choice>
  </mc:AlternateContent>
  <bookViews>
    <workbookView xWindow="480" yWindow="45" windowWidth="17715" windowHeight="11310"/>
  </bookViews>
  <sheets>
    <sheet name="Lot 1" sheetId="4" r:id="rId1"/>
    <sheet name="Lot 2" sheetId="1" r:id="rId2"/>
  </sheets>
  <definedNames>
    <definedName name="_xlnm._FilterDatabase" localSheetId="0" hidden="1">'Lot 1'!$A$7:$H$131</definedName>
    <definedName name="_xlnm._FilterDatabase" localSheetId="1" hidden="1">'Lot 2'!$A$7:$H$7</definedName>
  </definedNames>
  <calcPr calcId="162913"/>
</workbook>
</file>

<file path=xl/calcChain.xml><?xml version="1.0" encoding="utf-8"?>
<calcChain xmlns="http://schemas.openxmlformats.org/spreadsheetml/2006/main">
  <c r="G9" i="1" l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8" i="1"/>
  <c r="H8" i="1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3" i="4"/>
  <c r="H73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0" i="4"/>
  <c r="H80" i="4" s="1"/>
  <c r="G81" i="4"/>
  <c r="H81" i="4" s="1"/>
  <c r="G82" i="4"/>
  <c r="H82" i="4" s="1"/>
  <c r="G83" i="4"/>
  <c r="H83" i="4" s="1"/>
  <c r="G84" i="4"/>
  <c r="H84" i="4" s="1"/>
  <c r="G85" i="4"/>
  <c r="H85" i="4" s="1"/>
  <c r="G86" i="4"/>
  <c r="H86" i="4" s="1"/>
  <c r="G87" i="4"/>
  <c r="H87" i="4" s="1"/>
  <c r="G88" i="4"/>
  <c r="H88" i="4" s="1"/>
  <c r="G89" i="4"/>
  <c r="H89" i="4" s="1"/>
  <c r="G90" i="4"/>
  <c r="H90" i="4" s="1"/>
  <c r="G91" i="4"/>
  <c r="H91" i="4" s="1"/>
  <c r="G92" i="4"/>
  <c r="H92" i="4" s="1"/>
  <c r="G93" i="4"/>
  <c r="H93" i="4" s="1"/>
  <c r="G94" i="4"/>
  <c r="H94" i="4" s="1"/>
  <c r="G95" i="4"/>
  <c r="H95" i="4" s="1"/>
  <c r="G96" i="4"/>
  <c r="H96" i="4" s="1"/>
  <c r="G97" i="4"/>
  <c r="H97" i="4" s="1"/>
  <c r="G98" i="4"/>
  <c r="H98" i="4" s="1"/>
  <c r="G99" i="4"/>
  <c r="H99" i="4" s="1"/>
  <c r="G100" i="4"/>
  <c r="H100" i="4" s="1"/>
  <c r="G101" i="4"/>
  <c r="H101" i="4" s="1"/>
  <c r="G102" i="4"/>
  <c r="H102" i="4" s="1"/>
  <c r="G103" i="4"/>
  <c r="H103" i="4" s="1"/>
  <c r="G104" i="4"/>
  <c r="H104" i="4" s="1"/>
  <c r="G105" i="4"/>
  <c r="H105" i="4" s="1"/>
  <c r="G106" i="4"/>
  <c r="H106" i="4" s="1"/>
  <c r="G107" i="4"/>
  <c r="H107" i="4" s="1"/>
  <c r="G108" i="4"/>
  <c r="H108" i="4" s="1"/>
  <c r="G109" i="4"/>
  <c r="H109" i="4" s="1"/>
  <c r="G110" i="4"/>
  <c r="H110" i="4" s="1"/>
  <c r="G111" i="4"/>
  <c r="H111" i="4" s="1"/>
  <c r="G112" i="4"/>
  <c r="H112" i="4" s="1"/>
  <c r="G113" i="4"/>
  <c r="H113" i="4" s="1"/>
  <c r="G114" i="4"/>
  <c r="H114" i="4" s="1"/>
  <c r="G115" i="4"/>
  <c r="H115" i="4" s="1"/>
  <c r="G116" i="4"/>
  <c r="H116" i="4" s="1"/>
  <c r="G117" i="4"/>
  <c r="H117" i="4" s="1"/>
  <c r="G118" i="4"/>
  <c r="H118" i="4" s="1"/>
  <c r="G119" i="4"/>
  <c r="H119" i="4" s="1"/>
  <c r="G120" i="4"/>
  <c r="H120" i="4" s="1"/>
  <c r="G121" i="4"/>
  <c r="H121" i="4" s="1"/>
  <c r="G122" i="4"/>
  <c r="H122" i="4" s="1"/>
  <c r="G123" i="4"/>
  <c r="H123" i="4" s="1"/>
  <c r="G124" i="4"/>
  <c r="H124" i="4" s="1"/>
  <c r="G125" i="4"/>
  <c r="H125" i="4" s="1"/>
  <c r="G126" i="4"/>
  <c r="H126" i="4" s="1"/>
  <c r="G127" i="4"/>
  <c r="H127" i="4" s="1"/>
  <c r="G128" i="4"/>
  <c r="H128" i="4" s="1"/>
  <c r="G129" i="4"/>
  <c r="H129" i="4" s="1"/>
  <c r="G130" i="4"/>
  <c r="H130" i="4" s="1"/>
  <c r="G131" i="4"/>
  <c r="H131" i="4" s="1"/>
  <c r="G8" i="4"/>
  <c r="H46" i="1" l="1"/>
  <c r="G46" i="1"/>
  <c r="G132" i="4"/>
  <c r="H8" i="4"/>
  <c r="H132" i="4" s="1"/>
</calcChain>
</file>

<file path=xl/sharedStrings.xml><?xml version="1.0" encoding="utf-8"?>
<sst xmlns="http://schemas.openxmlformats.org/spreadsheetml/2006/main" count="205" uniqueCount="192">
  <si>
    <t>Désignation des consommables</t>
  </si>
  <si>
    <t>Prix unitaire  € HT</t>
  </si>
  <si>
    <t>………………%</t>
  </si>
  <si>
    <t xml:space="preserve">Liste des consommables à renseigner </t>
  </si>
  <si>
    <t>Délai de livraison</t>
  </si>
  <si>
    <t>…………… jours</t>
  </si>
  <si>
    <t>K1SM.204.010</t>
  </si>
  <si>
    <t>K1SM.204.018</t>
  </si>
  <si>
    <t>K1SM.204.023</t>
  </si>
  <si>
    <t>H40.314.012</t>
  </si>
  <si>
    <t>H135Q.314.014</t>
  </si>
  <si>
    <t>H141.104.023</t>
  </si>
  <si>
    <t>H162A.314.016</t>
  </si>
  <si>
    <t>H207.314.010</t>
  </si>
  <si>
    <t>H254E.314.012</t>
  </si>
  <si>
    <t>H269.314.016</t>
  </si>
  <si>
    <t>H141.104.027</t>
  </si>
  <si>
    <t>H251.104.060</t>
  </si>
  <si>
    <t>H269.104.016</t>
  </si>
  <si>
    <t>Acier type Komet</t>
  </si>
  <si>
    <t>Carbure de Tungstène type Komet</t>
  </si>
  <si>
    <t>310.204.</t>
  </si>
  <si>
    <t>Diamant type Komet</t>
  </si>
  <si>
    <t>242.104.018</t>
  </si>
  <si>
    <t>6368.314.023</t>
  </si>
  <si>
    <t>8368.314.016</t>
  </si>
  <si>
    <t>368EF.314.023</t>
  </si>
  <si>
    <t>6369A.314.023</t>
  </si>
  <si>
    <t>8379.314.021</t>
  </si>
  <si>
    <t>8392.314.016</t>
  </si>
  <si>
    <t>801.314.014</t>
  </si>
  <si>
    <t>6835.314.014</t>
  </si>
  <si>
    <t>6836KR.314.014</t>
  </si>
  <si>
    <t>8856.314.012</t>
  </si>
  <si>
    <t>8856.314.014</t>
  </si>
  <si>
    <t>8856.314.021</t>
  </si>
  <si>
    <t>6858.313.014</t>
  </si>
  <si>
    <t>6889.314.009</t>
  </si>
  <si>
    <t>6889.314.010</t>
  </si>
  <si>
    <t>8899.314.027</t>
  </si>
  <si>
    <t>9424.104.055</t>
  </si>
  <si>
    <t>9432.104.055</t>
  </si>
  <si>
    <t>9644.104.100</t>
  </si>
  <si>
    <t>H269GK.314.016</t>
  </si>
  <si>
    <t>H1SML34.205.006</t>
  </si>
  <si>
    <t>H141.104.031</t>
  </si>
  <si>
    <t>Polissoirs type Komet</t>
  </si>
  <si>
    <t>Endodontie type Komet</t>
  </si>
  <si>
    <t>Chirurgie type Komet</t>
  </si>
  <si>
    <t>Céramiques type Komet</t>
  </si>
  <si>
    <t>H254E.104.102</t>
  </si>
  <si>
    <t xml:space="preserve">FILTEK SUPREME XTE FLUIDE SER A2 </t>
  </si>
  <si>
    <t>FILTEK SUPREME XTE FLUIDE SER A3</t>
  </si>
  <si>
    <t xml:space="preserve">FILTEK SUPREME XTE FLUIDE SER A3,5 </t>
  </si>
  <si>
    <t>CAVIT ROSE DUR</t>
  </si>
  <si>
    <t>CIMENT DE SCELLEMENT D'USAGE FUGI + BOITE DE CAPS</t>
  </si>
  <si>
    <t>CIMENT DE SCELLEMENT D'USAGE RELYX A2</t>
  </si>
  <si>
    <t>CIMENT DE SCELLEMENT PROVISOIRE DURELON LIQUIDE</t>
  </si>
  <si>
    <t xml:space="preserve">CIMENT DE SCELLEMENT PROVISOIRE DURELON POUDRE </t>
  </si>
  <si>
    <t>CIMENT DE SCELLEMENT PROVISOIRE TEMP BOND STANDARD</t>
  </si>
  <si>
    <t>CLINPRO SEALANT INTRO SERINGUE</t>
  </si>
  <si>
    <t>CRAMPON DIGUE AILETTE N°2A</t>
  </si>
  <si>
    <t>CRAMPON DIGUE AILETTE N°7</t>
  </si>
  <si>
    <t>CRAMPON DIGUE AILETTE N°9</t>
  </si>
  <si>
    <t>DIGUE HYGENIC 152X152 MM BLEU MEDIUM</t>
  </si>
  <si>
    <t>DIGUE HYGENIC 152X152 MM VERTE FINE</t>
  </si>
  <si>
    <t>DIGUE VERTE MEDIUM SANS LATEX</t>
  </si>
  <si>
    <t>EDTA SOLUTION POUR IRRIGATION FINALE SALVIZOL</t>
  </si>
  <si>
    <t>EMBOUTS INTRA-ORAUX JAUNES</t>
  </si>
  <si>
    <t xml:space="preserve">EMBOUTS MELANGEURS JAUNES </t>
  </si>
  <si>
    <t xml:space="preserve">EMBOUTS POUR COMPOSITE FLOW </t>
  </si>
  <si>
    <t xml:space="preserve">EMBOUTS RISKONTROL BLANC </t>
  </si>
  <si>
    <t>ENDO STOPS SILICONE ASSORTIS  PREMIUM</t>
  </si>
  <si>
    <t>ENDOFROST SPRAY</t>
  </si>
  <si>
    <t>EQUI FORTE HT A3</t>
  </si>
  <si>
    <t>EXPRESS GARANT LIGHT PR. RAPID</t>
  </si>
  <si>
    <t xml:space="preserve">FILTEK FLOW 3M 3700T </t>
  </si>
  <si>
    <t>FITT POUDRE + LIQUIDE KERR 100ML+100G+15ML</t>
  </si>
  <si>
    <t>FUJI TRIAGE BLANC 50 CAPS</t>
  </si>
  <si>
    <t>GLYDE (EDTA GEL) FILE PREP 3 SERINGUE DE 3ML</t>
  </si>
  <si>
    <t>HYDROXYDE DE CALCIUM POUDRE 50G</t>
  </si>
  <si>
    <t>IMPRESSION COMPOUND VERTE 115 GRS PATE</t>
  </si>
  <si>
    <t>IRM (POUDRE + LIQUIDE) 40GR + 15 ML</t>
  </si>
  <si>
    <t>IRM CAPSULE</t>
  </si>
  <si>
    <t>KALSOGEN POUDRE 30 GR</t>
  </si>
  <si>
    <t>LIFE REGULAR</t>
  </si>
  <si>
    <t>LIME K DIAMÈTRE 10, LONGEUR 25MM MICROMEGA</t>
  </si>
  <si>
    <t>LIME K DIAMÈTRE 15 LONGEUR 31</t>
  </si>
  <si>
    <t>LIME K DIAMÈTRE 15 LONGUEUR 25MM</t>
  </si>
  <si>
    <t>LIME K DIAMÈTRE 20, LONGEUR 25MM MICROMEGA</t>
  </si>
  <si>
    <t>LIME K DIAMÈTRE 25, LONGEUR 25MM MICROMEGA</t>
  </si>
  <si>
    <t>LIME K DIAMÈTRE 40 25MM MICROMEGA</t>
  </si>
  <si>
    <t>LIME K DIAMÈTRE 45 25MM MICROMEGA</t>
  </si>
  <si>
    <t>LIME K DIAMÈTRE 6, LONGEUR 25MM MICROMEGA</t>
  </si>
  <si>
    <t>LIME K DIAMÈTRE 8, LONGEUR 25MM MICROMEGA</t>
  </si>
  <si>
    <t>MATRICE APIS 19MM</t>
  </si>
  <si>
    <t>MATRICE APIS 25MM</t>
  </si>
  <si>
    <t>MATRICE BANDE MÉTALLIQUE KERR STRIPROLL 0,03 3MX5</t>
  </si>
  <si>
    <t>MATRICES PALODENT V3 PAR 50 EN 5,5 MM</t>
  </si>
  <si>
    <t>MATRICES PALODENT V3 PAR 50 EN 7,5 MM</t>
  </si>
  <si>
    <t>MICROBRUSH (POUR ADHÉSIF À COMPOSITE) FINE</t>
  </si>
  <si>
    <t xml:space="preserve">MIRATRAY MINI H&amp;W </t>
  </si>
  <si>
    <t>MODELLING WAX CIRE PINNACLE 500 GR</t>
  </si>
  <si>
    <t>OROCUP RÉCIPIENT POUR DÉSINFECTION</t>
  </si>
  <si>
    <t>PAPIER ARTICULER BK 01 BLEU 200 MIC</t>
  </si>
  <si>
    <t>PAPIER ARTICULER BK10 ROUGE 40 MIC</t>
  </si>
  <si>
    <t>PÂTE À POLIR ZIRCATE PROPHYPASTE DENSTPLY</t>
  </si>
  <si>
    <t>PIPETTE PLASTIQUE - DENTOPLAST</t>
  </si>
  <si>
    <t>PLAQUE DE VERRE À SPATULER</t>
  </si>
  <si>
    <t>POMPE À SALIVE EMBOUT AMOVIBLE</t>
  </si>
  <si>
    <t>PORCELAIN ETCH GEL SERINGUE DE 3MLX1</t>
  </si>
  <si>
    <t>PROTECTION VITASCAN T0</t>
  </si>
  <si>
    <t>PROTECTION VITASCAN T1</t>
  </si>
  <si>
    <t>PROTECTION VITASCAN T2</t>
  </si>
  <si>
    <t>PROTECTION VITASCAN T3</t>
  </si>
  <si>
    <t>PROTECTION VITASCAN T4</t>
  </si>
  <si>
    <t>RÉVÉLATEUR DE PLAQUE MIRA TON HAGER ET WERKEN FLAC</t>
  </si>
  <si>
    <t>REVO CONDENSOR N° 30 4% 25MM</t>
  </si>
  <si>
    <t>REVO CONDENSOR N° 30 4% 29MM</t>
  </si>
  <si>
    <t>SCOTCHBOND UNIVERSAL 3M BTE FL DE 5 ML</t>
  </si>
  <si>
    <t>SERVIETTES PLASTIFIÉES ORANGE 33*48 CM</t>
  </si>
  <si>
    <t>SPRAY SOLVANT ORANGE (HAGER ET WERKEN)</t>
  </si>
  <si>
    <t>STRIPS POLYESTER 687 - 10MM</t>
  </si>
  <si>
    <t>STRIPS POLYESTER 6MM</t>
  </si>
  <si>
    <t>STRIPS POLYESTER 8MM HAWE</t>
  </si>
  <si>
    <t>TENON FIBRE DE VERRE ITENA IVOIRE BLANC D1,2 MM</t>
  </si>
  <si>
    <t>TENON FIBRE DE VERRE ITENA IVOIRE JAUNE D1,3MM</t>
  </si>
  <si>
    <t xml:space="preserve">TENON FIBRE DE VERRE ITENA IVOIRE ROUGE D1,4 MM </t>
  </si>
  <si>
    <t>TOTAL ETCH VIVADENT 2 X 2G SER</t>
  </si>
  <si>
    <t>ULTRAPAK FIL DE RETRACTION 0 ROSE-VIOLET ULTRADENT</t>
  </si>
  <si>
    <t>ULTRAPAK FIL DE RETRACTION 00 ORANGE-JAUNE ULTRAD</t>
  </si>
  <si>
    <t>ULTRAPAK FIL DE RETRACTION 000 NOIR-VIOLET ULTRADE</t>
  </si>
  <si>
    <t>ULTRAPAK FIL RETRACTION 1 BLEU ULTRADENT</t>
  </si>
  <si>
    <t>WEDJETS JAUNE PETITE MOYEN 240 CM</t>
  </si>
  <si>
    <t>WEDJETS ORANGE GRANDE 240 CM</t>
  </si>
  <si>
    <t>ZELGAN+ 500G DENTSPLY ALGINATE</t>
  </si>
  <si>
    <t>ENDONEEDLE, AIGUILLE À OUVERTURE LATÉRALE ET BOUT</t>
  </si>
  <si>
    <t>GODETS DAPPEN</t>
  </si>
  <si>
    <t>HYDROGUM 5 VIOLET SACHET 500G ZERMACK</t>
  </si>
  <si>
    <t>Z-500 RECH.BTE 20 CAPS. A4</t>
  </si>
  <si>
    <t>Z-500 MP BOITE 20 CAPS C2</t>
  </si>
  <si>
    <t>EUCALYPTOL CLINIX FLACON 20ML</t>
  </si>
  <si>
    <t>AQUASIL ULTRA PUTTY SOFT NORM regular set</t>
  </si>
  <si>
    <t>FLUOR PROTECTOR IVOCLAR VIVADENT 20 X 0.26G</t>
  </si>
  <si>
    <t>SCOTCHBOND UNIVERSEL PLUS ADHESIF 3M</t>
  </si>
  <si>
    <t>COMPRIME ICX POUR TRAITEMENT DE L'EAU ADEC STOMATO</t>
  </si>
  <si>
    <t xml:space="preserve">POINTES PAPIER PROTAPER F1 </t>
  </si>
  <si>
    <t xml:space="preserve">POINTES PAPIER  PROTAPER F2 </t>
  </si>
  <si>
    <t xml:space="preserve">POINTES PAPIER PROTAPER F3 </t>
  </si>
  <si>
    <t xml:space="preserve">BOURRE PATES (LENTULO) X-LONG X-FIN (4) MAILLEFER </t>
  </si>
  <si>
    <t xml:space="preserve">ASTRINGEDENT FLACON DE 30ML ULTRADENT </t>
  </si>
  <si>
    <t>MECHE POUR LAMPE ALCOOL BUFFALO</t>
  </si>
  <si>
    <t>PERMLASTIC REGULAR</t>
  </si>
  <si>
    <t>CIMENT DE SCELLEMENT ENDODONTIQUE (SEALITE)</t>
  </si>
  <si>
    <t>TELIO ONLAY SER. UNIVERSEL TRANSPARENT 3 SERINGUES</t>
  </si>
  <si>
    <t xml:space="preserve">CIRE ALMINAX RITE-BITE WAX </t>
  </si>
  <si>
    <t>Z-100 RECH.BTE 18 CAPS. 3022-A3</t>
  </si>
  <si>
    <t>Z-100 RECH BTE 18 CAPS. 3022-A3,5</t>
  </si>
  <si>
    <t>Z-100 RECH BTE 18 CAPS. 3022-A1</t>
  </si>
  <si>
    <t>Z-100 RECH BTE 18 CAPS. 3022-A4</t>
  </si>
  <si>
    <t>Z-100 RECH BTE 9 CAPS. 3022-C2</t>
  </si>
  <si>
    <t>Z-100 RECH BTE 9 CAPS. 3022-B2</t>
  </si>
  <si>
    <t xml:space="preserve">BLOC A SPATULER PVC 7X8CM TRANSP </t>
  </si>
  <si>
    <t xml:space="preserve">BROSSETTES NYLON </t>
  </si>
  <si>
    <t>ENDOSOLV E EN 13 ML</t>
  </si>
  <si>
    <t>SODIUM HYPOCHLORITE 3% 500 ML</t>
  </si>
  <si>
    <t>IMPREGUM PENTA BOITE STANDARD 3M</t>
  </si>
  <si>
    <t xml:space="preserve">FIL DENTAIRE NYLON CIREE 100 M DENTAL FLOSS </t>
  </si>
  <si>
    <t xml:space="preserve">REVOTEC LC GC </t>
  </si>
  <si>
    <t>PORTE EMPREINTE PLASTIQUE POUR EMPREINTE taille M maxillaire</t>
  </si>
  <si>
    <t>PORTE EMPREINTE PLASTIQUE POUR EMPREINTE taille L mandibulaire</t>
  </si>
  <si>
    <t>PORTE EMPREINTE PLASTIQUE POUR EMPREINTE taille S mandibulaire</t>
  </si>
  <si>
    <t>PORTE EMPREINTE PLASTIQUE POUR EMPREINTE taille L maxillaire</t>
  </si>
  <si>
    <t>PORTE EMPREINTE PLASTIQUE POUR EMPREINTE taille S maxillaire</t>
  </si>
  <si>
    <t>PORTE EMPREINTE PLASTIQUE POUR EMPREINTE taille M mandibulaire</t>
  </si>
  <si>
    <t xml:space="preserve">Lot n° 1 : Consommables pour soins dentaires  </t>
  </si>
  <si>
    <t>Total de la ligne en € HT</t>
  </si>
  <si>
    <t>Total de la ligne en € TTC</t>
  </si>
  <si>
    <t>Référence fournisseur</t>
  </si>
  <si>
    <t>Code produit CHM</t>
  </si>
  <si>
    <t xml:space="preserve">TOTAL en €      </t>
  </si>
  <si>
    <t>Conditionnement</t>
  </si>
  <si>
    <r>
      <t xml:space="preserve">La liste (ci-dessous) comprend des consommables pour soins dentaires précis à renseigner obligatoirement avec les prix proposés. Elle comprend des consommables les plus couramment commandés qu'il est indispensable d'avoir dans sa gamme, les candidats devront y répondre complètement. Dans le cas contraire, l'offre serait rejetée. </t>
    </r>
    <r>
      <rPr>
        <b/>
        <sz val="10"/>
        <color rgb="FFFF0000"/>
        <rFont val="Arial"/>
        <family val="2"/>
      </rPr>
      <t>Pour faciliter l'analyse des offres, il est donc demandé au candidat de renseigner les références, les conditionnements, les prix unitaires du produit et non pas les prix au conditionnement.</t>
    </r>
  </si>
  <si>
    <r>
      <rPr>
        <b/>
        <sz val="20"/>
        <color theme="5" tint="-0.249977111117893"/>
        <rFont val="Arial"/>
        <family val="2"/>
      </rPr>
      <t>FRME 25-001 : CONSOMMABLES POUR SOINS DENTAIRES</t>
    </r>
    <r>
      <rPr>
        <b/>
        <sz val="20"/>
        <color rgb="FFFF0000"/>
        <rFont val="Arial"/>
        <family val="2"/>
      </rPr>
      <t xml:space="preserve">
</t>
    </r>
    <r>
      <rPr>
        <b/>
        <sz val="20"/>
        <color rgb="FF00B050"/>
        <rFont val="Arial"/>
        <family val="2"/>
      </rPr>
      <t>ANNEXES FINANCIERES</t>
    </r>
  </si>
  <si>
    <r>
      <rPr>
        <b/>
        <sz val="11"/>
        <color indexed="10"/>
        <rFont val="Arial"/>
        <family val="2"/>
      </rPr>
      <t>Remise consentie sur les produits du catalogue</t>
    </r>
    <r>
      <rPr>
        <b/>
        <sz val="10"/>
        <color indexed="10"/>
        <rFont val="Arial"/>
        <family val="2"/>
      </rPr>
      <t xml:space="preserve"> </t>
    </r>
    <r>
      <rPr>
        <b/>
        <sz val="11"/>
        <color indexed="10"/>
        <rFont val="Arial"/>
        <family val="2"/>
      </rPr>
      <t>s'il y a d'autres besoins que les produits ci-dessus</t>
    </r>
    <r>
      <rPr>
        <b/>
        <sz val="10"/>
        <color indexed="10"/>
        <rFont val="Arial"/>
        <family val="2"/>
      </rPr>
      <t xml:space="preserve"> 
</t>
    </r>
    <r>
      <rPr>
        <b/>
        <sz val="10"/>
        <color indexed="12"/>
        <rFont val="Arial"/>
        <family val="2"/>
      </rPr>
      <t>(fournir impérativement au format informatique le catalogue en vigueur et les prix tarif)</t>
    </r>
  </si>
  <si>
    <t xml:space="preserve">Lot n° 2 : Fraises type Komet ou équivalent                                                    </t>
  </si>
  <si>
    <t>référence souhaitée ou équivalente</t>
  </si>
  <si>
    <t>Référence proposée</t>
  </si>
  <si>
    <t>La liste (ci-dessous) comprend les fraises à renseigner obligatoirement avec les prix proposés. Elle comprend les fraises les plus couramment commandées qu'il est indispensable d'avoir dans sa gamme, les candidats devront y répondre complètement. Dans le cas contraire, l'offre serait rejetée.</t>
  </si>
  <si>
    <t>Durée de garantie</t>
  </si>
  <si>
    <t>…………… ans</t>
  </si>
  <si>
    <t xml:space="preserve">Quantité totale annuelle estimative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</si>
</sst>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Century Gothic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Century Gothic"/>
      <family val="2"/>
    </font>
    <font>
      <sz val="7"/>
      <name val="Century Gothic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4"/>
      <color rgb="FF0000FF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0"/>
      <name val="Calibri"/>
      <family val="2"/>
      <scheme val="minor"/>
    </font>
    <font>
      <b/>
      <sz val="20"/>
      <color rgb="FFFF0000"/>
      <name val="Arial"/>
      <family val="2"/>
    </font>
    <font>
      <b/>
      <sz val="20"/>
      <color theme="5" tint="-0.249977111117893"/>
      <name val="Arial"/>
      <family val="2"/>
    </font>
    <font>
      <b/>
      <sz val="20"/>
      <color rgb="FF00B050"/>
      <name val="Arial"/>
      <family val="2"/>
    </font>
    <font>
      <b/>
      <sz val="10"/>
      <color rgb="FF00B050"/>
      <name val="Arial"/>
      <family val="2"/>
    </font>
    <font>
      <b/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0" xfId="1" applyFont="1"/>
    <xf numFmtId="0" fontId="1" fillId="0" borderId="0" xfId="1" applyFont="1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11" fillId="0" borderId="3" xfId="1" applyFont="1" applyBorder="1" applyAlignment="1">
      <alignment vertical="center"/>
    </xf>
    <xf numFmtId="0" fontId="11" fillId="0" borderId="4" xfId="1" applyFont="1" applyBorder="1" applyAlignment="1">
      <alignment vertical="center"/>
    </xf>
    <xf numFmtId="0" fontId="4" fillId="4" borderId="5" xfId="1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2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1" applyFont="1" applyFill="1" applyBorder="1"/>
    <xf numFmtId="0" fontId="14" fillId="0" borderId="1" xfId="1" applyFont="1" applyFill="1" applyBorder="1" applyAlignment="1">
      <alignment horizontal="center" vertical="center"/>
    </xf>
    <xf numFmtId="0" fontId="14" fillId="0" borderId="6" xfId="1" applyFont="1" applyFill="1" applyBorder="1"/>
    <xf numFmtId="0" fontId="15" fillId="0" borderId="0" xfId="0" applyNumberFormat="1" applyFont="1" applyFill="1" applyBorder="1" applyAlignment="1" applyProtection="1">
      <alignment horizontal="left"/>
    </xf>
    <xf numFmtId="0" fontId="15" fillId="0" borderId="1" xfId="0" applyNumberFormat="1" applyFont="1" applyFill="1" applyBorder="1" applyAlignment="1" applyProtection="1">
      <alignment horizontal="left"/>
    </xf>
    <xf numFmtId="0" fontId="2" fillId="0" borderId="14" xfId="1" applyFont="1" applyFill="1" applyBorder="1" applyAlignment="1">
      <alignment horizontal="right" vertical="center" wrapText="1"/>
    </xf>
    <xf numFmtId="164" fontId="12" fillId="3" borderId="14" xfId="1" applyNumberFormat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wrapText="1"/>
    </xf>
    <xf numFmtId="164" fontId="19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1" fillId="0" borderId="6" xfId="1" applyFont="1" applyBorder="1" applyAlignment="1">
      <alignment horizontal="center" wrapText="1"/>
    </xf>
    <xf numFmtId="164" fontId="19" fillId="0" borderId="1" xfId="1" applyNumberFormat="1" applyFont="1" applyFill="1" applyBorder="1" applyAlignment="1">
      <alignment horizontal="center"/>
    </xf>
    <xf numFmtId="1" fontId="20" fillId="0" borderId="1" xfId="1" applyNumberFormat="1" applyFont="1" applyFill="1" applyBorder="1" applyAlignment="1">
      <alignment horizontal="center" vertical="center"/>
    </xf>
    <xf numFmtId="1" fontId="20" fillId="0" borderId="16" xfId="1" applyNumberFormat="1" applyFont="1" applyFill="1" applyBorder="1" applyAlignment="1">
      <alignment horizontal="center" vertical="center"/>
    </xf>
    <xf numFmtId="1" fontId="20" fillId="4" borderId="1" xfId="0" applyNumberFormat="1" applyFont="1" applyFill="1" applyBorder="1" applyAlignment="1">
      <alignment horizontal="center"/>
    </xf>
    <xf numFmtId="1" fontId="20" fillId="4" borderId="16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right" vertical="center" wrapText="1"/>
    </xf>
    <xf numFmtId="0" fontId="2" fillId="0" borderId="5" xfId="1" applyFont="1" applyFill="1" applyBorder="1" applyAlignment="1">
      <alignment horizontal="right" vertical="center" wrapText="1"/>
    </xf>
    <xf numFmtId="0" fontId="2" fillId="0" borderId="13" xfId="1" applyFont="1" applyFill="1" applyBorder="1" applyAlignment="1">
      <alignment horizontal="righ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  <xf numFmtId="0" fontId="11" fillId="0" borderId="15" xfId="1" applyFont="1" applyBorder="1" applyAlignment="1">
      <alignment horizontal="left" vertical="center"/>
    </xf>
    <xf numFmtId="0" fontId="4" fillId="6" borderId="9" xfId="1" applyFont="1" applyFill="1" applyBorder="1" applyAlignment="1">
      <alignment horizontal="left" vertical="center" wrapText="1"/>
    </xf>
    <xf numFmtId="0" fontId="4" fillId="6" borderId="10" xfId="1" applyFont="1" applyFill="1" applyBorder="1" applyAlignment="1">
      <alignment horizontal="left" vertical="center" wrapText="1"/>
    </xf>
    <xf numFmtId="0" fontId="4" fillId="6" borderId="11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/>
    </xf>
    <xf numFmtId="0" fontId="4" fillId="2" borderId="10" xfId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12" fillId="0" borderId="0" xfId="1" applyFont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4" xfId="1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1600200</xdr:colOff>
      <xdr:row>0</xdr:row>
      <xdr:rowOff>133350</xdr:rowOff>
    </xdr:from>
    <xdr:to>
      <xdr:col>7</xdr:col>
      <xdr:colOff>1746288</xdr:colOff>
      <xdr:row>1</xdr:row>
      <xdr:rowOff>716736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6200" y="133350"/>
          <a:ext cx="1908213" cy="85961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0</xdr:row>
      <xdr:rowOff>38100</xdr:rowOff>
    </xdr:from>
    <xdr:to>
      <xdr:col>1</xdr:col>
      <xdr:colOff>964826</xdr:colOff>
      <xdr:row>1</xdr:row>
      <xdr:rowOff>790575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38100"/>
          <a:ext cx="1593476" cy="1028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1047750</xdr:colOff>
      <xdr:row>0</xdr:row>
      <xdr:rowOff>123825</xdr:rowOff>
    </xdr:from>
    <xdr:to>
      <xdr:col>7</xdr:col>
      <xdr:colOff>1317663</xdr:colOff>
      <xdr:row>1</xdr:row>
      <xdr:rowOff>707211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49025" y="123825"/>
          <a:ext cx="1908213" cy="859611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66675</xdr:rowOff>
    </xdr:from>
    <xdr:to>
      <xdr:col>1</xdr:col>
      <xdr:colOff>905394</xdr:colOff>
      <xdr:row>1</xdr:row>
      <xdr:rowOff>820763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66675"/>
          <a:ext cx="1591194" cy="1030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tabSelected="1" showRuler="0" zoomScaleNormal="100" zoomScaleSheetLayoutView="100" workbookViewId="0">
      <selection activeCell="D16" sqref="D16"/>
    </sheetView>
  </sheetViews>
  <sheetFormatPr baseColWidth="10" defaultRowHeight="13.5" x14ac:dyDescent="0.25"/>
  <cols>
    <col min="1" max="1" width="11.42578125" style="4"/>
    <col min="2" max="2" width="68.42578125" style="1" customWidth="1"/>
    <col min="3" max="3" width="19.5703125" style="4" customWidth="1"/>
    <col min="4" max="4" width="31" style="5" customWidth="1"/>
    <col min="5" max="5" width="17.42578125" style="5" customWidth="1"/>
    <col min="6" max="6" width="20.42578125" style="5" customWidth="1"/>
    <col min="7" max="7" width="26.42578125" style="5" customWidth="1"/>
    <col min="8" max="8" width="26.5703125" style="5" customWidth="1"/>
    <col min="9" max="16384" width="11.42578125" style="1"/>
  </cols>
  <sheetData>
    <row r="1" spans="1:8" ht="21.75" customHeight="1" x14ac:dyDescent="0.25">
      <c r="A1" s="39" t="s">
        <v>183</v>
      </c>
      <c r="B1" s="39"/>
      <c r="C1" s="39"/>
      <c r="D1" s="39"/>
      <c r="E1" s="39"/>
      <c r="F1" s="39"/>
      <c r="G1" s="39"/>
      <c r="H1" s="39"/>
    </row>
    <row r="2" spans="1:8" ht="71.25" customHeight="1" x14ac:dyDescent="0.25">
      <c r="A2" s="40"/>
      <c r="B2" s="40"/>
      <c r="C2" s="40"/>
      <c r="D2" s="40"/>
      <c r="E2" s="40"/>
      <c r="F2" s="40"/>
      <c r="G2" s="40"/>
      <c r="H2" s="40"/>
    </row>
    <row r="3" spans="1:8" ht="53.25" customHeight="1" x14ac:dyDescent="0.25">
      <c r="A3" s="50" t="s">
        <v>182</v>
      </c>
      <c r="B3" s="51"/>
      <c r="C3" s="51"/>
      <c r="D3" s="51"/>
      <c r="E3" s="51"/>
      <c r="F3" s="51"/>
      <c r="G3" s="51"/>
      <c r="H3" s="52"/>
    </row>
    <row r="4" spans="1:8" x14ac:dyDescent="0.25">
      <c r="A4" s="8"/>
      <c r="B4" s="8"/>
      <c r="C4" s="8"/>
      <c r="D4" s="8"/>
      <c r="E4" s="8"/>
      <c r="F4" s="8"/>
      <c r="G4" s="8"/>
      <c r="H4" s="8"/>
    </row>
    <row r="5" spans="1:8" ht="24" customHeight="1" x14ac:dyDescent="0.25">
      <c r="A5" s="53" t="s">
        <v>175</v>
      </c>
      <c r="B5" s="53"/>
      <c r="C5" s="53"/>
      <c r="D5" s="53"/>
      <c r="E5" s="53"/>
      <c r="F5" s="53"/>
      <c r="G5" s="53"/>
      <c r="H5" s="53"/>
    </row>
    <row r="6" spans="1:8" ht="21" customHeight="1" x14ac:dyDescent="0.25">
      <c r="A6" s="54" t="s">
        <v>3</v>
      </c>
      <c r="B6" s="55"/>
      <c r="C6" s="55"/>
      <c r="D6" s="55"/>
      <c r="E6" s="55"/>
      <c r="F6" s="55"/>
      <c r="G6" s="55"/>
      <c r="H6" s="56"/>
    </row>
    <row r="7" spans="1:8" ht="50.25" customHeight="1" x14ac:dyDescent="0.25">
      <c r="A7" s="9" t="s">
        <v>179</v>
      </c>
      <c r="B7" s="9" t="s">
        <v>0</v>
      </c>
      <c r="C7" s="9" t="s">
        <v>191</v>
      </c>
      <c r="D7" s="10" t="s">
        <v>178</v>
      </c>
      <c r="E7" s="10" t="s">
        <v>181</v>
      </c>
      <c r="F7" s="11" t="s">
        <v>1</v>
      </c>
      <c r="G7" s="11" t="s">
        <v>176</v>
      </c>
      <c r="H7" s="11" t="s">
        <v>177</v>
      </c>
    </row>
    <row r="8" spans="1:8" ht="17.25" customHeight="1" x14ac:dyDescent="0.25">
      <c r="A8" s="20">
        <v>1436082</v>
      </c>
      <c r="B8" s="21" t="s">
        <v>142</v>
      </c>
      <c r="C8" s="34">
        <v>2</v>
      </c>
      <c r="D8" s="29"/>
      <c r="E8" s="29"/>
      <c r="F8" s="30"/>
      <c r="G8" s="31">
        <f>C8*F8</f>
        <v>0</v>
      </c>
      <c r="H8" s="31">
        <f>G8*1.2</f>
        <v>0</v>
      </c>
    </row>
    <row r="9" spans="1:8" ht="14.1" customHeight="1" x14ac:dyDescent="0.25">
      <c r="A9" s="20">
        <v>1436248</v>
      </c>
      <c r="B9" s="21" t="s">
        <v>150</v>
      </c>
      <c r="C9" s="34">
        <v>4</v>
      </c>
      <c r="D9" s="29"/>
      <c r="E9" s="29"/>
      <c r="F9" s="30"/>
      <c r="G9" s="31">
        <f t="shared" ref="G9:G72" si="0">C9*F9</f>
        <v>0</v>
      </c>
      <c r="H9" s="31">
        <f t="shared" ref="H9:H72" si="1">G9*1.2</f>
        <v>0</v>
      </c>
    </row>
    <row r="10" spans="1:8" ht="14.1" customHeight="1" x14ac:dyDescent="0.25">
      <c r="A10" s="20">
        <v>1433729</v>
      </c>
      <c r="B10" s="21" t="s">
        <v>162</v>
      </c>
      <c r="C10" s="34">
        <v>900</v>
      </c>
      <c r="D10" s="29"/>
      <c r="E10" s="29"/>
      <c r="F10" s="30"/>
      <c r="G10" s="31">
        <f t="shared" si="0"/>
        <v>0</v>
      </c>
      <c r="H10" s="31">
        <f t="shared" si="1"/>
        <v>0</v>
      </c>
    </row>
    <row r="11" spans="1:8" ht="14.1" customHeight="1" x14ac:dyDescent="0.25">
      <c r="A11" s="22">
        <v>1434396</v>
      </c>
      <c r="B11" s="21" t="s">
        <v>163</v>
      </c>
      <c r="C11" s="34">
        <v>620</v>
      </c>
      <c r="D11" s="29"/>
      <c r="E11" s="29"/>
      <c r="F11" s="30"/>
      <c r="G11" s="31">
        <f t="shared" si="0"/>
        <v>0</v>
      </c>
      <c r="H11" s="31">
        <f t="shared" si="1"/>
        <v>0</v>
      </c>
    </row>
    <row r="12" spans="1:8" ht="14.1" customHeight="1" x14ac:dyDescent="0.25">
      <c r="A12" s="22">
        <v>1436277</v>
      </c>
      <c r="B12" s="21" t="s">
        <v>149</v>
      </c>
      <c r="C12" s="34">
        <v>11</v>
      </c>
      <c r="D12" s="29"/>
      <c r="E12" s="29"/>
      <c r="F12" s="30"/>
      <c r="G12" s="31">
        <f t="shared" si="0"/>
        <v>0</v>
      </c>
      <c r="H12" s="31">
        <f t="shared" si="1"/>
        <v>0</v>
      </c>
    </row>
    <row r="13" spans="1:8" ht="14.1" customHeight="1" x14ac:dyDescent="0.25">
      <c r="A13" s="20">
        <v>1434427</v>
      </c>
      <c r="B13" s="21" t="s">
        <v>54</v>
      </c>
      <c r="C13" s="34">
        <v>3</v>
      </c>
      <c r="D13" s="29"/>
      <c r="E13" s="29"/>
      <c r="F13" s="30"/>
      <c r="G13" s="31">
        <f t="shared" si="0"/>
        <v>0</v>
      </c>
      <c r="H13" s="31">
        <f t="shared" si="1"/>
        <v>0</v>
      </c>
    </row>
    <row r="14" spans="1:8" ht="14.1" customHeight="1" x14ac:dyDescent="0.25">
      <c r="A14" s="20">
        <v>1435929</v>
      </c>
      <c r="B14" s="21" t="s">
        <v>55</v>
      </c>
      <c r="C14" s="34">
        <v>45</v>
      </c>
      <c r="D14" s="29"/>
      <c r="E14" s="29"/>
      <c r="F14" s="30"/>
      <c r="G14" s="31">
        <f t="shared" si="0"/>
        <v>0</v>
      </c>
      <c r="H14" s="31">
        <f t="shared" si="1"/>
        <v>0</v>
      </c>
    </row>
    <row r="15" spans="1:8" ht="14.1" customHeight="1" x14ac:dyDescent="0.25">
      <c r="A15" s="20">
        <v>1436053</v>
      </c>
      <c r="B15" s="21" t="s">
        <v>56</v>
      </c>
      <c r="C15" s="34">
        <v>5</v>
      </c>
      <c r="D15" s="29"/>
      <c r="E15" s="29"/>
      <c r="F15" s="30"/>
      <c r="G15" s="31">
        <f t="shared" si="0"/>
        <v>0</v>
      </c>
      <c r="H15" s="31">
        <f t="shared" si="1"/>
        <v>0</v>
      </c>
    </row>
    <row r="16" spans="1:8" ht="14.1" customHeight="1" x14ac:dyDescent="0.25">
      <c r="A16" s="22">
        <v>1435800</v>
      </c>
      <c r="B16" s="21" t="s">
        <v>153</v>
      </c>
      <c r="C16" s="34">
        <v>7</v>
      </c>
      <c r="D16" s="29"/>
      <c r="E16" s="29"/>
      <c r="F16" s="30"/>
      <c r="G16" s="31">
        <f t="shared" si="0"/>
        <v>0</v>
      </c>
      <c r="H16" s="31">
        <f t="shared" si="1"/>
        <v>0</v>
      </c>
    </row>
    <row r="17" spans="1:8" ht="14.1" customHeight="1" x14ac:dyDescent="0.25">
      <c r="A17" s="20">
        <v>1435562</v>
      </c>
      <c r="B17" s="21" t="s">
        <v>57</v>
      </c>
      <c r="C17" s="34">
        <v>2</v>
      </c>
      <c r="D17" s="29"/>
      <c r="E17" s="29"/>
      <c r="F17" s="30"/>
      <c r="G17" s="31">
        <f t="shared" si="0"/>
        <v>0</v>
      </c>
      <c r="H17" s="31">
        <f t="shared" si="1"/>
        <v>0</v>
      </c>
    </row>
    <row r="18" spans="1:8" ht="14.1" customHeight="1" x14ac:dyDescent="0.25">
      <c r="A18" s="22">
        <v>1435579</v>
      </c>
      <c r="B18" s="21" t="s">
        <v>58</v>
      </c>
      <c r="C18" s="34">
        <v>2</v>
      </c>
      <c r="D18" s="29"/>
      <c r="E18" s="29"/>
      <c r="F18" s="30"/>
      <c r="G18" s="31">
        <f t="shared" si="0"/>
        <v>0</v>
      </c>
      <c r="H18" s="31">
        <f t="shared" si="1"/>
        <v>0</v>
      </c>
    </row>
    <row r="19" spans="1:8" ht="14.1" customHeight="1" x14ac:dyDescent="0.25">
      <c r="A19" s="22">
        <v>1434960</v>
      </c>
      <c r="B19" s="21" t="s">
        <v>59</v>
      </c>
      <c r="C19" s="34">
        <v>5</v>
      </c>
      <c r="D19" s="29"/>
      <c r="E19" s="29"/>
      <c r="F19" s="30"/>
      <c r="G19" s="31">
        <f t="shared" si="0"/>
        <v>0</v>
      </c>
      <c r="H19" s="31">
        <f t="shared" si="1"/>
        <v>0</v>
      </c>
    </row>
    <row r="20" spans="1:8" ht="14.1" customHeight="1" x14ac:dyDescent="0.25">
      <c r="A20" s="22">
        <v>1436231</v>
      </c>
      <c r="B20" s="21" t="s">
        <v>155</v>
      </c>
      <c r="C20" s="34">
        <v>130</v>
      </c>
      <c r="D20" s="29"/>
      <c r="E20" s="29"/>
      <c r="F20" s="30"/>
      <c r="G20" s="31">
        <f t="shared" si="0"/>
        <v>0</v>
      </c>
      <c r="H20" s="31">
        <f t="shared" si="1"/>
        <v>0</v>
      </c>
    </row>
    <row r="21" spans="1:8" ht="14.1" customHeight="1" x14ac:dyDescent="0.25">
      <c r="A21" s="22">
        <v>1434551</v>
      </c>
      <c r="B21" s="21" t="s">
        <v>60</v>
      </c>
      <c r="C21" s="34">
        <v>7</v>
      </c>
      <c r="D21" s="29"/>
      <c r="E21" s="29"/>
      <c r="F21" s="30"/>
      <c r="G21" s="31">
        <f t="shared" si="0"/>
        <v>0</v>
      </c>
      <c r="H21" s="31">
        <f t="shared" si="1"/>
        <v>0</v>
      </c>
    </row>
    <row r="22" spans="1:8" ht="14.1" customHeight="1" x14ac:dyDescent="0.25">
      <c r="A22" s="22">
        <v>1392924</v>
      </c>
      <c r="B22" s="21" t="s">
        <v>145</v>
      </c>
      <c r="C22" s="34">
        <v>1850</v>
      </c>
      <c r="D22" s="29"/>
      <c r="E22" s="29"/>
      <c r="F22" s="30"/>
      <c r="G22" s="31">
        <f t="shared" si="0"/>
        <v>0</v>
      </c>
      <c r="H22" s="31">
        <f t="shared" si="1"/>
        <v>0</v>
      </c>
    </row>
    <row r="23" spans="1:8" ht="14.1" customHeight="1" x14ac:dyDescent="0.25">
      <c r="A23" s="22">
        <v>1434344</v>
      </c>
      <c r="B23" s="21" t="s">
        <v>61</v>
      </c>
      <c r="C23" s="34">
        <v>16</v>
      </c>
      <c r="D23" s="29"/>
      <c r="E23" s="29"/>
      <c r="F23" s="30"/>
      <c r="G23" s="31">
        <f t="shared" si="0"/>
        <v>0</v>
      </c>
      <c r="H23" s="31">
        <f t="shared" si="1"/>
        <v>0</v>
      </c>
    </row>
    <row r="24" spans="1:8" ht="14.1" customHeight="1" x14ac:dyDescent="0.25">
      <c r="A24" s="20">
        <v>1434338</v>
      </c>
      <c r="B24" s="21" t="s">
        <v>62</v>
      </c>
      <c r="C24" s="34">
        <v>18</v>
      </c>
      <c r="D24" s="29"/>
      <c r="E24" s="29"/>
      <c r="F24" s="30"/>
      <c r="G24" s="31">
        <f t="shared" si="0"/>
        <v>0</v>
      </c>
      <c r="H24" s="31">
        <f t="shared" si="1"/>
        <v>0</v>
      </c>
    </row>
    <row r="25" spans="1:8" ht="14.1" customHeight="1" x14ac:dyDescent="0.25">
      <c r="A25" s="20">
        <v>1434350</v>
      </c>
      <c r="B25" s="21" t="s">
        <v>63</v>
      </c>
      <c r="C25" s="34">
        <v>14</v>
      </c>
      <c r="D25" s="29"/>
      <c r="E25" s="29"/>
      <c r="F25" s="30"/>
      <c r="G25" s="31">
        <f t="shared" si="0"/>
        <v>0</v>
      </c>
      <c r="H25" s="31">
        <f t="shared" si="1"/>
        <v>0</v>
      </c>
    </row>
    <row r="26" spans="1:8" ht="14.1" customHeight="1" x14ac:dyDescent="0.25">
      <c r="A26" s="22">
        <v>1434686</v>
      </c>
      <c r="B26" s="21" t="s">
        <v>64</v>
      </c>
      <c r="C26" s="34">
        <v>2592</v>
      </c>
      <c r="D26" s="29"/>
      <c r="E26" s="29"/>
      <c r="F26" s="30"/>
      <c r="G26" s="31">
        <f t="shared" si="0"/>
        <v>0</v>
      </c>
      <c r="H26" s="31">
        <f t="shared" si="1"/>
        <v>0</v>
      </c>
    </row>
    <row r="27" spans="1:8" ht="14.1" customHeight="1" x14ac:dyDescent="0.25">
      <c r="A27" s="20">
        <v>1434692</v>
      </c>
      <c r="B27" s="21" t="s">
        <v>65</v>
      </c>
      <c r="C27" s="34">
        <v>1332</v>
      </c>
      <c r="D27" s="29"/>
      <c r="E27" s="29"/>
      <c r="F27" s="30"/>
      <c r="G27" s="31">
        <f t="shared" si="0"/>
        <v>0</v>
      </c>
      <c r="H27" s="31">
        <f t="shared" si="1"/>
        <v>0</v>
      </c>
    </row>
    <row r="28" spans="1:8" ht="14.1" customHeight="1" x14ac:dyDescent="0.25">
      <c r="A28" s="22">
        <v>1435059</v>
      </c>
      <c r="B28" s="21" t="s">
        <v>66</v>
      </c>
      <c r="C28" s="34">
        <v>60</v>
      </c>
      <c r="D28" s="29"/>
      <c r="E28" s="29"/>
      <c r="F28" s="30"/>
      <c r="G28" s="31">
        <f t="shared" si="0"/>
        <v>0</v>
      </c>
      <c r="H28" s="31">
        <f t="shared" si="1"/>
        <v>0</v>
      </c>
    </row>
    <row r="29" spans="1:8" ht="14.1" customHeight="1" x14ac:dyDescent="0.25">
      <c r="A29" s="20">
        <v>1435852</v>
      </c>
      <c r="B29" s="21" t="s">
        <v>67</v>
      </c>
      <c r="C29" s="34">
        <v>10</v>
      </c>
      <c r="D29" s="29"/>
      <c r="E29" s="29"/>
      <c r="F29" s="30"/>
      <c r="G29" s="31">
        <f t="shared" si="0"/>
        <v>0</v>
      </c>
      <c r="H29" s="31">
        <f t="shared" si="1"/>
        <v>0</v>
      </c>
    </row>
    <row r="30" spans="1:8" ht="14.1" customHeight="1" x14ac:dyDescent="0.25">
      <c r="A30" s="20">
        <v>1435013</v>
      </c>
      <c r="B30" s="23" t="s">
        <v>68</v>
      </c>
      <c r="C30" s="34">
        <v>600</v>
      </c>
      <c r="D30" s="32"/>
      <c r="E30" s="32"/>
      <c r="F30" s="30"/>
      <c r="G30" s="31">
        <f t="shared" si="0"/>
        <v>0</v>
      </c>
      <c r="H30" s="31">
        <f t="shared" si="1"/>
        <v>0</v>
      </c>
    </row>
    <row r="31" spans="1:8" ht="14.1" customHeight="1" x14ac:dyDescent="0.25">
      <c r="A31" s="20">
        <v>1435467</v>
      </c>
      <c r="B31" s="23" t="s">
        <v>69</v>
      </c>
      <c r="C31" s="34">
        <v>715</v>
      </c>
      <c r="D31" s="32"/>
      <c r="E31" s="32"/>
      <c r="F31" s="30"/>
      <c r="G31" s="31">
        <f t="shared" si="0"/>
        <v>0</v>
      </c>
      <c r="H31" s="31">
        <f t="shared" si="1"/>
        <v>0</v>
      </c>
    </row>
    <row r="32" spans="1:8" ht="14.1" customHeight="1" x14ac:dyDescent="0.25">
      <c r="A32" s="22">
        <v>1433860</v>
      </c>
      <c r="B32" s="23" t="s">
        <v>70</v>
      </c>
      <c r="C32" s="34">
        <v>10</v>
      </c>
      <c r="D32" s="32"/>
      <c r="E32" s="32"/>
      <c r="F32" s="30"/>
      <c r="G32" s="31">
        <f t="shared" si="0"/>
        <v>0</v>
      </c>
      <c r="H32" s="31">
        <f t="shared" si="1"/>
        <v>0</v>
      </c>
    </row>
    <row r="33" spans="1:8" ht="14.1" customHeight="1" x14ac:dyDescent="0.25">
      <c r="A33" s="22">
        <v>1435303</v>
      </c>
      <c r="B33" s="23" t="s">
        <v>71</v>
      </c>
      <c r="C33" s="34">
        <v>5080</v>
      </c>
      <c r="D33" s="32"/>
      <c r="E33" s="32"/>
      <c r="F33" s="30"/>
      <c r="G33" s="31">
        <f t="shared" si="0"/>
        <v>0</v>
      </c>
      <c r="H33" s="31">
        <f t="shared" si="1"/>
        <v>0</v>
      </c>
    </row>
    <row r="34" spans="1:8" ht="14.1" customHeight="1" x14ac:dyDescent="0.25">
      <c r="A34" s="22">
        <v>1433882</v>
      </c>
      <c r="B34" s="23" t="s">
        <v>72</v>
      </c>
      <c r="C34" s="34">
        <v>1100</v>
      </c>
      <c r="D34" s="32"/>
      <c r="E34" s="32"/>
      <c r="F34" s="30"/>
      <c r="G34" s="31">
        <f t="shared" si="0"/>
        <v>0</v>
      </c>
      <c r="H34" s="31">
        <f t="shared" si="1"/>
        <v>0</v>
      </c>
    </row>
    <row r="35" spans="1:8" ht="14.1" customHeight="1" x14ac:dyDescent="0.25">
      <c r="A35" s="22">
        <v>1433847</v>
      </c>
      <c r="B35" s="21" t="s">
        <v>73</v>
      </c>
      <c r="C35" s="34">
        <v>44</v>
      </c>
      <c r="D35" s="29"/>
      <c r="E35" s="29"/>
      <c r="F35" s="30"/>
      <c r="G35" s="31">
        <f t="shared" si="0"/>
        <v>0</v>
      </c>
      <c r="H35" s="31">
        <f t="shared" si="1"/>
        <v>0</v>
      </c>
    </row>
    <row r="36" spans="1:8" ht="14.1" customHeight="1" x14ac:dyDescent="0.25">
      <c r="A36" s="22">
        <v>1435473</v>
      </c>
      <c r="B36" s="25" t="s">
        <v>164</v>
      </c>
      <c r="C36" s="34">
        <v>4</v>
      </c>
      <c r="D36" s="29"/>
      <c r="E36" s="29"/>
      <c r="F36" s="30"/>
      <c r="G36" s="31">
        <f t="shared" si="0"/>
        <v>0</v>
      </c>
      <c r="H36" s="31">
        <f t="shared" si="1"/>
        <v>0</v>
      </c>
    </row>
    <row r="37" spans="1:8" ht="14.1" customHeight="1" x14ac:dyDescent="0.25">
      <c r="A37" s="22">
        <v>1435355</v>
      </c>
      <c r="B37" s="24" t="s">
        <v>136</v>
      </c>
      <c r="C37" s="34">
        <v>1800</v>
      </c>
      <c r="D37" s="29"/>
      <c r="E37" s="29"/>
      <c r="F37" s="30"/>
      <c r="G37" s="31">
        <f t="shared" si="0"/>
        <v>0</v>
      </c>
      <c r="H37" s="31">
        <f t="shared" si="1"/>
        <v>0</v>
      </c>
    </row>
    <row r="38" spans="1:8" ht="14.1" customHeight="1" x14ac:dyDescent="0.25">
      <c r="A38" s="22">
        <v>1435958</v>
      </c>
      <c r="B38" s="25" t="s">
        <v>74</v>
      </c>
      <c r="C38" s="34">
        <v>100</v>
      </c>
      <c r="D38" s="29"/>
      <c r="E38" s="29"/>
      <c r="F38" s="30"/>
      <c r="G38" s="31">
        <f t="shared" si="0"/>
        <v>0</v>
      </c>
      <c r="H38" s="31">
        <f t="shared" si="1"/>
        <v>0</v>
      </c>
    </row>
    <row r="39" spans="1:8" ht="14.1" customHeight="1" x14ac:dyDescent="0.25">
      <c r="A39" s="22">
        <v>1434858</v>
      </c>
      <c r="B39" s="25" t="s">
        <v>141</v>
      </c>
      <c r="C39" s="34">
        <v>9</v>
      </c>
      <c r="D39" s="29"/>
      <c r="E39" s="29"/>
      <c r="F39" s="30"/>
      <c r="G39" s="31">
        <f t="shared" si="0"/>
        <v>0</v>
      </c>
      <c r="H39" s="31">
        <f t="shared" si="1"/>
        <v>0</v>
      </c>
    </row>
    <row r="40" spans="1:8" ht="14.1" customHeight="1" x14ac:dyDescent="0.25">
      <c r="A40" s="22">
        <v>1435869</v>
      </c>
      <c r="B40" s="25" t="s">
        <v>75</v>
      </c>
      <c r="C40" s="34">
        <v>6</v>
      </c>
      <c r="D40" s="29"/>
      <c r="E40" s="29"/>
      <c r="F40" s="30"/>
      <c r="G40" s="31">
        <f t="shared" si="0"/>
        <v>0</v>
      </c>
      <c r="H40" s="31">
        <f t="shared" si="1"/>
        <v>0</v>
      </c>
    </row>
    <row r="41" spans="1:8" ht="14.1" customHeight="1" x14ac:dyDescent="0.25">
      <c r="A41" s="22">
        <v>1433899</v>
      </c>
      <c r="B41" s="25" t="s">
        <v>167</v>
      </c>
      <c r="C41" s="34">
        <v>8</v>
      </c>
      <c r="D41" s="29"/>
      <c r="E41" s="29"/>
      <c r="F41" s="30"/>
      <c r="G41" s="31">
        <f t="shared" si="0"/>
        <v>0</v>
      </c>
      <c r="H41" s="31">
        <f t="shared" si="1"/>
        <v>0</v>
      </c>
    </row>
    <row r="42" spans="1:8" ht="14.1" customHeight="1" x14ac:dyDescent="0.25">
      <c r="A42" s="22">
        <v>1433712</v>
      </c>
      <c r="B42" s="25" t="s">
        <v>76</v>
      </c>
      <c r="C42" s="34">
        <v>320</v>
      </c>
      <c r="D42" s="29"/>
      <c r="E42" s="29"/>
      <c r="F42" s="30"/>
      <c r="G42" s="31">
        <f t="shared" si="0"/>
        <v>0</v>
      </c>
      <c r="H42" s="31">
        <f t="shared" si="1"/>
        <v>0</v>
      </c>
    </row>
    <row r="43" spans="1:8" ht="14.1" customHeight="1" x14ac:dyDescent="0.25">
      <c r="A43" s="22">
        <v>1435585</v>
      </c>
      <c r="B43" s="25" t="s">
        <v>51</v>
      </c>
      <c r="C43" s="34">
        <v>8</v>
      </c>
      <c r="D43" s="29"/>
      <c r="E43" s="29"/>
      <c r="F43" s="30"/>
      <c r="G43" s="31">
        <f t="shared" si="0"/>
        <v>0</v>
      </c>
      <c r="H43" s="31">
        <f t="shared" si="1"/>
        <v>0</v>
      </c>
    </row>
    <row r="44" spans="1:8" ht="14.1" customHeight="1" x14ac:dyDescent="0.25">
      <c r="A44" s="22">
        <v>1435591</v>
      </c>
      <c r="B44" s="25" t="s">
        <v>52</v>
      </c>
      <c r="C44" s="34">
        <v>9</v>
      </c>
      <c r="D44" s="29"/>
      <c r="E44" s="29"/>
      <c r="F44" s="30"/>
      <c r="G44" s="31">
        <f t="shared" si="0"/>
        <v>0</v>
      </c>
      <c r="H44" s="31">
        <f t="shared" si="1"/>
        <v>0</v>
      </c>
    </row>
    <row r="45" spans="1:8" ht="14.1" customHeight="1" x14ac:dyDescent="0.25">
      <c r="A45" s="22">
        <v>1435600</v>
      </c>
      <c r="B45" s="25" t="s">
        <v>53</v>
      </c>
      <c r="C45" s="34">
        <v>11</v>
      </c>
      <c r="D45" s="29"/>
      <c r="E45" s="29"/>
      <c r="F45" s="30"/>
      <c r="G45" s="31">
        <f t="shared" si="0"/>
        <v>0</v>
      </c>
      <c r="H45" s="31">
        <f t="shared" si="1"/>
        <v>0</v>
      </c>
    </row>
    <row r="46" spans="1:8" ht="14.1" customHeight="1" x14ac:dyDescent="0.25">
      <c r="A46" s="22">
        <v>1435496</v>
      </c>
      <c r="B46" s="25" t="s">
        <v>77</v>
      </c>
      <c r="C46" s="34">
        <v>6</v>
      </c>
      <c r="D46" s="29"/>
      <c r="E46" s="29"/>
      <c r="F46" s="30"/>
      <c r="G46" s="31">
        <f t="shared" si="0"/>
        <v>0</v>
      </c>
      <c r="H46" s="31">
        <f t="shared" si="1"/>
        <v>0</v>
      </c>
    </row>
    <row r="47" spans="1:8" ht="14.1" customHeight="1" x14ac:dyDescent="0.25">
      <c r="A47" s="22">
        <v>1435941</v>
      </c>
      <c r="B47" s="21" t="s">
        <v>143</v>
      </c>
      <c r="C47" s="34">
        <v>20</v>
      </c>
      <c r="D47" s="29"/>
      <c r="E47" s="29"/>
      <c r="F47" s="33"/>
      <c r="G47" s="31">
        <f t="shared" si="0"/>
        <v>0</v>
      </c>
      <c r="H47" s="31">
        <f t="shared" si="1"/>
        <v>0</v>
      </c>
    </row>
    <row r="48" spans="1:8" ht="14.1" customHeight="1" x14ac:dyDescent="0.25">
      <c r="A48" s="22">
        <v>1435898</v>
      </c>
      <c r="B48" s="25" t="s">
        <v>78</v>
      </c>
      <c r="C48" s="34">
        <v>1600</v>
      </c>
      <c r="D48" s="29"/>
      <c r="E48" s="29"/>
      <c r="F48" s="30"/>
      <c r="G48" s="31">
        <f t="shared" si="0"/>
        <v>0</v>
      </c>
      <c r="H48" s="31">
        <f t="shared" si="1"/>
        <v>0</v>
      </c>
    </row>
    <row r="49" spans="1:8" ht="14.1" customHeight="1" x14ac:dyDescent="0.25">
      <c r="A49" s="22">
        <v>1434841</v>
      </c>
      <c r="B49" s="25" t="s">
        <v>79</v>
      </c>
      <c r="C49" s="34">
        <v>10</v>
      </c>
      <c r="D49" s="29"/>
      <c r="E49" s="29"/>
      <c r="F49" s="30"/>
      <c r="G49" s="31">
        <f t="shared" si="0"/>
        <v>0</v>
      </c>
      <c r="H49" s="31">
        <f t="shared" si="1"/>
        <v>0</v>
      </c>
    </row>
    <row r="50" spans="1:8" ht="14.1" customHeight="1" x14ac:dyDescent="0.25">
      <c r="A50" s="22">
        <v>1435125</v>
      </c>
      <c r="B50" s="25" t="s">
        <v>137</v>
      </c>
      <c r="C50" s="34">
        <v>1220</v>
      </c>
      <c r="D50" s="29"/>
      <c r="E50" s="29"/>
      <c r="F50" s="30"/>
      <c r="G50" s="31">
        <f t="shared" si="0"/>
        <v>0</v>
      </c>
      <c r="H50" s="31">
        <f t="shared" si="1"/>
        <v>0</v>
      </c>
    </row>
    <row r="51" spans="1:8" ht="14.1" customHeight="1" x14ac:dyDescent="0.25">
      <c r="A51" s="22">
        <v>1447460</v>
      </c>
      <c r="B51" s="25" t="s">
        <v>138</v>
      </c>
      <c r="C51" s="34">
        <v>3</v>
      </c>
      <c r="D51" s="29"/>
      <c r="E51" s="29"/>
      <c r="F51" s="30"/>
      <c r="G51" s="31">
        <f t="shared" si="0"/>
        <v>0</v>
      </c>
      <c r="H51" s="31">
        <f t="shared" si="1"/>
        <v>0</v>
      </c>
    </row>
    <row r="52" spans="1:8" ht="14.1" customHeight="1" x14ac:dyDescent="0.25">
      <c r="A52" s="22">
        <v>1434367</v>
      </c>
      <c r="B52" s="25" t="s">
        <v>80</v>
      </c>
      <c r="C52" s="34">
        <v>8</v>
      </c>
      <c r="D52" s="29"/>
      <c r="E52" s="29"/>
      <c r="F52" s="30"/>
      <c r="G52" s="31">
        <f t="shared" si="0"/>
        <v>0</v>
      </c>
      <c r="H52" s="31">
        <f t="shared" si="1"/>
        <v>0</v>
      </c>
    </row>
    <row r="53" spans="1:8" ht="14.1" customHeight="1" x14ac:dyDescent="0.25">
      <c r="A53" s="22">
        <v>1436030</v>
      </c>
      <c r="B53" s="25" t="s">
        <v>166</v>
      </c>
      <c r="C53" s="34">
        <v>2</v>
      </c>
      <c r="D53" s="29"/>
      <c r="E53" s="29"/>
      <c r="F53" s="30"/>
      <c r="G53" s="31">
        <f t="shared" si="0"/>
        <v>0</v>
      </c>
      <c r="H53" s="31">
        <f t="shared" si="1"/>
        <v>0</v>
      </c>
    </row>
    <row r="54" spans="1:8" ht="14.1" customHeight="1" x14ac:dyDescent="0.25">
      <c r="A54" s="22">
        <v>1434812</v>
      </c>
      <c r="B54" s="25" t="s">
        <v>81</v>
      </c>
      <c r="C54" s="34">
        <v>5</v>
      </c>
      <c r="D54" s="29"/>
      <c r="E54" s="29"/>
      <c r="F54" s="30"/>
      <c r="G54" s="31">
        <f t="shared" si="0"/>
        <v>0</v>
      </c>
      <c r="H54" s="31">
        <f t="shared" si="1"/>
        <v>0</v>
      </c>
    </row>
    <row r="55" spans="1:8" ht="14.1" customHeight="1" x14ac:dyDescent="0.25">
      <c r="A55" s="22">
        <v>1435438</v>
      </c>
      <c r="B55" s="21" t="s">
        <v>82</v>
      </c>
      <c r="C55" s="34">
        <v>4</v>
      </c>
      <c r="D55" s="29"/>
      <c r="E55" s="29"/>
      <c r="F55" s="30"/>
      <c r="G55" s="31">
        <f t="shared" si="0"/>
        <v>0</v>
      </c>
      <c r="H55" s="31">
        <f t="shared" si="1"/>
        <v>0</v>
      </c>
    </row>
    <row r="56" spans="1:8" ht="14.1" customHeight="1" x14ac:dyDescent="0.25">
      <c r="A56" s="22">
        <v>1435763</v>
      </c>
      <c r="B56" s="21" t="s">
        <v>83</v>
      </c>
      <c r="C56" s="34">
        <v>50</v>
      </c>
      <c r="D56" s="29"/>
      <c r="E56" s="29"/>
      <c r="F56" s="30"/>
      <c r="G56" s="31">
        <f t="shared" si="0"/>
        <v>0</v>
      </c>
      <c r="H56" s="31">
        <f t="shared" si="1"/>
        <v>0</v>
      </c>
    </row>
    <row r="57" spans="1:8" ht="14.1" customHeight="1" x14ac:dyDescent="0.25">
      <c r="A57" s="22">
        <v>1435616</v>
      </c>
      <c r="B57" s="21" t="s">
        <v>84</v>
      </c>
      <c r="C57" s="34">
        <v>3</v>
      </c>
      <c r="D57" s="29"/>
      <c r="E57" s="29"/>
      <c r="F57" s="30"/>
      <c r="G57" s="31">
        <f t="shared" si="0"/>
        <v>0</v>
      </c>
      <c r="H57" s="31">
        <f t="shared" si="1"/>
        <v>0</v>
      </c>
    </row>
    <row r="58" spans="1:8" ht="14.1" customHeight="1" x14ac:dyDescent="0.25">
      <c r="A58" s="22">
        <v>1434380</v>
      </c>
      <c r="B58" s="21" t="s">
        <v>85</v>
      </c>
      <c r="C58" s="34">
        <v>5</v>
      </c>
      <c r="D58" s="29"/>
      <c r="E58" s="29"/>
      <c r="F58" s="30"/>
      <c r="G58" s="31">
        <f t="shared" si="0"/>
        <v>0</v>
      </c>
      <c r="H58" s="31">
        <f t="shared" si="1"/>
        <v>0</v>
      </c>
    </row>
    <row r="59" spans="1:8" ht="14.1" customHeight="1" x14ac:dyDescent="0.25">
      <c r="A59" s="22">
        <v>1433965</v>
      </c>
      <c r="B59" s="21" t="s">
        <v>86</v>
      </c>
      <c r="C59" s="34">
        <v>65</v>
      </c>
      <c r="D59" s="29"/>
      <c r="E59" s="29"/>
      <c r="F59" s="30"/>
      <c r="G59" s="31">
        <f t="shared" si="0"/>
        <v>0</v>
      </c>
      <c r="H59" s="31">
        <f t="shared" si="1"/>
        <v>0</v>
      </c>
    </row>
    <row r="60" spans="1:8" ht="14.1" customHeight="1" x14ac:dyDescent="0.25">
      <c r="A60" s="22">
        <v>1434002</v>
      </c>
      <c r="B60" s="21" t="s">
        <v>87</v>
      </c>
      <c r="C60" s="34">
        <v>16</v>
      </c>
      <c r="D60" s="29"/>
      <c r="E60" s="29"/>
      <c r="F60" s="30"/>
      <c r="G60" s="31">
        <f t="shared" si="0"/>
        <v>0</v>
      </c>
      <c r="H60" s="31">
        <f t="shared" si="1"/>
        <v>0</v>
      </c>
    </row>
    <row r="61" spans="1:8" ht="14.1" customHeight="1" x14ac:dyDescent="0.25">
      <c r="A61" s="22">
        <v>1434083</v>
      </c>
      <c r="B61" s="21" t="s">
        <v>88</v>
      </c>
      <c r="C61" s="34">
        <v>70</v>
      </c>
      <c r="D61" s="29"/>
      <c r="E61" s="29"/>
      <c r="F61" s="30"/>
      <c r="G61" s="31">
        <f t="shared" si="0"/>
        <v>0</v>
      </c>
      <c r="H61" s="31">
        <f t="shared" si="1"/>
        <v>0</v>
      </c>
    </row>
    <row r="62" spans="1:8" ht="14.1" customHeight="1" x14ac:dyDescent="0.25">
      <c r="A62" s="22">
        <v>1434025</v>
      </c>
      <c r="B62" s="21" t="s">
        <v>89</v>
      </c>
      <c r="C62" s="34">
        <v>30</v>
      </c>
      <c r="D62" s="29"/>
      <c r="E62" s="29"/>
      <c r="F62" s="30"/>
      <c r="G62" s="31">
        <f t="shared" si="0"/>
        <v>0</v>
      </c>
      <c r="H62" s="31">
        <f t="shared" si="1"/>
        <v>0</v>
      </c>
    </row>
    <row r="63" spans="1:8" ht="14.1" customHeight="1" x14ac:dyDescent="0.25">
      <c r="A63" s="22">
        <v>1434031</v>
      </c>
      <c r="B63" s="21" t="s">
        <v>90</v>
      </c>
      <c r="C63" s="34">
        <v>28</v>
      </c>
      <c r="D63" s="29"/>
      <c r="E63" s="29"/>
      <c r="F63" s="30"/>
      <c r="G63" s="31">
        <f t="shared" si="0"/>
        <v>0</v>
      </c>
      <c r="H63" s="31">
        <f t="shared" si="1"/>
        <v>0</v>
      </c>
    </row>
    <row r="64" spans="1:8" ht="14.1" customHeight="1" x14ac:dyDescent="0.25">
      <c r="A64" s="22">
        <v>1434048</v>
      </c>
      <c r="B64" s="21" t="s">
        <v>91</v>
      </c>
      <c r="C64" s="34">
        <v>7</v>
      </c>
      <c r="D64" s="29"/>
      <c r="E64" s="29"/>
      <c r="F64" s="30"/>
      <c r="G64" s="31">
        <f t="shared" si="0"/>
        <v>0</v>
      </c>
      <c r="H64" s="31">
        <f t="shared" si="1"/>
        <v>0</v>
      </c>
    </row>
    <row r="65" spans="1:8" ht="14.1" customHeight="1" x14ac:dyDescent="0.25">
      <c r="A65" s="22">
        <v>1434054</v>
      </c>
      <c r="B65" s="21" t="s">
        <v>92</v>
      </c>
      <c r="C65" s="34">
        <v>7</v>
      </c>
      <c r="D65" s="29"/>
      <c r="E65" s="29"/>
      <c r="F65" s="30"/>
      <c r="G65" s="31">
        <f t="shared" si="0"/>
        <v>0</v>
      </c>
      <c r="H65" s="31">
        <f t="shared" si="1"/>
        <v>0</v>
      </c>
    </row>
    <row r="66" spans="1:8" ht="14.1" customHeight="1" x14ac:dyDescent="0.25">
      <c r="A66" s="22">
        <v>1434060</v>
      </c>
      <c r="B66" s="21" t="s">
        <v>93</v>
      </c>
      <c r="C66" s="34">
        <v>37</v>
      </c>
      <c r="D66" s="29"/>
      <c r="E66" s="29"/>
      <c r="F66" s="30"/>
      <c r="G66" s="31">
        <f t="shared" si="0"/>
        <v>0</v>
      </c>
      <c r="H66" s="31">
        <f t="shared" si="1"/>
        <v>0</v>
      </c>
    </row>
    <row r="67" spans="1:8" ht="14.1" customHeight="1" x14ac:dyDescent="0.25">
      <c r="A67" s="22">
        <v>1434077</v>
      </c>
      <c r="B67" s="21" t="s">
        <v>94</v>
      </c>
      <c r="C67" s="34">
        <v>40</v>
      </c>
      <c r="D67" s="29"/>
      <c r="E67" s="29"/>
      <c r="F67" s="30"/>
      <c r="G67" s="31">
        <f t="shared" si="0"/>
        <v>0</v>
      </c>
      <c r="H67" s="31">
        <f t="shared" si="1"/>
        <v>0</v>
      </c>
    </row>
    <row r="68" spans="1:8" ht="14.1" customHeight="1" x14ac:dyDescent="0.25">
      <c r="A68" s="22">
        <v>1433764</v>
      </c>
      <c r="B68" s="21" t="s">
        <v>95</v>
      </c>
      <c r="C68" s="34">
        <v>5</v>
      </c>
      <c r="D68" s="29"/>
      <c r="E68" s="29"/>
      <c r="F68" s="30"/>
      <c r="G68" s="31">
        <f t="shared" si="0"/>
        <v>0</v>
      </c>
      <c r="H68" s="31">
        <f t="shared" si="1"/>
        <v>0</v>
      </c>
    </row>
    <row r="69" spans="1:8" ht="14.1" customHeight="1" x14ac:dyDescent="0.25">
      <c r="A69" s="22">
        <v>1433758</v>
      </c>
      <c r="B69" s="21" t="s">
        <v>96</v>
      </c>
      <c r="C69" s="34">
        <v>4</v>
      </c>
      <c r="D69" s="29"/>
      <c r="E69" s="29"/>
      <c r="F69" s="30"/>
      <c r="G69" s="31">
        <f t="shared" si="0"/>
        <v>0</v>
      </c>
      <c r="H69" s="31">
        <f t="shared" si="1"/>
        <v>0</v>
      </c>
    </row>
    <row r="70" spans="1:8" ht="14.1" customHeight="1" x14ac:dyDescent="0.25">
      <c r="A70" s="22">
        <v>1433936</v>
      </c>
      <c r="B70" s="21" t="s">
        <v>97</v>
      </c>
      <c r="C70" s="34">
        <v>8</v>
      </c>
      <c r="D70" s="29"/>
      <c r="E70" s="29"/>
      <c r="F70" s="30"/>
      <c r="G70" s="31">
        <f t="shared" si="0"/>
        <v>0</v>
      </c>
      <c r="H70" s="31">
        <f t="shared" si="1"/>
        <v>0</v>
      </c>
    </row>
    <row r="71" spans="1:8" ht="14.1" customHeight="1" x14ac:dyDescent="0.25">
      <c r="A71" s="22">
        <v>1435674</v>
      </c>
      <c r="B71" s="21" t="s">
        <v>98</v>
      </c>
      <c r="C71" s="34">
        <v>12</v>
      </c>
      <c r="D71" s="29"/>
      <c r="E71" s="29"/>
      <c r="F71" s="30"/>
      <c r="G71" s="31">
        <f t="shared" si="0"/>
        <v>0</v>
      </c>
      <c r="H71" s="31">
        <f t="shared" si="1"/>
        <v>0</v>
      </c>
    </row>
    <row r="72" spans="1:8" ht="14.1" customHeight="1" x14ac:dyDescent="0.25">
      <c r="A72" s="22">
        <v>1435480</v>
      </c>
      <c r="B72" s="21" t="s">
        <v>99</v>
      </c>
      <c r="C72" s="34">
        <v>13</v>
      </c>
      <c r="D72" s="29"/>
      <c r="E72" s="29"/>
      <c r="F72" s="30"/>
      <c r="G72" s="31">
        <f t="shared" si="0"/>
        <v>0</v>
      </c>
      <c r="H72" s="31">
        <f t="shared" si="1"/>
        <v>0</v>
      </c>
    </row>
    <row r="73" spans="1:8" ht="14.1" customHeight="1" x14ac:dyDescent="0.25">
      <c r="A73" s="22">
        <v>1430895</v>
      </c>
      <c r="B73" s="21" t="s">
        <v>151</v>
      </c>
      <c r="C73" s="34">
        <v>4</v>
      </c>
      <c r="D73" s="29"/>
      <c r="E73" s="29"/>
      <c r="F73" s="30"/>
      <c r="G73" s="31">
        <f t="shared" ref="G73:G131" si="2">C73*F73</f>
        <v>0</v>
      </c>
      <c r="H73" s="31">
        <f t="shared" ref="H73:H131" si="3">G73*1.2</f>
        <v>0</v>
      </c>
    </row>
    <row r="74" spans="1:8" ht="14.1" customHeight="1" x14ac:dyDescent="0.25">
      <c r="A74" s="22">
        <v>1434976</v>
      </c>
      <c r="B74" s="21" t="s">
        <v>100</v>
      </c>
      <c r="C74" s="34">
        <v>2420</v>
      </c>
      <c r="D74" s="29"/>
      <c r="E74" s="29"/>
      <c r="F74" s="30"/>
      <c r="G74" s="31">
        <f t="shared" si="2"/>
        <v>0</v>
      </c>
      <c r="H74" s="31">
        <f t="shared" si="3"/>
        <v>0</v>
      </c>
    </row>
    <row r="75" spans="1:8" ht="14.1" customHeight="1" x14ac:dyDescent="0.25">
      <c r="A75" s="22">
        <v>1434893</v>
      </c>
      <c r="B75" s="21" t="s">
        <v>101</v>
      </c>
      <c r="C75" s="34">
        <v>250</v>
      </c>
      <c r="D75" s="29"/>
      <c r="E75" s="29"/>
      <c r="F75" s="30"/>
      <c r="G75" s="31">
        <f t="shared" si="2"/>
        <v>0</v>
      </c>
      <c r="H75" s="31">
        <f t="shared" si="3"/>
        <v>0</v>
      </c>
    </row>
    <row r="76" spans="1:8" ht="14.1" customHeight="1" x14ac:dyDescent="0.25">
      <c r="A76" s="22">
        <v>1434670</v>
      </c>
      <c r="B76" s="21" t="s">
        <v>102</v>
      </c>
      <c r="C76" s="34">
        <v>4</v>
      </c>
      <c r="D76" s="29"/>
      <c r="E76" s="29"/>
      <c r="F76" s="30"/>
      <c r="G76" s="31">
        <f t="shared" si="2"/>
        <v>0</v>
      </c>
      <c r="H76" s="31">
        <f t="shared" si="3"/>
        <v>0</v>
      </c>
    </row>
    <row r="77" spans="1:8" ht="14.1" customHeight="1" x14ac:dyDescent="0.25">
      <c r="A77" s="22">
        <v>1435450</v>
      </c>
      <c r="B77" s="21" t="s">
        <v>103</v>
      </c>
      <c r="C77" s="34">
        <v>2</v>
      </c>
      <c r="D77" s="29"/>
      <c r="E77" s="29"/>
      <c r="F77" s="33"/>
      <c r="G77" s="31">
        <f t="shared" si="2"/>
        <v>0</v>
      </c>
      <c r="H77" s="31">
        <f t="shared" si="3"/>
        <v>0</v>
      </c>
    </row>
    <row r="78" spans="1:8" ht="14.1" customHeight="1" x14ac:dyDescent="0.25">
      <c r="A78" s="22">
        <v>1434574</v>
      </c>
      <c r="B78" s="21" t="s">
        <v>104</v>
      </c>
      <c r="C78" s="34">
        <v>1810</v>
      </c>
      <c r="D78" s="29"/>
      <c r="E78" s="29"/>
      <c r="F78" s="30"/>
      <c r="G78" s="31">
        <f t="shared" si="2"/>
        <v>0</v>
      </c>
      <c r="H78" s="31">
        <f t="shared" si="3"/>
        <v>0</v>
      </c>
    </row>
    <row r="79" spans="1:8" ht="14.1" customHeight="1" x14ac:dyDescent="0.25">
      <c r="A79" s="22">
        <v>1434433</v>
      </c>
      <c r="B79" s="21" t="s">
        <v>105</v>
      </c>
      <c r="C79" s="34">
        <v>1000</v>
      </c>
      <c r="D79" s="29"/>
      <c r="E79" s="29"/>
      <c r="F79" s="33"/>
      <c r="G79" s="31">
        <f t="shared" si="2"/>
        <v>0</v>
      </c>
      <c r="H79" s="31">
        <f t="shared" si="3"/>
        <v>0</v>
      </c>
    </row>
    <row r="80" spans="1:8" ht="14.1" customHeight="1" x14ac:dyDescent="0.25">
      <c r="A80" s="22">
        <v>1435131</v>
      </c>
      <c r="B80" s="21" t="s">
        <v>106</v>
      </c>
      <c r="C80" s="34">
        <v>9</v>
      </c>
      <c r="D80" s="29"/>
      <c r="E80" s="29"/>
      <c r="F80" s="33"/>
      <c r="G80" s="31">
        <f t="shared" si="2"/>
        <v>0</v>
      </c>
      <c r="H80" s="31">
        <f t="shared" si="3"/>
        <v>0</v>
      </c>
    </row>
    <row r="81" spans="1:8" ht="14.1" customHeight="1" x14ac:dyDescent="0.25">
      <c r="A81" s="22">
        <v>1435148</v>
      </c>
      <c r="B81" s="21" t="s">
        <v>152</v>
      </c>
      <c r="C81" s="34">
        <v>27</v>
      </c>
      <c r="D81" s="29"/>
      <c r="E81" s="29"/>
      <c r="F81" s="33"/>
      <c r="G81" s="31">
        <f t="shared" si="2"/>
        <v>0</v>
      </c>
      <c r="H81" s="31">
        <f t="shared" si="3"/>
        <v>0</v>
      </c>
    </row>
    <row r="82" spans="1:8" ht="14.1" customHeight="1" x14ac:dyDescent="0.25">
      <c r="A82" s="22">
        <v>1434901</v>
      </c>
      <c r="B82" s="21" t="s">
        <v>107</v>
      </c>
      <c r="C82" s="34">
        <v>5</v>
      </c>
      <c r="D82" s="29"/>
      <c r="E82" s="29"/>
      <c r="F82" s="33"/>
      <c r="G82" s="31">
        <f t="shared" si="2"/>
        <v>0</v>
      </c>
      <c r="H82" s="31">
        <f t="shared" si="3"/>
        <v>0</v>
      </c>
    </row>
    <row r="83" spans="1:8" ht="14.1" customHeight="1" x14ac:dyDescent="0.25">
      <c r="A83" s="22">
        <v>1433698</v>
      </c>
      <c r="B83" s="21" t="s">
        <v>108</v>
      </c>
      <c r="C83" s="34">
        <v>33</v>
      </c>
      <c r="D83" s="29"/>
      <c r="E83" s="29"/>
      <c r="F83" s="33"/>
      <c r="G83" s="31">
        <f t="shared" si="2"/>
        <v>0</v>
      </c>
      <c r="H83" s="31">
        <f t="shared" si="3"/>
        <v>0</v>
      </c>
    </row>
    <row r="84" spans="1:8" ht="14.1" customHeight="1" x14ac:dyDescent="0.25">
      <c r="A84" s="22">
        <v>1433787</v>
      </c>
      <c r="B84" s="21" t="s">
        <v>146</v>
      </c>
      <c r="C84" s="34">
        <v>130</v>
      </c>
      <c r="D84" s="29"/>
      <c r="E84" s="29"/>
      <c r="F84" s="30"/>
      <c r="G84" s="31">
        <f t="shared" si="2"/>
        <v>0</v>
      </c>
      <c r="H84" s="31">
        <f t="shared" si="3"/>
        <v>0</v>
      </c>
    </row>
    <row r="85" spans="1:8" ht="14.1" customHeight="1" x14ac:dyDescent="0.25">
      <c r="A85" s="22">
        <v>1433793</v>
      </c>
      <c r="B85" s="21" t="s">
        <v>147</v>
      </c>
      <c r="C85" s="34">
        <v>130</v>
      </c>
      <c r="D85" s="29"/>
      <c r="E85" s="29"/>
      <c r="F85" s="30"/>
      <c r="G85" s="31">
        <f t="shared" si="2"/>
        <v>0</v>
      </c>
      <c r="H85" s="31">
        <f t="shared" si="3"/>
        <v>0</v>
      </c>
    </row>
    <row r="86" spans="1:8" ht="14.1" customHeight="1" x14ac:dyDescent="0.25">
      <c r="A86" s="22">
        <v>1433801</v>
      </c>
      <c r="B86" s="21" t="s">
        <v>148</v>
      </c>
      <c r="C86" s="34">
        <v>130</v>
      </c>
      <c r="D86" s="29"/>
      <c r="E86" s="29"/>
      <c r="F86" s="30"/>
      <c r="G86" s="31">
        <f t="shared" si="2"/>
        <v>0</v>
      </c>
      <c r="H86" s="31">
        <f t="shared" si="3"/>
        <v>0</v>
      </c>
    </row>
    <row r="87" spans="1:8" ht="14.1" customHeight="1" x14ac:dyDescent="0.25">
      <c r="A87" s="22">
        <v>1433681</v>
      </c>
      <c r="B87" s="21" t="s">
        <v>109</v>
      </c>
      <c r="C87" s="34">
        <v>4980</v>
      </c>
      <c r="D87" s="29"/>
      <c r="E87" s="29"/>
      <c r="F87" s="30"/>
      <c r="G87" s="31">
        <f t="shared" si="2"/>
        <v>0</v>
      </c>
      <c r="H87" s="31">
        <f t="shared" si="3"/>
        <v>0</v>
      </c>
    </row>
    <row r="88" spans="1:8" ht="14.1" customHeight="1" x14ac:dyDescent="0.25">
      <c r="A88" s="22">
        <v>1435042</v>
      </c>
      <c r="B88" s="21" t="s">
        <v>110</v>
      </c>
      <c r="C88" s="34">
        <v>4</v>
      </c>
      <c r="D88" s="29"/>
      <c r="E88" s="29"/>
      <c r="F88" s="30"/>
      <c r="G88" s="31">
        <f t="shared" si="2"/>
        <v>0</v>
      </c>
      <c r="H88" s="31">
        <f t="shared" si="3"/>
        <v>0</v>
      </c>
    </row>
    <row r="89" spans="1:8" ht="14.1" customHeight="1" x14ac:dyDescent="0.25">
      <c r="A89" s="22">
        <v>1434605</v>
      </c>
      <c r="B89" s="21" t="s">
        <v>169</v>
      </c>
      <c r="C89" s="34">
        <v>10</v>
      </c>
      <c r="D89" s="29"/>
      <c r="E89" s="29"/>
      <c r="F89" s="30"/>
      <c r="G89" s="31">
        <f t="shared" si="2"/>
        <v>0</v>
      </c>
      <c r="H89" s="31">
        <f t="shared" si="3"/>
        <v>0</v>
      </c>
    </row>
    <row r="90" spans="1:8" ht="14.1" customHeight="1" x14ac:dyDescent="0.25">
      <c r="A90" s="22">
        <v>1434628</v>
      </c>
      <c r="B90" s="21" t="s">
        <v>170</v>
      </c>
      <c r="C90" s="34">
        <v>10</v>
      </c>
      <c r="D90" s="29"/>
      <c r="E90" s="29"/>
      <c r="F90" s="30"/>
      <c r="G90" s="31">
        <f t="shared" si="2"/>
        <v>0</v>
      </c>
      <c r="H90" s="31">
        <f t="shared" si="3"/>
        <v>0</v>
      </c>
    </row>
    <row r="91" spans="1:8" ht="14.1" customHeight="1" x14ac:dyDescent="0.25">
      <c r="A91" s="22">
        <v>1434634</v>
      </c>
      <c r="B91" s="21" t="s">
        <v>171</v>
      </c>
      <c r="C91" s="34">
        <v>10</v>
      </c>
      <c r="D91" s="29"/>
      <c r="E91" s="29"/>
      <c r="F91" s="30"/>
      <c r="G91" s="31">
        <f t="shared" si="2"/>
        <v>0</v>
      </c>
      <c r="H91" s="31">
        <f t="shared" si="3"/>
        <v>0</v>
      </c>
    </row>
    <row r="92" spans="1:8" ht="14.1" customHeight="1" x14ac:dyDescent="0.25">
      <c r="A92" s="22">
        <v>1434640</v>
      </c>
      <c r="B92" s="21" t="s">
        <v>172</v>
      </c>
      <c r="C92" s="34">
        <v>10</v>
      </c>
      <c r="D92" s="29"/>
      <c r="E92" s="29"/>
      <c r="F92" s="30"/>
      <c r="G92" s="31">
        <f t="shared" si="2"/>
        <v>0</v>
      </c>
      <c r="H92" s="31">
        <f t="shared" si="3"/>
        <v>0</v>
      </c>
    </row>
    <row r="93" spans="1:8" ht="14.1" customHeight="1" x14ac:dyDescent="0.25">
      <c r="A93" s="22">
        <v>1434657</v>
      </c>
      <c r="B93" s="21" t="s">
        <v>173</v>
      </c>
      <c r="C93" s="34">
        <v>10</v>
      </c>
      <c r="D93" s="29"/>
      <c r="E93" s="29"/>
      <c r="F93" s="30"/>
      <c r="G93" s="31">
        <f t="shared" si="2"/>
        <v>0</v>
      </c>
      <c r="H93" s="31">
        <f t="shared" si="3"/>
        <v>0</v>
      </c>
    </row>
    <row r="94" spans="1:8" ht="14.1" customHeight="1" x14ac:dyDescent="0.25">
      <c r="A94" s="22">
        <v>1434597</v>
      </c>
      <c r="B94" s="21" t="s">
        <v>174</v>
      </c>
      <c r="C94" s="34">
        <v>20</v>
      </c>
      <c r="D94" s="29"/>
      <c r="E94" s="29"/>
      <c r="F94" s="30"/>
      <c r="G94" s="31">
        <f t="shared" si="2"/>
        <v>0</v>
      </c>
      <c r="H94" s="31">
        <f t="shared" si="3"/>
        <v>0</v>
      </c>
    </row>
    <row r="95" spans="1:8" ht="14.1" customHeight="1" x14ac:dyDescent="0.25">
      <c r="A95" s="22">
        <v>1435237</v>
      </c>
      <c r="B95" s="21" t="s">
        <v>111</v>
      </c>
      <c r="C95" s="34">
        <v>600</v>
      </c>
      <c r="D95" s="29"/>
      <c r="E95" s="29"/>
      <c r="F95" s="30"/>
      <c r="G95" s="31">
        <f t="shared" si="2"/>
        <v>0</v>
      </c>
      <c r="H95" s="31">
        <f t="shared" si="3"/>
        <v>0</v>
      </c>
    </row>
    <row r="96" spans="1:8" ht="14.1" customHeight="1" x14ac:dyDescent="0.25">
      <c r="A96" s="22">
        <v>1435243</v>
      </c>
      <c r="B96" s="21" t="s">
        <v>112</v>
      </c>
      <c r="C96" s="34">
        <v>900</v>
      </c>
      <c r="D96" s="29"/>
      <c r="E96" s="29"/>
      <c r="F96" s="30"/>
      <c r="G96" s="31">
        <f t="shared" si="2"/>
        <v>0</v>
      </c>
      <c r="H96" s="31">
        <f t="shared" si="3"/>
        <v>0</v>
      </c>
    </row>
    <row r="97" spans="1:8" ht="14.1" customHeight="1" x14ac:dyDescent="0.25">
      <c r="A97" s="22">
        <v>1435645</v>
      </c>
      <c r="B97" s="21" t="s">
        <v>113</v>
      </c>
      <c r="C97" s="34">
        <v>2700</v>
      </c>
      <c r="D97" s="29"/>
      <c r="E97" s="29"/>
      <c r="F97" s="30"/>
      <c r="G97" s="31">
        <f t="shared" si="2"/>
        <v>0</v>
      </c>
      <c r="H97" s="31">
        <f t="shared" si="3"/>
        <v>0</v>
      </c>
    </row>
    <row r="98" spans="1:8" ht="14.1" customHeight="1" x14ac:dyDescent="0.25">
      <c r="A98" s="22">
        <v>1435250</v>
      </c>
      <c r="B98" s="21" t="s">
        <v>114</v>
      </c>
      <c r="C98" s="34">
        <v>500</v>
      </c>
      <c r="D98" s="29"/>
      <c r="E98" s="29"/>
      <c r="F98" s="33"/>
      <c r="G98" s="31">
        <f t="shared" si="2"/>
        <v>0</v>
      </c>
      <c r="H98" s="31">
        <f t="shared" si="3"/>
        <v>0</v>
      </c>
    </row>
    <row r="99" spans="1:8" ht="14.1" customHeight="1" x14ac:dyDescent="0.25">
      <c r="A99" s="22">
        <v>1435266</v>
      </c>
      <c r="B99" s="21" t="s">
        <v>115</v>
      </c>
      <c r="C99" s="34">
        <v>100</v>
      </c>
      <c r="D99" s="29"/>
      <c r="E99" s="29"/>
      <c r="F99" s="30"/>
      <c r="G99" s="31">
        <f t="shared" si="2"/>
        <v>0</v>
      </c>
      <c r="H99" s="31">
        <f t="shared" si="3"/>
        <v>0</v>
      </c>
    </row>
    <row r="100" spans="1:8" ht="14.1" customHeight="1" x14ac:dyDescent="0.25">
      <c r="A100" s="22">
        <v>1434611</v>
      </c>
      <c r="B100" s="21" t="s">
        <v>116</v>
      </c>
      <c r="C100" s="34">
        <v>5</v>
      </c>
      <c r="D100" s="29"/>
      <c r="E100" s="29"/>
      <c r="F100" s="33"/>
      <c r="G100" s="31">
        <f t="shared" si="2"/>
        <v>0</v>
      </c>
      <c r="H100" s="31">
        <f t="shared" si="3"/>
        <v>0</v>
      </c>
    </row>
    <row r="101" spans="1:8" ht="14.1" customHeight="1" x14ac:dyDescent="0.25">
      <c r="A101" s="22">
        <v>1434947</v>
      </c>
      <c r="B101" s="21" t="s">
        <v>117</v>
      </c>
      <c r="C101" s="34">
        <v>6</v>
      </c>
      <c r="D101" s="29"/>
      <c r="E101" s="29"/>
      <c r="F101" s="33"/>
      <c r="G101" s="31">
        <f t="shared" si="2"/>
        <v>0</v>
      </c>
      <c r="H101" s="31">
        <f t="shared" si="3"/>
        <v>0</v>
      </c>
    </row>
    <row r="102" spans="1:8" ht="14.1" customHeight="1" x14ac:dyDescent="0.25">
      <c r="A102" s="22">
        <v>1434953</v>
      </c>
      <c r="B102" s="21" t="s">
        <v>118</v>
      </c>
      <c r="C102" s="34">
        <v>3</v>
      </c>
      <c r="D102" s="29"/>
      <c r="E102" s="29"/>
      <c r="F102" s="33"/>
      <c r="G102" s="31">
        <f t="shared" si="2"/>
        <v>0</v>
      </c>
      <c r="H102" s="31">
        <f t="shared" si="3"/>
        <v>0</v>
      </c>
    </row>
    <row r="103" spans="1:8" ht="14.1" customHeight="1" x14ac:dyDescent="0.25">
      <c r="A103" s="22">
        <v>1435639</v>
      </c>
      <c r="B103" s="21" t="s">
        <v>168</v>
      </c>
      <c r="C103" s="34">
        <v>3</v>
      </c>
      <c r="D103" s="29"/>
      <c r="E103" s="29"/>
      <c r="F103" s="33"/>
      <c r="G103" s="31">
        <f t="shared" si="2"/>
        <v>0</v>
      </c>
      <c r="H103" s="31">
        <f t="shared" si="3"/>
        <v>0</v>
      </c>
    </row>
    <row r="104" spans="1:8" ht="14.1" customHeight="1" x14ac:dyDescent="0.25">
      <c r="A104" s="22">
        <v>1435881</v>
      </c>
      <c r="B104" s="21" t="s">
        <v>119</v>
      </c>
      <c r="C104" s="34">
        <v>7</v>
      </c>
      <c r="D104" s="29"/>
      <c r="E104" s="29"/>
      <c r="F104" s="33"/>
      <c r="G104" s="31">
        <f t="shared" si="2"/>
        <v>0</v>
      </c>
      <c r="H104" s="31">
        <f t="shared" si="3"/>
        <v>0</v>
      </c>
    </row>
    <row r="105" spans="1:8" ht="14.1" customHeight="1" x14ac:dyDescent="0.25">
      <c r="A105" s="22">
        <v>1447401</v>
      </c>
      <c r="B105" s="21" t="s">
        <v>144</v>
      </c>
      <c r="C105" s="34">
        <v>5</v>
      </c>
      <c r="D105" s="29"/>
      <c r="E105" s="29"/>
      <c r="F105" s="33"/>
      <c r="G105" s="31">
        <f t="shared" si="2"/>
        <v>0</v>
      </c>
      <c r="H105" s="31">
        <f t="shared" si="3"/>
        <v>0</v>
      </c>
    </row>
    <row r="106" spans="1:8" ht="14.1" customHeight="1" x14ac:dyDescent="0.25">
      <c r="A106" s="22">
        <v>1446324</v>
      </c>
      <c r="B106" s="21" t="s">
        <v>165</v>
      </c>
      <c r="C106" s="34">
        <v>18</v>
      </c>
      <c r="D106" s="29"/>
      <c r="E106" s="29"/>
      <c r="F106" s="33"/>
      <c r="G106" s="31">
        <f t="shared" si="2"/>
        <v>0</v>
      </c>
      <c r="H106" s="31">
        <f t="shared" si="3"/>
        <v>0</v>
      </c>
    </row>
    <row r="107" spans="1:8" ht="14.1" customHeight="1" x14ac:dyDescent="0.25">
      <c r="A107" s="22">
        <v>1434887</v>
      </c>
      <c r="B107" s="21" t="s">
        <v>120</v>
      </c>
      <c r="C107" s="34">
        <v>8000</v>
      </c>
      <c r="D107" s="29"/>
      <c r="E107" s="29"/>
      <c r="F107" s="30"/>
      <c r="G107" s="31">
        <f t="shared" si="2"/>
        <v>0</v>
      </c>
      <c r="H107" s="31">
        <f t="shared" si="3"/>
        <v>0</v>
      </c>
    </row>
    <row r="108" spans="1:8" ht="14.1" customHeight="1" x14ac:dyDescent="0.25">
      <c r="A108" s="22">
        <v>1434203</v>
      </c>
      <c r="B108" s="21" t="s">
        <v>121</v>
      </c>
      <c r="C108" s="34">
        <v>11</v>
      </c>
      <c r="D108" s="29"/>
      <c r="E108" s="29"/>
      <c r="F108" s="30"/>
      <c r="G108" s="31">
        <f t="shared" si="2"/>
        <v>0</v>
      </c>
      <c r="H108" s="31">
        <f t="shared" si="3"/>
        <v>0</v>
      </c>
    </row>
    <row r="109" spans="1:8" ht="14.1" customHeight="1" x14ac:dyDescent="0.25">
      <c r="A109" s="22">
        <v>1433907</v>
      </c>
      <c r="B109" s="21" t="s">
        <v>122</v>
      </c>
      <c r="C109" s="34">
        <v>5</v>
      </c>
      <c r="D109" s="29"/>
      <c r="E109" s="29"/>
      <c r="F109" s="30"/>
      <c r="G109" s="31">
        <f t="shared" si="2"/>
        <v>0</v>
      </c>
      <c r="H109" s="31">
        <f t="shared" si="3"/>
        <v>0</v>
      </c>
    </row>
    <row r="110" spans="1:8" ht="14.1" customHeight="1" x14ac:dyDescent="0.25">
      <c r="A110" s="22">
        <v>1433913</v>
      </c>
      <c r="B110" s="21" t="s">
        <v>123</v>
      </c>
      <c r="C110" s="34">
        <v>5</v>
      </c>
      <c r="D110" s="29"/>
      <c r="E110" s="29"/>
      <c r="F110" s="30"/>
      <c r="G110" s="31">
        <f t="shared" si="2"/>
        <v>0</v>
      </c>
      <c r="H110" s="31">
        <f t="shared" si="3"/>
        <v>0</v>
      </c>
    </row>
    <row r="111" spans="1:8" ht="14.1" customHeight="1" x14ac:dyDescent="0.25">
      <c r="A111" s="22">
        <v>1433920</v>
      </c>
      <c r="B111" s="21" t="s">
        <v>124</v>
      </c>
      <c r="C111" s="34">
        <v>5</v>
      </c>
      <c r="D111" s="29"/>
      <c r="E111" s="29"/>
      <c r="F111" s="30"/>
      <c r="G111" s="31">
        <f t="shared" si="2"/>
        <v>0</v>
      </c>
      <c r="H111" s="31">
        <f t="shared" si="3"/>
        <v>0</v>
      </c>
    </row>
    <row r="112" spans="1:8" ht="14.1" customHeight="1" x14ac:dyDescent="0.25">
      <c r="A112" s="22">
        <v>1435361</v>
      </c>
      <c r="B112" s="21" t="s">
        <v>154</v>
      </c>
      <c r="C112" s="34">
        <v>1.5</v>
      </c>
      <c r="D112" s="29"/>
      <c r="E112" s="29"/>
      <c r="F112" s="30"/>
      <c r="G112" s="31">
        <f t="shared" si="2"/>
        <v>0</v>
      </c>
      <c r="H112" s="31">
        <f t="shared" si="3"/>
        <v>0</v>
      </c>
    </row>
    <row r="113" spans="1:8" ht="14.1" customHeight="1" x14ac:dyDescent="0.25">
      <c r="A113" s="22">
        <v>1434781</v>
      </c>
      <c r="B113" s="21" t="s">
        <v>125</v>
      </c>
      <c r="C113" s="34">
        <v>10</v>
      </c>
      <c r="D113" s="29"/>
      <c r="E113" s="29"/>
      <c r="F113" s="30"/>
      <c r="G113" s="31">
        <f t="shared" si="2"/>
        <v>0</v>
      </c>
      <c r="H113" s="31">
        <f t="shared" si="3"/>
        <v>0</v>
      </c>
    </row>
    <row r="114" spans="1:8" ht="14.1" customHeight="1" x14ac:dyDescent="0.25">
      <c r="A114" s="22">
        <v>1434798</v>
      </c>
      <c r="B114" s="21" t="s">
        <v>126</v>
      </c>
      <c r="C114" s="34">
        <v>10</v>
      </c>
      <c r="D114" s="29"/>
      <c r="E114" s="29"/>
      <c r="F114" s="30"/>
      <c r="G114" s="31">
        <f t="shared" si="2"/>
        <v>0</v>
      </c>
      <c r="H114" s="31">
        <f t="shared" si="3"/>
        <v>0</v>
      </c>
    </row>
    <row r="115" spans="1:8" ht="14.1" customHeight="1" x14ac:dyDescent="0.25">
      <c r="A115" s="22">
        <v>1434806</v>
      </c>
      <c r="B115" s="21" t="s">
        <v>127</v>
      </c>
      <c r="C115" s="34">
        <v>10</v>
      </c>
      <c r="D115" s="29"/>
      <c r="E115" s="29"/>
      <c r="F115" s="30"/>
      <c r="G115" s="31">
        <f t="shared" si="2"/>
        <v>0</v>
      </c>
      <c r="H115" s="31">
        <f t="shared" si="3"/>
        <v>0</v>
      </c>
    </row>
    <row r="116" spans="1:8" ht="14.1" customHeight="1" x14ac:dyDescent="0.25">
      <c r="A116" s="22">
        <v>1434752</v>
      </c>
      <c r="B116" s="21" t="s">
        <v>128</v>
      </c>
      <c r="C116" s="34">
        <v>46</v>
      </c>
      <c r="D116" s="29"/>
      <c r="E116" s="29"/>
      <c r="F116" s="30"/>
      <c r="G116" s="31">
        <f t="shared" si="2"/>
        <v>0</v>
      </c>
      <c r="H116" s="31">
        <f t="shared" si="3"/>
        <v>0</v>
      </c>
    </row>
    <row r="117" spans="1:8" ht="14.1" customHeight="1" x14ac:dyDescent="0.25">
      <c r="A117" s="22">
        <v>1434440</v>
      </c>
      <c r="B117" s="21" t="s">
        <v>129</v>
      </c>
      <c r="C117" s="34">
        <v>4</v>
      </c>
      <c r="D117" s="29"/>
      <c r="E117" s="29"/>
      <c r="F117" s="30"/>
      <c r="G117" s="31">
        <f t="shared" si="2"/>
        <v>0</v>
      </c>
      <c r="H117" s="31">
        <f t="shared" si="3"/>
        <v>0</v>
      </c>
    </row>
    <row r="118" spans="1:8" ht="14.1" customHeight="1" x14ac:dyDescent="0.25">
      <c r="A118" s="22">
        <v>1434746</v>
      </c>
      <c r="B118" s="21" t="s">
        <v>130</v>
      </c>
      <c r="C118" s="34">
        <v>4</v>
      </c>
      <c r="D118" s="29"/>
      <c r="E118" s="29"/>
      <c r="F118" s="30"/>
      <c r="G118" s="31">
        <f t="shared" si="2"/>
        <v>0</v>
      </c>
      <c r="H118" s="31">
        <f t="shared" si="3"/>
        <v>0</v>
      </c>
    </row>
    <row r="119" spans="1:8" ht="14.1" customHeight="1" x14ac:dyDescent="0.25">
      <c r="A119" s="22">
        <v>1434769</v>
      </c>
      <c r="B119" s="21" t="s">
        <v>131</v>
      </c>
      <c r="C119" s="34">
        <v>4</v>
      </c>
      <c r="D119" s="29"/>
      <c r="E119" s="29"/>
      <c r="F119" s="30"/>
      <c r="G119" s="31">
        <f t="shared" si="2"/>
        <v>0</v>
      </c>
      <c r="H119" s="31">
        <f t="shared" si="3"/>
        <v>0</v>
      </c>
    </row>
    <row r="120" spans="1:8" ht="14.1" customHeight="1" x14ac:dyDescent="0.25">
      <c r="A120" s="22">
        <v>1434456</v>
      </c>
      <c r="B120" s="21" t="s">
        <v>132</v>
      </c>
      <c r="C120" s="34">
        <v>4</v>
      </c>
      <c r="D120" s="29"/>
      <c r="E120" s="29"/>
      <c r="F120" s="30"/>
      <c r="G120" s="31">
        <f t="shared" si="2"/>
        <v>0</v>
      </c>
      <c r="H120" s="31">
        <f t="shared" si="3"/>
        <v>0</v>
      </c>
    </row>
    <row r="121" spans="1:8" ht="14.1" customHeight="1" x14ac:dyDescent="0.25">
      <c r="A121" s="22">
        <v>1434829</v>
      </c>
      <c r="B121" s="21" t="s">
        <v>133</v>
      </c>
      <c r="C121" s="34">
        <v>25</v>
      </c>
      <c r="D121" s="29"/>
      <c r="E121" s="29"/>
      <c r="F121" s="30"/>
      <c r="G121" s="31">
        <f t="shared" si="2"/>
        <v>0</v>
      </c>
      <c r="H121" s="31">
        <f t="shared" si="3"/>
        <v>0</v>
      </c>
    </row>
    <row r="122" spans="1:8" ht="14.1" customHeight="1" x14ac:dyDescent="0.25">
      <c r="A122" s="22">
        <v>1434835</v>
      </c>
      <c r="B122" s="21" t="s">
        <v>134</v>
      </c>
      <c r="C122" s="34">
        <v>25</v>
      </c>
      <c r="D122" s="29"/>
      <c r="E122" s="29"/>
      <c r="F122" s="33"/>
      <c r="G122" s="31">
        <f t="shared" si="2"/>
        <v>0</v>
      </c>
      <c r="H122" s="31">
        <f t="shared" si="3"/>
        <v>0</v>
      </c>
    </row>
    <row r="123" spans="1:8" ht="14.1" customHeight="1" x14ac:dyDescent="0.25">
      <c r="A123" s="22">
        <v>1435728</v>
      </c>
      <c r="B123" s="21" t="s">
        <v>157</v>
      </c>
      <c r="C123" s="34">
        <v>8</v>
      </c>
      <c r="D123" s="29"/>
      <c r="E123" s="29"/>
      <c r="F123" s="30"/>
      <c r="G123" s="31">
        <f t="shared" si="2"/>
        <v>0</v>
      </c>
      <c r="H123" s="31">
        <f t="shared" si="3"/>
        <v>0</v>
      </c>
    </row>
    <row r="124" spans="1:8" ht="14.1" customHeight="1" x14ac:dyDescent="0.25">
      <c r="A124" s="22">
        <v>1436308</v>
      </c>
      <c r="B124" s="21" t="s">
        <v>158</v>
      </c>
      <c r="C124" s="34">
        <v>6</v>
      </c>
      <c r="D124" s="29"/>
      <c r="E124" s="29"/>
      <c r="F124" s="30"/>
      <c r="G124" s="31">
        <f t="shared" si="2"/>
        <v>0</v>
      </c>
      <c r="H124" s="31">
        <f t="shared" si="3"/>
        <v>0</v>
      </c>
    </row>
    <row r="125" spans="1:8" ht="14.1" customHeight="1" x14ac:dyDescent="0.25">
      <c r="A125" s="22">
        <v>1436314</v>
      </c>
      <c r="B125" s="21" t="s">
        <v>159</v>
      </c>
      <c r="C125" s="34">
        <v>6</v>
      </c>
      <c r="D125" s="29"/>
      <c r="E125" s="29"/>
      <c r="F125" s="30"/>
      <c r="G125" s="31">
        <f t="shared" si="2"/>
        <v>0</v>
      </c>
      <c r="H125" s="31">
        <f t="shared" si="3"/>
        <v>0</v>
      </c>
    </row>
    <row r="126" spans="1:8" ht="14.1" customHeight="1" x14ac:dyDescent="0.25">
      <c r="A126" s="22">
        <v>1436337</v>
      </c>
      <c r="B126" s="21" t="s">
        <v>160</v>
      </c>
      <c r="C126" s="34">
        <v>6</v>
      </c>
      <c r="D126" s="29"/>
      <c r="E126" s="29"/>
      <c r="F126" s="30"/>
      <c r="G126" s="31">
        <f t="shared" si="2"/>
        <v>0</v>
      </c>
      <c r="H126" s="31">
        <f t="shared" si="3"/>
        <v>0</v>
      </c>
    </row>
    <row r="127" spans="1:8" ht="14.1" customHeight="1" x14ac:dyDescent="0.25">
      <c r="A127" s="22">
        <v>1436320</v>
      </c>
      <c r="B127" s="21" t="s">
        <v>161</v>
      </c>
      <c r="C127" s="34">
        <v>6</v>
      </c>
      <c r="D127" s="29"/>
      <c r="E127" s="29"/>
      <c r="F127" s="30"/>
      <c r="G127" s="31">
        <f t="shared" si="2"/>
        <v>0</v>
      </c>
      <c r="H127" s="31">
        <f t="shared" si="3"/>
        <v>0</v>
      </c>
    </row>
    <row r="128" spans="1:8" ht="14.1" customHeight="1" x14ac:dyDescent="0.25">
      <c r="A128" s="22">
        <v>1435740</v>
      </c>
      <c r="B128" s="21" t="s">
        <v>156</v>
      </c>
      <c r="C128" s="34">
        <v>9</v>
      </c>
      <c r="D128" s="29"/>
      <c r="E128" s="29"/>
      <c r="F128" s="33"/>
      <c r="G128" s="31">
        <f t="shared" si="2"/>
        <v>0</v>
      </c>
      <c r="H128" s="31">
        <f t="shared" si="3"/>
        <v>0</v>
      </c>
    </row>
    <row r="129" spans="1:8" ht="14.1" customHeight="1" x14ac:dyDescent="0.25">
      <c r="A129" s="22">
        <v>1435757</v>
      </c>
      <c r="B129" s="21" t="s">
        <v>139</v>
      </c>
      <c r="C129" s="34">
        <v>1</v>
      </c>
      <c r="D129" s="29"/>
      <c r="E129" s="29"/>
      <c r="F129" s="33"/>
      <c r="G129" s="31">
        <f t="shared" si="2"/>
        <v>0</v>
      </c>
      <c r="H129" s="31">
        <f t="shared" si="3"/>
        <v>0</v>
      </c>
    </row>
    <row r="130" spans="1:8" ht="14.1" customHeight="1" x14ac:dyDescent="0.25">
      <c r="A130" s="22">
        <v>1435088</v>
      </c>
      <c r="B130" s="21" t="s">
        <v>140</v>
      </c>
      <c r="C130" s="34">
        <v>1</v>
      </c>
      <c r="D130" s="29"/>
      <c r="E130" s="29"/>
      <c r="F130" s="33"/>
      <c r="G130" s="31">
        <f t="shared" si="2"/>
        <v>0</v>
      </c>
      <c r="H130" s="31">
        <f t="shared" si="3"/>
        <v>0</v>
      </c>
    </row>
    <row r="131" spans="1:8" ht="14.1" customHeight="1" thickBot="1" x14ac:dyDescent="0.3">
      <c r="A131" s="22">
        <v>1434373</v>
      </c>
      <c r="B131" s="21" t="s">
        <v>135</v>
      </c>
      <c r="C131" s="35">
        <v>32</v>
      </c>
      <c r="D131" s="29"/>
      <c r="E131" s="29"/>
      <c r="F131" s="33"/>
      <c r="G131" s="31">
        <f t="shared" si="2"/>
        <v>0</v>
      </c>
      <c r="H131" s="31">
        <f t="shared" si="3"/>
        <v>0</v>
      </c>
    </row>
    <row r="132" spans="1:8" ht="24" customHeight="1" x14ac:dyDescent="0.25">
      <c r="A132" s="41" t="s">
        <v>180</v>
      </c>
      <c r="B132" s="42"/>
      <c r="C132" s="42"/>
      <c r="D132" s="42"/>
      <c r="E132" s="42"/>
      <c r="F132" s="43"/>
      <c r="G132" s="28">
        <f>SUM(G8:G131)</f>
        <v>0</v>
      </c>
      <c r="H132" s="28">
        <f>SUM(H8:H131)</f>
        <v>0</v>
      </c>
    </row>
    <row r="133" spans="1:8" ht="24" customHeight="1" thickBot="1" x14ac:dyDescent="0.3">
      <c r="A133" s="26"/>
      <c r="B133" s="26"/>
      <c r="C133" s="26"/>
      <c r="D133" s="26"/>
      <c r="E133" s="26"/>
      <c r="F133" s="26"/>
      <c r="G133" s="27"/>
      <c r="H133" s="27"/>
    </row>
    <row r="134" spans="1:8" ht="37.5" customHeight="1" thickTop="1" thickBot="1" x14ac:dyDescent="0.3">
      <c r="A134" s="44" t="s">
        <v>184</v>
      </c>
      <c r="B134" s="45"/>
      <c r="C134" s="45"/>
      <c r="D134" s="46"/>
      <c r="E134" s="47" t="s">
        <v>2</v>
      </c>
      <c r="F134" s="48"/>
      <c r="G134" s="48"/>
      <c r="H134" s="49"/>
    </row>
    <row r="135" spans="1:8" ht="4.5" customHeight="1" thickTop="1" x14ac:dyDescent="0.25">
      <c r="A135" s="3"/>
      <c r="B135" s="2"/>
      <c r="C135" s="3"/>
      <c r="D135" s="2"/>
      <c r="E135" s="2"/>
      <c r="F135" s="2"/>
      <c r="G135" s="2"/>
      <c r="H135" s="2"/>
    </row>
    <row r="136" spans="1:8" ht="14.25" thickBot="1" x14ac:dyDescent="0.3">
      <c r="A136" s="3"/>
      <c r="B136" s="2"/>
      <c r="C136" s="3"/>
      <c r="D136" s="2"/>
      <c r="E136" s="2"/>
      <c r="F136" s="2"/>
      <c r="G136" s="2"/>
      <c r="H136" s="2"/>
    </row>
    <row r="137" spans="1:8" ht="24" customHeight="1" thickTop="1" thickBot="1" x14ac:dyDescent="0.3">
      <c r="A137" s="15" t="s">
        <v>4</v>
      </c>
      <c r="B137" s="6"/>
      <c r="C137" s="6"/>
      <c r="D137" s="7"/>
      <c r="E137" s="47" t="s">
        <v>5</v>
      </c>
      <c r="F137" s="48"/>
      <c r="G137" s="48"/>
      <c r="H137" s="49"/>
    </row>
    <row r="138" spans="1:8" ht="14.25" thickTop="1" x14ac:dyDescent="0.25">
      <c r="A138" s="3"/>
      <c r="B138" s="2"/>
      <c r="C138" s="3"/>
      <c r="D138" s="2"/>
      <c r="E138" s="2"/>
      <c r="F138" s="2"/>
      <c r="G138" s="2"/>
      <c r="H138" s="2"/>
    </row>
    <row r="139" spans="1:8" x14ac:dyDescent="0.25">
      <c r="A139" s="3"/>
      <c r="B139" s="2"/>
      <c r="C139" s="3"/>
      <c r="D139" s="2"/>
      <c r="E139" s="2"/>
      <c r="F139" s="2"/>
      <c r="G139" s="2"/>
      <c r="H139" s="2"/>
    </row>
    <row r="140" spans="1:8" x14ac:dyDescent="0.25">
      <c r="A140" s="3"/>
      <c r="B140" s="2"/>
      <c r="C140" s="3"/>
      <c r="D140" s="2"/>
      <c r="E140" s="2"/>
      <c r="F140" s="2"/>
      <c r="G140" s="2"/>
      <c r="H140" s="2"/>
    </row>
  </sheetData>
  <mergeCells count="8">
    <mergeCell ref="A1:H2"/>
    <mergeCell ref="A132:F132"/>
    <mergeCell ref="A134:D134"/>
    <mergeCell ref="E134:H134"/>
    <mergeCell ref="E137:H137"/>
    <mergeCell ref="A3:H3"/>
    <mergeCell ref="A5:H5"/>
    <mergeCell ref="A6:H6"/>
  </mergeCells>
  <conditionalFormatting sqref="A8:A131">
    <cfRule type="duplicateValues" dxfId="3" priority="1"/>
  </conditionalFormatting>
  <printOptions horizontalCentered="1"/>
  <pageMargins left="0.39370078740157483" right="0.39370078740157483" top="0.31645833333333334" bottom="0.39370078740157483" header="0.19685039370078741" footer="0.19685039370078741"/>
  <pageSetup paperSize="9" scale="62" orientation="portrait" copies="2" r:id="rId1"/>
  <headerFooter alignWithMargins="0">
    <oddFooter>&amp;L&amp;"Arial Narrow,Normal" &amp;CCS DHA 2017-009 
MAPA - Consommables pour soins dentaires&amp;R&amp;P/&amp;N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J13" sqref="J13"/>
    </sheetView>
  </sheetViews>
  <sheetFormatPr baseColWidth="10" defaultRowHeight="13.5" x14ac:dyDescent="0.25"/>
  <cols>
    <col min="1" max="1" width="13.42578125" style="14" customWidth="1"/>
    <col min="2" max="2" width="38.7109375" style="12" customWidth="1"/>
    <col min="3" max="3" width="23.28515625" style="17" customWidth="1"/>
    <col min="4" max="4" width="28.140625" style="17" customWidth="1"/>
    <col min="5" max="5" width="28.85546875" style="16" customWidth="1"/>
    <col min="6" max="6" width="18.7109375" style="12" customWidth="1"/>
    <col min="7" max="7" width="24.5703125" style="12" customWidth="1"/>
    <col min="8" max="8" width="20.5703125" style="12" customWidth="1"/>
    <col min="9" max="16384" width="11.42578125" style="12"/>
  </cols>
  <sheetData>
    <row r="1" spans="1:8" s="1" customFormat="1" ht="21.75" customHeight="1" x14ac:dyDescent="0.25">
      <c r="A1" s="39" t="s">
        <v>183</v>
      </c>
      <c r="B1" s="39"/>
      <c r="C1" s="39"/>
      <c r="D1" s="39"/>
      <c r="E1" s="39"/>
      <c r="F1" s="39"/>
      <c r="G1" s="39"/>
      <c r="H1" s="39"/>
    </row>
    <row r="2" spans="1:8" s="1" customFormat="1" ht="71.25" customHeight="1" x14ac:dyDescent="0.25">
      <c r="A2" s="40"/>
      <c r="B2" s="40"/>
      <c r="C2" s="40"/>
      <c r="D2" s="40"/>
      <c r="E2" s="40"/>
      <c r="F2" s="40"/>
      <c r="G2" s="40"/>
      <c r="H2" s="40"/>
    </row>
    <row r="3" spans="1:8" ht="43.5" customHeight="1" x14ac:dyDescent="0.25">
      <c r="A3" s="61" t="s">
        <v>188</v>
      </c>
      <c r="B3" s="62"/>
      <c r="C3" s="62"/>
      <c r="D3" s="62"/>
      <c r="E3" s="62"/>
      <c r="F3" s="62"/>
      <c r="G3" s="62"/>
      <c r="H3" s="63"/>
    </row>
    <row r="4" spans="1:8" ht="12.75" customHeight="1" x14ac:dyDescent="0.25">
      <c r="A4" s="38"/>
      <c r="B4" s="38"/>
      <c r="C4" s="38"/>
      <c r="D4" s="38"/>
      <c r="E4" s="38"/>
      <c r="F4" s="38"/>
      <c r="G4" s="38"/>
      <c r="H4" s="38"/>
    </row>
    <row r="5" spans="1:8" ht="33.75" customHeight="1" x14ac:dyDescent="0.25">
      <c r="A5" s="60" t="s">
        <v>185</v>
      </c>
      <c r="B5" s="60"/>
      <c r="C5" s="60"/>
      <c r="D5" s="60"/>
      <c r="E5" s="60"/>
      <c r="F5" s="60"/>
      <c r="G5" s="60"/>
      <c r="H5" s="60"/>
    </row>
    <row r="6" spans="1:8" ht="18" customHeight="1" x14ac:dyDescent="0.25">
      <c r="A6" s="57" t="s">
        <v>3</v>
      </c>
      <c r="B6" s="58"/>
      <c r="C6" s="58"/>
      <c r="D6" s="58"/>
      <c r="E6" s="58"/>
      <c r="F6" s="58"/>
      <c r="G6" s="58"/>
      <c r="H6" s="59"/>
    </row>
    <row r="7" spans="1:8" ht="36.950000000000003" customHeight="1" x14ac:dyDescent="0.25">
      <c r="A7" s="9" t="s">
        <v>179</v>
      </c>
      <c r="B7" s="9" t="s">
        <v>0</v>
      </c>
      <c r="C7" s="9" t="s">
        <v>186</v>
      </c>
      <c r="D7" s="9" t="s">
        <v>187</v>
      </c>
      <c r="E7" s="9" t="s">
        <v>191</v>
      </c>
      <c r="F7" s="11" t="s">
        <v>1</v>
      </c>
      <c r="G7" s="11" t="s">
        <v>176</v>
      </c>
      <c r="H7" s="11" t="s">
        <v>177</v>
      </c>
    </row>
    <row r="8" spans="1:8" ht="15" customHeight="1" x14ac:dyDescent="0.25">
      <c r="A8" s="13">
        <v>1432820</v>
      </c>
      <c r="B8" s="18" t="s">
        <v>49</v>
      </c>
      <c r="C8" s="19" t="s">
        <v>6</v>
      </c>
      <c r="D8" s="19"/>
      <c r="E8" s="36">
        <v>2</v>
      </c>
      <c r="F8" s="30"/>
      <c r="G8" s="31">
        <f>E8*F8</f>
        <v>0</v>
      </c>
      <c r="H8" s="31">
        <f>G8*1.2</f>
        <v>0</v>
      </c>
    </row>
    <row r="9" spans="1:8" ht="15" customHeight="1" x14ac:dyDescent="0.25">
      <c r="A9" s="13">
        <v>1432836</v>
      </c>
      <c r="B9" s="18"/>
      <c r="C9" s="19" t="s">
        <v>7</v>
      </c>
      <c r="D9" s="19"/>
      <c r="E9" s="36">
        <v>2</v>
      </c>
      <c r="F9" s="30"/>
      <c r="G9" s="31">
        <f t="shared" ref="G9:G45" si="0">E9*F9</f>
        <v>0</v>
      </c>
      <c r="H9" s="31">
        <f t="shared" ref="H9:H45" si="1">G9*1.2</f>
        <v>0</v>
      </c>
    </row>
    <row r="10" spans="1:8" ht="15" customHeight="1" x14ac:dyDescent="0.25">
      <c r="A10" s="13">
        <v>6409279</v>
      </c>
      <c r="B10" s="18"/>
      <c r="C10" s="19" t="s">
        <v>8</v>
      </c>
      <c r="D10" s="19"/>
      <c r="E10" s="36">
        <v>2</v>
      </c>
      <c r="F10" s="30"/>
      <c r="G10" s="31">
        <f t="shared" si="0"/>
        <v>0</v>
      </c>
      <c r="H10" s="31">
        <f t="shared" si="1"/>
        <v>0</v>
      </c>
    </row>
    <row r="11" spans="1:8" ht="15" customHeight="1" x14ac:dyDescent="0.25">
      <c r="A11" s="13">
        <v>1436136</v>
      </c>
      <c r="B11" s="18" t="s">
        <v>20</v>
      </c>
      <c r="C11" s="19" t="s">
        <v>9</v>
      </c>
      <c r="D11" s="19"/>
      <c r="E11" s="36">
        <v>35</v>
      </c>
      <c r="F11" s="30"/>
      <c r="G11" s="31">
        <f t="shared" si="0"/>
        <v>0</v>
      </c>
      <c r="H11" s="31">
        <f t="shared" si="1"/>
        <v>0</v>
      </c>
    </row>
    <row r="12" spans="1:8" ht="15" customHeight="1" x14ac:dyDescent="0.25">
      <c r="A12" s="13">
        <v>1436120</v>
      </c>
      <c r="B12" s="18"/>
      <c r="C12" s="19" t="s">
        <v>10</v>
      </c>
      <c r="D12" s="19"/>
      <c r="E12" s="36">
        <v>2</v>
      </c>
      <c r="F12" s="30"/>
      <c r="G12" s="31">
        <f t="shared" si="0"/>
        <v>0</v>
      </c>
      <c r="H12" s="31">
        <f t="shared" si="1"/>
        <v>0</v>
      </c>
    </row>
    <row r="13" spans="1:8" ht="15" customHeight="1" x14ac:dyDescent="0.25">
      <c r="A13" s="13">
        <v>1301910</v>
      </c>
      <c r="B13" s="18"/>
      <c r="C13" s="19" t="s">
        <v>11</v>
      </c>
      <c r="D13" s="19"/>
      <c r="E13" s="36">
        <v>2</v>
      </c>
      <c r="F13" s="30"/>
      <c r="G13" s="31">
        <f t="shared" si="0"/>
        <v>0</v>
      </c>
      <c r="H13" s="31">
        <f t="shared" si="1"/>
        <v>0</v>
      </c>
    </row>
    <row r="14" spans="1:8" ht="15" x14ac:dyDescent="0.25">
      <c r="A14" s="13">
        <v>1441953</v>
      </c>
      <c r="B14" s="18"/>
      <c r="C14" s="19" t="s">
        <v>12</v>
      </c>
      <c r="D14" s="19"/>
      <c r="E14" s="36">
        <v>3</v>
      </c>
      <c r="F14" s="30"/>
      <c r="G14" s="31">
        <f t="shared" si="0"/>
        <v>0</v>
      </c>
      <c r="H14" s="31">
        <f t="shared" si="1"/>
        <v>0</v>
      </c>
    </row>
    <row r="15" spans="1:8" ht="15" x14ac:dyDescent="0.25">
      <c r="A15" s="13">
        <v>6439659</v>
      </c>
      <c r="B15" s="18"/>
      <c r="C15" s="19" t="s">
        <v>13</v>
      </c>
      <c r="D15" s="19"/>
      <c r="E15" s="36">
        <v>2</v>
      </c>
      <c r="F15" s="30"/>
      <c r="G15" s="31">
        <f t="shared" si="0"/>
        <v>0</v>
      </c>
      <c r="H15" s="31">
        <f t="shared" si="1"/>
        <v>0</v>
      </c>
    </row>
    <row r="16" spans="1:8" ht="15" x14ac:dyDescent="0.25">
      <c r="A16" s="13">
        <v>6439719</v>
      </c>
      <c r="B16" s="18"/>
      <c r="C16" s="19" t="s">
        <v>50</v>
      </c>
      <c r="D16" s="19"/>
      <c r="E16" s="36">
        <v>3</v>
      </c>
      <c r="F16" s="30"/>
      <c r="G16" s="31">
        <f t="shared" si="0"/>
        <v>0</v>
      </c>
      <c r="H16" s="31">
        <f t="shared" si="1"/>
        <v>0</v>
      </c>
    </row>
    <row r="17" spans="1:8" ht="15" x14ac:dyDescent="0.25">
      <c r="A17" s="13">
        <v>1301927</v>
      </c>
      <c r="B17" s="18"/>
      <c r="C17" s="19" t="s">
        <v>14</v>
      </c>
      <c r="D17" s="19"/>
      <c r="E17" s="36">
        <v>7</v>
      </c>
      <c r="F17" s="30"/>
      <c r="G17" s="31">
        <f t="shared" si="0"/>
        <v>0</v>
      </c>
      <c r="H17" s="31">
        <f t="shared" si="1"/>
        <v>0</v>
      </c>
    </row>
    <row r="18" spans="1:8" ht="15" x14ac:dyDescent="0.25">
      <c r="A18" s="13">
        <v>1290075</v>
      </c>
      <c r="B18" s="18"/>
      <c r="C18" s="19" t="s">
        <v>15</v>
      </c>
      <c r="D18" s="19"/>
      <c r="E18" s="36">
        <v>2</v>
      </c>
      <c r="F18" s="30"/>
      <c r="G18" s="31">
        <f t="shared" si="0"/>
        <v>0</v>
      </c>
      <c r="H18" s="31">
        <f t="shared" si="1"/>
        <v>0</v>
      </c>
    </row>
    <row r="19" spans="1:8" ht="15" x14ac:dyDescent="0.25">
      <c r="A19" s="13">
        <v>6408179</v>
      </c>
      <c r="B19" s="18"/>
      <c r="C19" s="19" t="s">
        <v>16</v>
      </c>
      <c r="D19" s="19"/>
      <c r="E19" s="36">
        <v>2</v>
      </c>
      <c r="F19" s="30"/>
      <c r="G19" s="31">
        <f t="shared" si="0"/>
        <v>0</v>
      </c>
      <c r="H19" s="31">
        <f t="shared" si="1"/>
        <v>0</v>
      </c>
    </row>
    <row r="20" spans="1:8" ht="15" x14ac:dyDescent="0.25">
      <c r="A20" s="13">
        <v>6409606</v>
      </c>
      <c r="B20" s="18"/>
      <c r="C20" s="19" t="s">
        <v>17</v>
      </c>
      <c r="D20" s="19"/>
      <c r="E20" s="36">
        <v>2</v>
      </c>
      <c r="F20" s="30"/>
      <c r="G20" s="31">
        <f t="shared" si="0"/>
        <v>0</v>
      </c>
      <c r="H20" s="31">
        <f t="shared" si="1"/>
        <v>0</v>
      </c>
    </row>
    <row r="21" spans="1:8" ht="15" x14ac:dyDescent="0.25">
      <c r="A21" s="13">
        <v>1381843</v>
      </c>
      <c r="B21" s="18"/>
      <c r="C21" s="19" t="s">
        <v>18</v>
      </c>
      <c r="D21" s="19"/>
      <c r="E21" s="36">
        <v>2</v>
      </c>
      <c r="F21" s="30"/>
      <c r="G21" s="31">
        <f t="shared" si="0"/>
        <v>0</v>
      </c>
      <c r="H21" s="31">
        <f t="shared" si="1"/>
        <v>0</v>
      </c>
    </row>
    <row r="22" spans="1:8" ht="15" x14ac:dyDescent="0.25">
      <c r="A22" s="13">
        <v>6439582</v>
      </c>
      <c r="B22" s="18" t="s">
        <v>19</v>
      </c>
      <c r="C22" s="19" t="s">
        <v>21</v>
      </c>
      <c r="D22" s="19"/>
      <c r="E22" s="36">
        <v>2</v>
      </c>
      <c r="F22" s="30"/>
      <c r="G22" s="31">
        <f t="shared" si="0"/>
        <v>0</v>
      </c>
      <c r="H22" s="31">
        <f t="shared" si="1"/>
        <v>0</v>
      </c>
    </row>
    <row r="23" spans="1:8" ht="15" x14ac:dyDescent="0.25">
      <c r="A23" s="13">
        <v>1300276</v>
      </c>
      <c r="B23" s="18" t="s">
        <v>22</v>
      </c>
      <c r="C23" s="19" t="s">
        <v>23</v>
      </c>
      <c r="D23" s="19"/>
      <c r="E23" s="36">
        <v>2</v>
      </c>
      <c r="F23" s="30"/>
      <c r="G23" s="31">
        <f t="shared" si="0"/>
        <v>0</v>
      </c>
      <c r="H23" s="31">
        <f t="shared" si="1"/>
        <v>0</v>
      </c>
    </row>
    <row r="24" spans="1:8" ht="15" x14ac:dyDescent="0.25">
      <c r="A24" s="13">
        <v>1405383</v>
      </c>
      <c r="B24" s="18"/>
      <c r="C24" s="19" t="s">
        <v>24</v>
      </c>
      <c r="D24" s="19"/>
      <c r="E24" s="36">
        <v>2</v>
      </c>
      <c r="F24" s="30"/>
      <c r="G24" s="31">
        <f t="shared" si="0"/>
        <v>0</v>
      </c>
      <c r="H24" s="31">
        <f t="shared" si="1"/>
        <v>0</v>
      </c>
    </row>
    <row r="25" spans="1:8" ht="15" x14ac:dyDescent="0.25">
      <c r="A25" s="13">
        <v>1446287</v>
      </c>
      <c r="B25" s="18"/>
      <c r="C25" s="19" t="s">
        <v>25</v>
      </c>
      <c r="D25" s="19"/>
      <c r="E25" s="36">
        <v>2</v>
      </c>
      <c r="F25" s="30"/>
      <c r="G25" s="31">
        <f t="shared" si="0"/>
        <v>0</v>
      </c>
      <c r="H25" s="31">
        <f t="shared" si="1"/>
        <v>0</v>
      </c>
    </row>
    <row r="26" spans="1:8" ht="15" x14ac:dyDescent="0.25">
      <c r="A26" s="13">
        <v>1436107</v>
      </c>
      <c r="B26" s="18"/>
      <c r="C26" s="19" t="s">
        <v>26</v>
      </c>
      <c r="D26" s="19"/>
      <c r="E26" s="36">
        <v>2</v>
      </c>
      <c r="F26" s="30"/>
      <c r="G26" s="31">
        <f t="shared" si="0"/>
        <v>0</v>
      </c>
      <c r="H26" s="31">
        <f t="shared" si="1"/>
        <v>0</v>
      </c>
    </row>
    <row r="27" spans="1:8" ht="15" x14ac:dyDescent="0.25">
      <c r="A27" s="13">
        <v>1446270</v>
      </c>
      <c r="B27" s="18"/>
      <c r="C27" s="19" t="s">
        <v>27</v>
      </c>
      <c r="D27" s="19"/>
      <c r="E27" s="36">
        <v>2</v>
      </c>
      <c r="F27" s="30"/>
      <c r="G27" s="31">
        <f t="shared" si="0"/>
        <v>0</v>
      </c>
      <c r="H27" s="31">
        <f t="shared" si="1"/>
        <v>0</v>
      </c>
    </row>
    <row r="28" spans="1:8" ht="15" x14ac:dyDescent="0.25">
      <c r="A28" s="13">
        <v>6408920</v>
      </c>
      <c r="B28" s="18"/>
      <c r="C28" s="19" t="s">
        <v>28</v>
      </c>
      <c r="D28" s="19"/>
      <c r="E28" s="36">
        <v>2</v>
      </c>
      <c r="F28" s="30"/>
      <c r="G28" s="31">
        <f t="shared" si="0"/>
        <v>0</v>
      </c>
      <c r="H28" s="31">
        <f t="shared" si="1"/>
        <v>0</v>
      </c>
    </row>
    <row r="29" spans="1:8" ht="15" x14ac:dyDescent="0.25">
      <c r="A29" s="13">
        <v>1432776</v>
      </c>
      <c r="B29" s="18"/>
      <c r="C29" s="19" t="s">
        <v>29</v>
      </c>
      <c r="D29" s="19"/>
      <c r="E29" s="36">
        <v>2</v>
      </c>
      <c r="F29" s="30"/>
      <c r="G29" s="31">
        <f t="shared" si="0"/>
        <v>0</v>
      </c>
      <c r="H29" s="31">
        <f t="shared" si="1"/>
        <v>0</v>
      </c>
    </row>
    <row r="30" spans="1:8" ht="15" x14ac:dyDescent="0.25">
      <c r="A30" s="13">
        <v>1301933</v>
      </c>
      <c r="B30" s="18"/>
      <c r="C30" s="19" t="s">
        <v>30</v>
      </c>
      <c r="D30" s="19"/>
      <c r="E30" s="36">
        <v>2</v>
      </c>
      <c r="F30" s="30"/>
      <c r="G30" s="31">
        <f t="shared" si="0"/>
        <v>0</v>
      </c>
      <c r="H30" s="31">
        <f t="shared" si="1"/>
        <v>0</v>
      </c>
    </row>
    <row r="31" spans="1:8" ht="15" x14ac:dyDescent="0.25">
      <c r="A31" s="13">
        <v>1432842</v>
      </c>
      <c r="B31" s="18"/>
      <c r="C31" s="19" t="s">
        <v>31</v>
      </c>
      <c r="D31" s="19"/>
      <c r="E31" s="36">
        <v>5</v>
      </c>
      <c r="F31" s="30"/>
      <c r="G31" s="31">
        <f t="shared" si="0"/>
        <v>0</v>
      </c>
      <c r="H31" s="31">
        <f t="shared" si="1"/>
        <v>0</v>
      </c>
    </row>
    <row r="32" spans="1:8" ht="15" x14ac:dyDescent="0.25">
      <c r="A32" s="13">
        <v>1432730</v>
      </c>
      <c r="B32" s="18"/>
      <c r="C32" s="19" t="s">
        <v>32</v>
      </c>
      <c r="D32" s="19"/>
      <c r="E32" s="36">
        <v>2</v>
      </c>
      <c r="F32" s="30"/>
      <c r="G32" s="31">
        <f t="shared" si="0"/>
        <v>0</v>
      </c>
      <c r="H32" s="31">
        <f t="shared" si="1"/>
        <v>0</v>
      </c>
    </row>
    <row r="33" spans="1:8" ht="15" x14ac:dyDescent="0.25">
      <c r="A33" s="13">
        <v>1432799</v>
      </c>
      <c r="B33" s="18"/>
      <c r="C33" s="19" t="s">
        <v>33</v>
      </c>
      <c r="D33" s="19"/>
      <c r="E33" s="36">
        <v>2</v>
      </c>
      <c r="F33" s="30"/>
      <c r="G33" s="31">
        <f t="shared" si="0"/>
        <v>0</v>
      </c>
      <c r="H33" s="31">
        <f t="shared" si="1"/>
        <v>0</v>
      </c>
    </row>
    <row r="34" spans="1:8" ht="15" x14ac:dyDescent="0.25">
      <c r="A34" s="13">
        <v>1432807</v>
      </c>
      <c r="B34" s="18"/>
      <c r="C34" s="19" t="s">
        <v>34</v>
      </c>
      <c r="D34" s="19"/>
      <c r="E34" s="36">
        <v>2</v>
      </c>
      <c r="F34" s="30"/>
      <c r="G34" s="31">
        <f t="shared" si="0"/>
        <v>0</v>
      </c>
      <c r="H34" s="31">
        <f t="shared" si="1"/>
        <v>0</v>
      </c>
    </row>
    <row r="35" spans="1:8" ht="15" x14ac:dyDescent="0.25">
      <c r="A35" s="13">
        <v>1432813</v>
      </c>
      <c r="B35" s="18"/>
      <c r="C35" s="19" t="s">
        <v>35</v>
      </c>
      <c r="D35" s="19"/>
      <c r="E35" s="36">
        <v>2</v>
      </c>
      <c r="F35" s="30"/>
      <c r="G35" s="31">
        <f t="shared" si="0"/>
        <v>0</v>
      </c>
      <c r="H35" s="31">
        <f t="shared" si="1"/>
        <v>0</v>
      </c>
    </row>
    <row r="36" spans="1:8" ht="15" x14ac:dyDescent="0.25">
      <c r="A36" s="13">
        <v>6439702</v>
      </c>
      <c r="B36" s="18"/>
      <c r="C36" s="19" t="s">
        <v>36</v>
      </c>
      <c r="D36" s="19"/>
      <c r="E36" s="36">
        <v>2</v>
      </c>
      <c r="F36" s="30"/>
      <c r="G36" s="31">
        <f t="shared" si="0"/>
        <v>0</v>
      </c>
      <c r="H36" s="31">
        <f t="shared" si="1"/>
        <v>0</v>
      </c>
    </row>
    <row r="37" spans="1:8" ht="15" x14ac:dyDescent="0.25">
      <c r="A37" s="13">
        <v>1436113</v>
      </c>
      <c r="B37" s="18"/>
      <c r="C37" s="19" t="s">
        <v>37</v>
      </c>
      <c r="D37" s="19"/>
      <c r="E37" s="36">
        <v>2</v>
      </c>
      <c r="F37" s="30"/>
      <c r="G37" s="31">
        <f t="shared" si="0"/>
        <v>0</v>
      </c>
      <c r="H37" s="31">
        <f t="shared" si="1"/>
        <v>0</v>
      </c>
    </row>
    <row r="38" spans="1:8" ht="15" x14ac:dyDescent="0.25">
      <c r="A38" s="13">
        <v>1432747</v>
      </c>
      <c r="B38" s="18"/>
      <c r="C38" s="19" t="s">
        <v>38</v>
      </c>
      <c r="D38" s="19"/>
      <c r="E38" s="36">
        <v>2</v>
      </c>
      <c r="F38" s="30"/>
      <c r="G38" s="31">
        <f t="shared" si="0"/>
        <v>0</v>
      </c>
      <c r="H38" s="31">
        <f t="shared" si="1"/>
        <v>0</v>
      </c>
    </row>
    <row r="39" spans="1:8" ht="15" x14ac:dyDescent="0.25">
      <c r="A39" s="13">
        <v>6066307</v>
      </c>
      <c r="B39" s="18"/>
      <c r="C39" s="19" t="s">
        <v>39</v>
      </c>
      <c r="D39" s="19"/>
      <c r="E39" s="36">
        <v>2</v>
      </c>
      <c r="F39" s="30"/>
      <c r="G39" s="31">
        <f t="shared" si="0"/>
        <v>0</v>
      </c>
      <c r="H39" s="31">
        <f t="shared" si="1"/>
        <v>0</v>
      </c>
    </row>
    <row r="40" spans="1:8" ht="15" x14ac:dyDescent="0.25">
      <c r="A40" s="13">
        <v>1411320</v>
      </c>
      <c r="B40" s="18" t="s">
        <v>46</v>
      </c>
      <c r="C40" s="19" t="s">
        <v>40</v>
      </c>
      <c r="D40" s="19"/>
      <c r="E40" s="36">
        <v>3</v>
      </c>
      <c r="F40" s="30"/>
      <c r="G40" s="31">
        <f t="shared" si="0"/>
        <v>0</v>
      </c>
      <c r="H40" s="31">
        <f t="shared" si="1"/>
        <v>0</v>
      </c>
    </row>
    <row r="41" spans="1:8" ht="15" x14ac:dyDescent="0.25">
      <c r="A41" s="13">
        <v>1401592</v>
      </c>
      <c r="B41" s="18"/>
      <c r="C41" s="19" t="s">
        <v>41</v>
      </c>
      <c r="D41" s="19"/>
      <c r="E41" s="36">
        <v>3</v>
      </c>
      <c r="F41" s="30"/>
      <c r="G41" s="31">
        <f t="shared" si="0"/>
        <v>0</v>
      </c>
      <c r="H41" s="31">
        <f t="shared" si="1"/>
        <v>0</v>
      </c>
    </row>
    <row r="42" spans="1:8" ht="15" x14ac:dyDescent="0.25">
      <c r="A42" s="13">
        <v>1446293</v>
      </c>
      <c r="B42" s="18"/>
      <c r="C42" s="19" t="s">
        <v>42</v>
      </c>
      <c r="D42" s="19"/>
      <c r="E42" s="36">
        <v>3</v>
      </c>
      <c r="F42" s="30"/>
      <c r="G42" s="31">
        <f t="shared" si="0"/>
        <v>0</v>
      </c>
      <c r="H42" s="31">
        <f t="shared" si="1"/>
        <v>0</v>
      </c>
    </row>
    <row r="43" spans="1:8" ht="15" x14ac:dyDescent="0.25">
      <c r="A43" s="13">
        <v>1290454</v>
      </c>
      <c r="B43" s="18" t="s">
        <v>47</v>
      </c>
      <c r="C43" s="19" t="s">
        <v>43</v>
      </c>
      <c r="D43" s="19"/>
      <c r="E43" s="36">
        <v>2</v>
      </c>
      <c r="F43" s="30"/>
      <c r="G43" s="31">
        <f t="shared" si="0"/>
        <v>0</v>
      </c>
      <c r="H43" s="31">
        <f t="shared" si="1"/>
        <v>0</v>
      </c>
    </row>
    <row r="44" spans="1:8" ht="15" x14ac:dyDescent="0.25">
      <c r="A44" s="13">
        <v>1431831</v>
      </c>
      <c r="B44" s="18"/>
      <c r="C44" s="19" t="s">
        <v>44</v>
      </c>
      <c r="D44" s="19"/>
      <c r="E44" s="36">
        <v>2</v>
      </c>
      <c r="F44" s="30"/>
      <c r="G44" s="31">
        <f t="shared" si="0"/>
        <v>0</v>
      </c>
      <c r="H44" s="31">
        <f t="shared" si="1"/>
        <v>0</v>
      </c>
    </row>
    <row r="45" spans="1:8" ht="15.75" thickBot="1" x14ac:dyDescent="0.3">
      <c r="A45" s="13">
        <v>607535</v>
      </c>
      <c r="B45" s="18" t="s">
        <v>48</v>
      </c>
      <c r="C45" s="19" t="s">
        <v>45</v>
      </c>
      <c r="D45" s="19"/>
      <c r="E45" s="37">
        <v>2</v>
      </c>
      <c r="F45" s="30"/>
      <c r="G45" s="31">
        <f t="shared" si="0"/>
        <v>0</v>
      </c>
      <c r="H45" s="31">
        <f t="shared" si="1"/>
        <v>0</v>
      </c>
    </row>
    <row r="46" spans="1:8" s="1" customFormat="1" ht="24" customHeight="1" x14ac:dyDescent="0.25">
      <c r="A46" s="41" t="s">
        <v>180</v>
      </c>
      <c r="B46" s="42"/>
      <c r="C46" s="42"/>
      <c r="D46" s="42"/>
      <c r="E46" s="42"/>
      <c r="F46" s="43"/>
      <c r="G46" s="28">
        <f>SUM(G8:G45)</f>
        <v>0</v>
      </c>
      <c r="H46" s="28">
        <f>SUM(H8:H45)</f>
        <v>0</v>
      </c>
    </row>
    <row r="47" spans="1:8" ht="14.25" thickBot="1" x14ac:dyDescent="0.3"/>
    <row r="48" spans="1:8" s="1" customFormat="1" ht="52.5" customHeight="1" thickTop="1" thickBot="1" x14ac:dyDescent="0.3">
      <c r="A48" s="44" t="s">
        <v>184</v>
      </c>
      <c r="B48" s="45"/>
      <c r="C48" s="45"/>
      <c r="D48" s="46"/>
      <c r="E48" s="47" t="s">
        <v>2</v>
      </c>
      <c r="F48" s="48"/>
      <c r="G48" s="48"/>
      <c r="H48" s="49"/>
    </row>
    <row r="49" spans="1:8" s="1" customFormat="1" ht="15" thickTop="1" thickBot="1" x14ac:dyDescent="0.3">
      <c r="A49" s="3"/>
      <c r="B49" s="2"/>
      <c r="C49" s="3"/>
      <c r="D49" s="2"/>
      <c r="E49" s="2"/>
      <c r="F49" s="2"/>
      <c r="G49" s="2"/>
      <c r="H49" s="2"/>
    </row>
    <row r="50" spans="1:8" s="1" customFormat="1" ht="24" customHeight="1" thickTop="1" thickBot="1" x14ac:dyDescent="0.3">
      <c r="A50" s="64" t="s">
        <v>189</v>
      </c>
      <c r="B50" s="65"/>
      <c r="C50" s="65"/>
      <c r="D50" s="66"/>
      <c r="E50" s="47" t="s">
        <v>190</v>
      </c>
      <c r="F50" s="48"/>
      <c r="G50" s="48"/>
      <c r="H50" s="49"/>
    </row>
    <row r="51" spans="1:8" s="1" customFormat="1" ht="15" thickTop="1" thickBot="1" x14ac:dyDescent="0.3">
      <c r="A51" s="3"/>
      <c r="B51" s="2"/>
      <c r="C51" s="3"/>
      <c r="D51" s="2"/>
      <c r="E51" s="2"/>
      <c r="F51" s="2"/>
      <c r="G51" s="2"/>
      <c r="H51" s="2"/>
    </row>
    <row r="52" spans="1:8" s="1" customFormat="1" ht="24" customHeight="1" thickTop="1" thickBot="1" x14ac:dyDescent="0.3">
      <c r="A52" s="64" t="s">
        <v>4</v>
      </c>
      <c r="B52" s="65"/>
      <c r="C52" s="65"/>
      <c r="D52" s="66"/>
      <c r="E52" s="47" t="s">
        <v>5</v>
      </c>
      <c r="F52" s="48"/>
      <c r="G52" s="48"/>
      <c r="H52" s="49"/>
    </row>
    <row r="53" spans="1:8" ht="14.25" thickTop="1" x14ac:dyDescent="0.25"/>
  </sheetData>
  <mergeCells count="11">
    <mergeCell ref="A52:D52"/>
    <mergeCell ref="A50:D50"/>
    <mergeCell ref="A46:F46"/>
    <mergeCell ref="A48:D48"/>
    <mergeCell ref="E48:H48"/>
    <mergeCell ref="E52:H52"/>
    <mergeCell ref="A6:H6"/>
    <mergeCell ref="A5:H5"/>
    <mergeCell ref="A1:H2"/>
    <mergeCell ref="A3:H3"/>
    <mergeCell ref="E50:H50"/>
  </mergeCells>
  <conditionalFormatting sqref="C8:D45">
    <cfRule type="duplicateValues" dxfId="2" priority="4"/>
  </conditionalFormatting>
  <conditionalFormatting sqref="A8:A4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PITON Esther</dc:creator>
  <cp:lastModifiedBy>HERVE Benoît</cp:lastModifiedBy>
  <cp:lastPrinted>2017-01-23T10:59:32Z</cp:lastPrinted>
  <dcterms:created xsi:type="dcterms:W3CDTF">2017-01-20T15:01:16Z</dcterms:created>
  <dcterms:modified xsi:type="dcterms:W3CDTF">2025-05-27T14:37:18Z</dcterms:modified>
</cp:coreProperties>
</file>