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data2-n2\n2-ccin\SERVICES\JAMP\Achats et MP\CONSULTATIONS EN COURS\AFFAIRES CCITSE\CCITSE-2025-AOO-12 -PT - Entretien suspension et tablier\0- Préparation\"/>
    </mc:Choice>
  </mc:AlternateContent>
  <xr:revisionPtr revIDLastSave="0" documentId="13_ncr:1_{CBAD47ED-B15D-4859-B5A8-E6748672773C}" xr6:coauthVersionLast="47" xr6:coauthVersionMax="47" xr10:uidLastSave="{00000000-0000-0000-0000-000000000000}"/>
  <bookViews>
    <workbookView xWindow="-105" yWindow="0" windowWidth="26010" windowHeight="20985" tabRatio="209" xr2:uid="{00000000-000D-0000-FFFF-FFFF00000000}"/>
  </bookViews>
  <sheets>
    <sheet name="Page de garde" sheetId="5" r:id="rId1"/>
    <sheet name="DQE" sheetId="4" r:id="rId2"/>
  </sheets>
  <definedNames>
    <definedName name="_xlnm.Print_Titles" localSheetId="1">DQE!$3:$6</definedName>
    <definedName name="_xlnm.Print_Area" localSheetId="1">DQE!$A$1:$I$77</definedName>
    <definedName name="_xlnm.Print_Area" localSheetId="0">'Page de garde'!$A$1:$G$8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4" l="1"/>
  <c r="H66" i="4" l="1"/>
  <c r="H65" i="4"/>
  <c r="H64" i="4"/>
  <c r="H63" i="4"/>
  <c r="H48" i="4"/>
  <c r="H47" i="4"/>
  <c r="H46" i="4"/>
  <c r="H39" i="4"/>
  <c r="H38" i="4" l="1"/>
  <c r="H37" i="4"/>
  <c r="H22" i="4" l="1"/>
  <c r="H21" i="4"/>
  <c r="H50" i="4" l="1"/>
  <c r="H51" i="4"/>
  <c r="H61" i="4" l="1"/>
  <c r="H60" i="4"/>
  <c r="H59" i="4"/>
  <c r="H58" i="4"/>
  <c r="H57" i="4"/>
  <c r="H56" i="4"/>
  <c r="H55" i="4"/>
  <c r="H54" i="4"/>
  <c r="H53" i="4"/>
  <c r="H11" i="4" l="1"/>
  <c r="H12" i="4"/>
  <c r="H13" i="4"/>
  <c r="H14" i="4"/>
  <c r="H15" i="4"/>
  <c r="H16" i="4"/>
  <c r="H17" i="4"/>
  <c r="H18" i="4"/>
  <c r="H19" i="4"/>
  <c r="H23" i="4"/>
  <c r="H24" i="4"/>
  <c r="H26" i="4"/>
  <c r="H27" i="4"/>
  <c r="H28" i="4"/>
  <c r="H29" i="4"/>
  <c r="H30" i="4"/>
  <c r="H31" i="4"/>
  <c r="H32" i="4"/>
  <c r="H33" i="4"/>
  <c r="H35" i="4"/>
  <c r="H40" i="4"/>
  <c r="H41" i="4"/>
  <c r="H42" i="4"/>
  <c r="H43" i="4"/>
  <c r="H44" i="4"/>
  <c r="H45" i="4"/>
  <c r="H49" i="4"/>
  <c r="H10" i="4"/>
  <c r="H9" i="4"/>
  <c r="H68" i="4" l="1"/>
  <c r="H70" i="4" s="1"/>
</calcChain>
</file>

<file path=xl/sharedStrings.xml><?xml version="1.0" encoding="utf-8"?>
<sst xmlns="http://schemas.openxmlformats.org/spreadsheetml/2006/main" count="188" uniqueCount="141">
  <si>
    <t>01</t>
  </si>
  <si>
    <t>Forf.</t>
  </si>
  <si>
    <t>02</t>
  </si>
  <si>
    <t>u.</t>
  </si>
  <si>
    <t>03</t>
  </si>
  <si>
    <t>Visite de contrôle des câbles de trailles</t>
  </si>
  <si>
    <t>04</t>
  </si>
  <si>
    <t>Visite de contrôle des câbles de main courante</t>
  </si>
  <si>
    <t>05</t>
  </si>
  <si>
    <t>Entretien sous collier</t>
  </si>
  <si>
    <t>06</t>
  </si>
  <si>
    <t>Resserrage de collier</t>
  </si>
  <si>
    <t>07</t>
  </si>
  <si>
    <t>Equilibrage de la suspension</t>
  </si>
  <si>
    <t>08</t>
  </si>
  <si>
    <t>Visite d'entretien des chambres</t>
  </si>
  <si>
    <t>09</t>
  </si>
  <si>
    <t>Visite d''inspection suspentes et pièces d'attaches</t>
  </si>
  <si>
    <t>10</t>
  </si>
  <si>
    <t>Visite d'inspection des câbles porteurs</t>
  </si>
  <si>
    <t>11</t>
  </si>
  <si>
    <t>Visite d'entretien en tête de pylônes</t>
  </si>
  <si>
    <t>12</t>
  </si>
  <si>
    <t>Remplacement de rivets</t>
  </si>
  <si>
    <t>13</t>
  </si>
  <si>
    <t>14</t>
  </si>
  <si>
    <t>Entretien du joint de chaussée rive gauche</t>
  </si>
  <si>
    <t>15</t>
  </si>
  <si>
    <t>Nettoyage articulation massif d'ancrage rive gauche</t>
  </si>
  <si>
    <t>16</t>
  </si>
  <si>
    <t>Mise à disposition main d'œuvre</t>
  </si>
  <si>
    <t>Mise à disposition d'un chef de chantier (heure de jour)</t>
  </si>
  <si>
    <t>H.</t>
  </si>
  <si>
    <t>17</t>
  </si>
  <si>
    <t>Mise à disposition d'un chef de chantier (heure de nuit)</t>
  </si>
  <si>
    <t>Mise à disposition d'un ouvrier monteur (heure de jour)</t>
  </si>
  <si>
    <t>Mise à disposition d'un ouvrier monteur (heure de nuit)</t>
  </si>
  <si>
    <t>Rapport de fin d'intervention</t>
  </si>
  <si>
    <t>18</t>
  </si>
  <si>
    <t>19</t>
  </si>
  <si>
    <t>Réparation des rails de passerelle (Extrémités jointives)</t>
  </si>
  <si>
    <t>20</t>
  </si>
  <si>
    <t>Réparation des rails de passerelle (Attaches / support)</t>
  </si>
  <si>
    <t>21</t>
  </si>
  <si>
    <t>Réparations attaches goussets / bracons</t>
  </si>
  <si>
    <t>22</t>
  </si>
  <si>
    <t>Peintures suspentes</t>
  </si>
  <si>
    <t>ml</t>
  </si>
  <si>
    <t>23</t>
  </si>
  <si>
    <t>Remplacement de 2 goussets membrure inférieure</t>
  </si>
  <si>
    <t>24</t>
  </si>
  <si>
    <t>25</t>
  </si>
  <si>
    <t>26</t>
  </si>
  <si>
    <t>Remplacement de 2 goussets de contreventement</t>
  </si>
  <si>
    <t>27</t>
  </si>
  <si>
    <t>28</t>
  </si>
  <si>
    <t>Remplacement de gousset de contreventement (Tôle sup.)</t>
  </si>
  <si>
    <t>Remplacement de gousset de contreventement  (Tôle inf.)</t>
  </si>
  <si>
    <t>29</t>
  </si>
  <si>
    <t>30</t>
  </si>
  <si>
    <t>Entretien d'une butée au vent</t>
  </si>
  <si>
    <t>31</t>
  </si>
  <si>
    <t>Remplacement de gousset membrure inférieure (Tôle sup.)</t>
  </si>
  <si>
    <t>Remplacement de gousset membrure inférieure (Tôle inf.)</t>
  </si>
  <si>
    <t>N° du prix</t>
  </si>
  <si>
    <t>Désignation des ouvrages à réaliser</t>
  </si>
  <si>
    <t>32</t>
  </si>
  <si>
    <t>Installations de chantier</t>
  </si>
  <si>
    <t>15.1</t>
  </si>
  <si>
    <t>15.2</t>
  </si>
  <si>
    <t>15.3</t>
  </si>
  <si>
    <t>15.4</t>
  </si>
  <si>
    <t>signalisation de chantiers fixes</t>
  </si>
  <si>
    <t>signalisation temporaire sens (le havre - paris) fermeture axe principal rn 182</t>
  </si>
  <si>
    <t>chantiers fixes sens (paris - le havre) du joint de chaussée a la clé de l’ouvrage</t>
  </si>
  <si>
    <t>chantiers fixes sens (paris - le havre) de la clé de l’ouvrage au joint de dilatation</t>
  </si>
  <si>
    <t>chantiers fixes sens (paris - le havre) du joint de chaussée au joint de dilatation</t>
  </si>
  <si>
    <t>chantiers fixes sens (le havre - paris) du joint de dilatation a la clé de l’ouvrage</t>
  </si>
  <si>
    <t>chantiers fixes sens (le havre - paris) de la clé de l’ouvrage au joint de chaussée</t>
  </si>
  <si>
    <t>chantiers fixes sens (le havre - paris) du joint de dilatation au joint de chaussée</t>
  </si>
  <si>
    <t>mise en place de séparateurs modulaires de voies (smv bt4)</t>
  </si>
  <si>
    <t>mise en place de flèches lumineuses de rabattement</t>
  </si>
  <si>
    <t>12.1</t>
  </si>
  <si>
    <t>12.2</t>
  </si>
  <si>
    <t>Remplacement de rivets de 50 à 200 unités</t>
  </si>
  <si>
    <t>gestion, évacuation et retraitement des déchets amiante / plomb</t>
  </si>
  <si>
    <t>20.1</t>
  </si>
  <si>
    <t>20.2</t>
  </si>
  <si>
    <t>20.3</t>
  </si>
  <si>
    <t>Réfection du revêtement anticorrosion pour 1m²</t>
  </si>
  <si>
    <t>Décapage du revêtement anticorrosion pour 1m²</t>
  </si>
  <si>
    <t>m²</t>
  </si>
  <si>
    <t>installations de chantiers amiante / plomb sous section 4</t>
  </si>
  <si>
    <t>décapage hp du revêtement anticorrosion pour 1m²</t>
  </si>
  <si>
    <t>Remplacement de rivets quantité supérieure à 200 unités</t>
  </si>
  <si>
    <t>Traitement du revêtement anticorrosion</t>
  </si>
  <si>
    <t>20.4</t>
  </si>
  <si>
    <t>remplacement de 89 tôles de goussets membrure inferieure</t>
  </si>
  <si>
    <t>remplacement d’une attache de gousset / bracon</t>
  </si>
  <si>
    <t>remplacement d’une attache de gousset / bracon pour un minimum de 40 attaches</t>
  </si>
  <si>
    <t>t.</t>
  </si>
  <si>
    <t>40</t>
  </si>
  <si>
    <t>40.1</t>
  </si>
  <si>
    <t>40.2</t>
  </si>
  <si>
    <t>40.3</t>
  </si>
  <si>
    <t>40.4</t>
  </si>
  <si>
    <t>40.5</t>
  </si>
  <si>
    <t>40.6</t>
  </si>
  <si>
    <t>40.7</t>
  </si>
  <si>
    <t>41</t>
  </si>
  <si>
    <t>42</t>
  </si>
  <si>
    <t>50</t>
  </si>
  <si>
    <t>en cas d’évènements exceptionnels</t>
  </si>
  <si>
    <t>entretien et surveillance suspension – tablier – appuis - équipements</t>
  </si>
  <si>
    <t>51</t>
  </si>
  <si>
    <t>52</t>
  </si>
  <si>
    <t>visite annuelle</t>
  </si>
  <si>
    <t>53</t>
  </si>
  <si>
    <t>54</t>
  </si>
  <si>
    <t>visite tous les trois ans</t>
  </si>
  <si>
    <t>visite tous les six ans</t>
  </si>
  <si>
    <t>Quantités estimatives</t>
  </si>
  <si>
    <t>20.5</t>
  </si>
  <si>
    <t>Reprise étanchéité bague des suspentes</t>
  </si>
  <si>
    <r>
      <t xml:space="preserve">DÉTAIL QUANTITATIF ET ESTIMATIF (DQE)
</t>
    </r>
    <r>
      <rPr>
        <b/>
        <i/>
        <sz val="22"/>
        <color theme="0"/>
        <rFont val="Marianne"/>
      </rPr>
      <t>Valeur non contractuelle</t>
    </r>
  </si>
  <si>
    <t xml:space="preserve">Les mentions stipulées dans le Détail Quantitatif et Estimatif (DQE), à savoir les quantités estimées et les prix totaux correspondants, sont dépourvues de valeur contractuelle. 
En particulier, l’indication des quantités estimées, à fin exclusive de comparaison des offres au stade de la mise en concurrence, n’engage aucunement l'acheteur à leur réalisation. 
Il ne s'agit ni des quantités minimales, ni des quantités maximales qui peuvent être commandées par l'acheteur.
Le DQE sert uniquement à l'analyse des offres. Toutefois, les prix renseignés dans le Bordereau des Prix Unitaires (BPU) doivent correspondre à ceux renseignés dans le présent DQE.
Le candidat doit renseigner que les cellules blanches.
</t>
  </si>
  <si>
    <t>CCITSE-2025-AOO-12
TRAVAUX D’ENTRETIEN DE LA SUSPENSION ET DU
TABLIER MÉTALLIQUE DU PONT DE TANCARVILLE</t>
  </si>
  <si>
    <t>Pouvoir adjudicateur :</t>
  </si>
  <si>
    <t>Chambre de Commerce et d’Industrie Territoriale Seine Estuaire</t>
  </si>
  <si>
    <r>
      <t xml:space="preserve">Candidat  :
</t>
    </r>
    <r>
      <rPr>
        <i/>
        <sz val="12"/>
        <color theme="1"/>
        <rFont val="Arial"/>
        <family val="2"/>
      </rPr>
      <t>(Raison sociale)</t>
    </r>
  </si>
  <si>
    <t>N° de consultation :</t>
  </si>
  <si>
    <t>CCITSE-2025-AOO-12</t>
  </si>
  <si>
    <t>DÉTAIL QUANTITATIF ET ESTIMATIF (DQE)</t>
  </si>
  <si>
    <t>Prix Unitaire € HT</t>
  </si>
  <si>
    <t>Montant € HT</t>
  </si>
  <si>
    <t>TOTAL DQE € HT</t>
  </si>
  <si>
    <t>TVA</t>
  </si>
  <si>
    <t>TOTAL DQE € TTC</t>
  </si>
  <si>
    <t>Date :
Nom et adresse de l'entreprise :
Nom et fonction du signataire :</t>
  </si>
  <si>
    <t>Unité</t>
  </si>
  <si>
    <t>Mise en place du dispositif d’accès aux câbles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</si>
</sst>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F_-;\-* #,##0.00\ _F_-;_-* \-??\ _F_-;_-@_-"/>
    <numFmt numFmtId="166" formatCode="#,##0.00\ &quot;€&quot;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i/>
      <sz val="16"/>
      <name val="Calibri"/>
      <family val="2"/>
      <scheme val="minor"/>
    </font>
    <font>
      <b/>
      <sz val="8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Marianne"/>
    </font>
    <font>
      <b/>
      <sz val="22"/>
      <color theme="0"/>
      <name val="Marianne"/>
    </font>
    <font>
      <b/>
      <sz val="18"/>
      <name val="Marianne"/>
    </font>
    <font>
      <b/>
      <u/>
      <sz val="17"/>
      <name val="Marianne"/>
    </font>
    <font>
      <b/>
      <i/>
      <sz val="22"/>
      <color theme="0"/>
      <name val="Marianne"/>
    </font>
    <font>
      <b/>
      <sz val="10"/>
      <name val="Marianne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i/>
      <sz val="12"/>
      <color theme="1"/>
      <name val="Arial"/>
      <family val="2"/>
    </font>
    <font>
      <b/>
      <sz val="13"/>
      <color theme="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215C9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Alignment="0" applyProtection="0"/>
    <xf numFmtId="0" fontId="7" fillId="0" borderId="8" applyNumberFormat="0" applyFill="0" applyAlignment="0" applyProtection="0"/>
    <xf numFmtId="14" fontId="16" fillId="0" borderId="0" applyFont="0" applyFill="0" applyBorder="0" applyAlignment="0"/>
  </cellStyleXfs>
  <cellXfs count="8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left" vertical="center"/>
    </xf>
    <xf numFmtId="0" fontId="3" fillId="0" borderId="0" xfId="1" applyFont="1" applyAlignment="1">
      <alignment vertical="center"/>
    </xf>
    <xf numFmtId="49" fontId="3" fillId="0" borderId="0" xfId="1" applyNumberFormat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0" xfId="0" applyFont="1" applyAlignment="1">
      <alignment horizontal="left" wrapText="1" shrinkToFi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left" vertical="center"/>
    </xf>
    <xf numFmtId="4" fontId="3" fillId="0" borderId="0" xfId="1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 shrinkToFi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14" fillId="0" borderId="9" xfId="0" applyFont="1" applyBorder="1" applyAlignment="1">
      <alignment horizontal="left" vertical="top" wrapText="1"/>
    </xf>
    <xf numFmtId="0" fontId="14" fillId="0" borderId="10" xfId="0" applyFont="1" applyBorder="1" applyAlignment="1">
      <alignment horizontal="left" vertical="top"/>
    </xf>
    <xf numFmtId="0" fontId="14" fillId="0" borderId="11" xfId="0" applyFont="1" applyBorder="1" applyAlignment="1">
      <alignment horizontal="left" vertical="top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5" borderId="0" xfId="0" applyFill="1" applyAlignment="1">
      <alignment horizontal="left" vertical="center" wrapText="1"/>
    </xf>
    <xf numFmtId="14" fontId="17" fillId="5" borderId="0" xfId="4" applyFont="1" applyFill="1" applyBorder="1" applyAlignment="1">
      <alignment vertical="top"/>
    </xf>
    <xf numFmtId="0" fontId="0" fillId="0" borderId="0" xfId="0" applyAlignment="1">
      <alignment horizontal="left" vertical="center" wrapText="1"/>
    </xf>
    <xf numFmtId="14" fontId="17" fillId="0" borderId="9" xfId="4" applyFont="1" applyBorder="1" applyAlignment="1">
      <alignment horizontal="center" vertical="top"/>
    </xf>
    <xf numFmtId="14" fontId="17" fillId="0" borderId="10" xfId="4" applyFont="1" applyBorder="1" applyAlignment="1">
      <alignment horizontal="center" vertical="top"/>
    </xf>
    <xf numFmtId="14" fontId="17" fillId="0" borderId="11" xfId="4" applyFont="1" applyBorder="1" applyAlignment="1">
      <alignment horizontal="center" vertical="top"/>
    </xf>
    <xf numFmtId="0" fontId="15" fillId="5" borderId="0" xfId="3" applyFont="1" applyFill="1" applyBorder="1" applyAlignment="1">
      <alignment horizontal="right" vertical="top" indent="3"/>
    </xf>
    <xf numFmtId="0" fontId="15" fillId="5" borderId="0" xfId="3" applyFont="1" applyFill="1" applyBorder="1" applyAlignment="1">
      <alignment horizontal="right" vertical="top" wrapText="1" indent="3"/>
    </xf>
    <xf numFmtId="0" fontId="2" fillId="0" borderId="0" xfId="0" applyFont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9" fillId="4" borderId="9" xfId="0" applyFont="1" applyFill="1" applyBorder="1" applyAlignment="1">
      <alignment horizontal="center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 wrapText="1"/>
    </xf>
    <xf numFmtId="0" fontId="6" fillId="6" borderId="3" xfId="1" applyFont="1" applyFill="1" applyBorder="1" applyAlignment="1">
      <alignment horizontal="left" vertical="center" wrapText="1"/>
    </xf>
    <xf numFmtId="0" fontId="6" fillId="6" borderId="3" xfId="1" applyFont="1" applyFill="1" applyBorder="1" applyAlignment="1">
      <alignment horizontal="center" vertical="center" wrapText="1"/>
    </xf>
    <xf numFmtId="0" fontId="6" fillId="6" borderId="3" xfId="1" applyFont="1" applyFill="1" applyBorder="1" applyAlignment="1">
      <alignment horizontal="left" vertical="center"/>
    </xf>
    <xf numFmtId="0" fontId="6" fillId="6" borderId="6" xfId="1" applyFont="1" applyFill="1" applyBorder="1" applyAlignment="1">
      <alignment horizontal="left" vertical="center" wrapText="1"/>
    </xf>
    <xf numFmtId="0" fontId="6" fillId="6" borderId="7" xfId="1" applyFont="1" applyFill="1" applyBorder="1" applyAlignment="1">
      <alignment horizontal="left" vertical="center" wrapText="1"/>
    </xf>
    <xf numFmtId="0" fontId="6" fillId="6" borderId="6" xfId="1" applyFont="1" applyFill="1" applyBorder="1" applyAlignment="1">
      <alignment horizontal="left" vertical="center" wrapText="1" shrinkToFit="1"/>
    </xf>
    <xf numFmtId="0" fontId="6" fillId="6" borderId="7" xfId="1" applyFont="1" applyFill="1" applyBorder="1" applyAlignment="1">
      <alignment horizontal="left" vertical="center" wrapText="1" shrinkToFit="1"/>
    </xf>
    <xf numFmtId="3" fontId="6" fillId="6" borderId="3" xfId="1" applyNumberFormat="1" applyFont="1" applyFill="1" applyBorder="1" applyAlignment="1">
      <alignment horizontal="center" vertical="center"/>
    </xf>
    <xf numFmtId="3" fontId="6" fillId="6" borderId="5" xfId="1" applyNumberFormat="1" applyFont="1" applyFill="1" applyBorder="1" applyAlignment="1">
      <alignment horizontal="center" vertical="center"/>
    </xf>
    <xf numFmtId="44" fontId="6" fillId="0" borderId="3" xfId="1" applyNumberFormat="1" applyFont="1" applyBorder="1" applyAlignment="1">
      <alignment horizontal="center" vertical="center" wrapText="1"/>
    </xf>
    <xf numFmtId="44" fontId="6" fillId="2" borderId="3" xfId="1" applyNumberFormat="1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0" fontId="20" fillId="2" borderId="15" xfId="0" applyFont="1" applyFill="1" applyBorder="1" applyAlignment="1">
      <alignment horizontal="center" vertical="center" wrapText="1"/>
    </xf>
    <xf numFmtId="4" fontId="20" fillId="2" borderId="15" xfId="0" applyNumberFormat="1" applyFont="1" applyFill="1" applyBorder="1" applyAlignment="1">
      <alignment horizontal="center" vertical="center" wrapText="1"/>
    </xf>
    <xf numFmtId="4" fontId="20" fillId="2" borderId="16" xfId="0" applyNumberFormat="1" applyFont="1" applyFill="1" applyBorder="1" applyAlignment="1">
      <alignment horizontal="center" vertical="center" wrapText="1"/>
    </xf>
    <xf numFmtId="49" fontId="6" fillId="6" borderId="17" xfId="1" applyNumberFormat="1" applyFont="1" applyFill="1" applyBorder="1" applyAlignment="1">
      <alignment horizontal="center" vertical="center" wrapText="1"/>
    </xf>
    <xf numFmtId="49" fontId="6" fillId="6" borderId="19" xfId="1" applyNumberFormat="1" applyFont="1" applyFill="1" applyBorder="1" applyAlignment="1">
      <alignment horizontal="center" vertical="center" wrapText="1"/>
    </xf>
    <xf numFmtId="49" fontId="6" fillId="6" borderId="20" xfId="1" applyNumberFormat="1" applyFont="1" applyFill="1" applyBorder="1" applyAlignment="1">
      <alignment horizontal="center" vertical="center" wrapText="1"/>
    </xf>
    <xf numFmtId="0" fontId="6" fillId="6" borderId="21" xfId="1" applyFont="1" applyFill="1" applyBorder="1" applyAlignment="1">
      <alignment horizontal="left" vertical="center" wrapText="1"/>
    </xf>
    <xf numFmtId="0" fontId="6" fillId="6" borderId="22" xfId="1" applyFont="1" applyFill="1" applyBorder="1" applyAlignment="1">
      <alignment horizontal="left" vertical="center" wrapText="1"/>
    </xf>
    <xf numFmtId="0" fontId="6" fillId="6" borderId="23" xfId="1" applyFont="1" applyFill="1" applyBorder="1" applyAlignment="1">
      <alignment horizontal="center" vertical="center" wrapText="1"/>
    </xf>
    <xf numFmtId="44" fontId="6" fillId="0" borderId="23" xfId="1" applyNumberFormat="1" applyFont="1" applyBorder="1" applyAlignment="1">
      <alignment horizontal="center" vertical="center" wrapText="1"/>
    </xf>
    <xf numFmtId="3" fontId="6" fillId="6" borderId="23" xfId="1" applyNumberFormat="1" applyFont="1" applyFill="1" applyBorder="1" applyAlignment="1">
      <alignment horizontal="center" vertical="center"/>
    </xf>
    <xf numFmtId="44" fontId="6" fillId="0" borderId="18" xfId="1" applyNumberFormat="1" applyFont="1" applyBorder="1" applyAlignment="1">
      <alignment horizontal="right" vertical="center"/>
    </xf>
    <xf numFmtId="44" fontId="6" fillId="2" borderId="18" xfId="1" applyNumberFormat="1" applyFont="1" applyFill="1" applyBorder="1" applyAlignment="1">
      <alignment horizontal="right" vertical="center"/>
    </xf>
    <xf numFmtId="44" fontId="6" fillId="0" borderId="24" xfId="1" applyNumberFormat="1" applyFont="1" applyBorder="1" applyAlignment="1">
      <alignment horizontal="right" vertical="center"/>
    </xf>
    <xf numFmtId="49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44" fontId="6" fillId="0" borderId="0" xfId="1" applyNumberFormat="1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/>
    </xf>
    <xf numFmtId="44" fontId="6" fillId="0" borderId="26" xfId="1" applyNumberFormat="1" applyFont="1" applyFill="1" applyBorder="1" applyAlignment="1">
      <alignment horizontal="right" vertical="center"/>
    </xf>
    <xf numFmtId="0" fontId="3" fillId="0" borderId="0" xfId="1" applyFont="1" applyBorder="1" applyAlignment="1">
      <alignment vertical="center"/>
    </xf>
    <xf numFmtId="4" fontId="21" fillId="4" borderId="9" xfId="0" applyNumberFormat="1" applyFont="1" applyFill="1" applyBorder="1" applyAlignment="1">
      <alignment horizontal="right" vertical="center"/>
    </xf>
    <xf numFmtId="4" fontId="21" fillId="4" borderId="11" xfId="0" applyNumberFormat="1" applyFont="1" applyFill="1" applyBorder="1" applyAlignment="1">
      <alignment horizontal="right" vertical="center"/>
    </xf>
    <xf numFmtId="10" fontId="4" fillId="0" borderId="13" xfId="0" applyNumberFormat="1" applyFont="1" applyBorder="1" applyAlignment="1">
      <alignment horizontal="right" vertical="center"/>
    </xf>
    <xf numFmtId="166" fontId="4" fillId="0" borderId="13" xfId="0" applyNumberFormat="1" applyFont="1" applyBorder="1" applyAlignment="1">
      <alignment horizontal="right" vertical="center"/>
    </xf>
    <xf numFmtId="0" fontId="22" fillId="0" borderId="12" xfId="0" applyFont="1" applyBorder="1" applyAlignment="1">
      <alignment horizontal="left" vertical="top" wrapText="1"/>
    </xf>
    <xf numFmtId="0" fontId="22" fillId="0" borderId="27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0" fontId="22" fillId="0" borderId="2" xfId="0" applyFont="1" applyBorder="1" applyAlignment="1">
      <alignment horizontal="left" vertical="top" wrapText="1"/>
    </xf>
    <xf numFmtId="0" fontId="22" fillId="0" borderId="28" xfId="0" applyFont="1" applyBorder="1" applyAlignment="1">
      <alignment horizontal="left" vertical="top" wrapText="1"/>
    </xf>
    <xf numFmtId="0" fontId="22" fillId="0" borderId="25" xfId="0" applyFont="1" applyBorder="1" applyAlignment="1">
      <alignment horizontal="left" vertical="top" wrapText="1"/>
    </xf>
  </cellXfs>
  <cellStyles count="5">
    <cellStyle name="Date" xfId="4" xr:uid="{0ECECB70-10D0-4693-A72D-A78E5E738B67}"/>
    <cellStyle name="Milliers 2" xfId="2" xr:uid="{00000000-0005-0000-0000-000000000000}"/>
    <cellStyle name="Normal" xfId="0" builtinId="0"/>
    <cellStyle name="Normal 2" xfId="1" xr:uid="{00000000-0005-0000-0000-000002000000}"/>
    <cellStyle name="Titre 1" xfId="3" builtinId="16"/>
  </cellStyles>
  <dxfs count="4">
    <dxf>
      <font>
        <b/>
        <i val="0"/>
        <condense val="0"/>
        <extend val="0"/>
      </font>
      <numFmt numFmtId="165" formatCode="&quot;                                                                        Sous-Total &quot;0&quot; →&quot;"/>
    </dxf>
    <dxf>
      <font>
        <b/>
        <i val="0"/>
        <condense val="0"/>
        <extend val="0"/>
        <u/>
      </font>
    </dxf>
    <dxf>
      <font>
        <b/>
        <i val="0"/>
        <condense val="0"/>
        <extend val="0"/>
      </font>
    </dxf>
    <dxf>
      <numFmt numFmtId="2" formatCode="0.00"/>
    </dxf>
  </dxfs>
  <tableStyles count="0" defaultTableStyle="TableStyleMedium2" defaultPivotStyle="PivotStyleLight16"/>
  <colors>
    <mruColors>
      <color rgb="FF215C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198437</xdr:colOff>
      <xdr:row>0</xdr:row>
      <xdr:rowOff>357187</xdr:rowOff>
    </xdr:from>
    <xdr:to>
      <xdr:col>2</xdr:col>
      <xdr:colOff>447145</xdr:colOff>
      <xdr:row>0</xdr:row>
      <xdr:rowOff>1140353</xdr:rowOff>
    </xdr:to>
    <xdr:pic>
      <xdr:nvPicPr>
        <xdr:cNvPr id="3" name="Image 2" descr="Une image contenant texte, Police, logo, symbole&#10;&#10;Description générée automatiquement">
          <a:extLst>
            <a:ext uri="{FF2B5EF4-FFF2-40B4-BE49-F238E27FC236}">
              <a16:creationId xmlns:a16="http://schemas.microsoft.com/office/drawing/2014/main" id="{929EB640-43FF-435B-9676-26705D1357E6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960437" y="357187"/>
          <a:ext cx="2296583" cy="783166"/>
        </a:xfrm>
        <a:prstGeom prst="rect">
          <a:avLst/>
        </a:prstGeom>
        <a:noFill/>
        <a:ln>
          <a:noFill/>
          <a:prstDash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094BF-3DE3-42E1-8EB8-F94F65CF3216}">
  <dimension ref="A1:G9"/>
  <sheetViews>
    <sheetView showGridLines="0" tabSelected="1" view="pageBreakPreview" zoomScaleNormal="100" zoomScaleSheetLayoutView="100" workbookViewId="0">
      <selection activeCell="J5" sqref="J5"/>
    </sheetView>
  </sheetViews>
  <sheetFormatPr baseColWidth="10" defaultColWidth="11.42578125" defaultRowHeight="15"/>
  <cols>
    <col min="2" max="6" width="30.7109375" customWidth="1"/>
  </cols>
  <sheetData>
    <row r="1" spans="1:7" ht="99.95" customHeight="1">
      <c r="D1" s="17"/>
      <c r="E1" s="18"/>
      <c r="F1" s="18"/>
    </row>
    <row r="2" spans="1:7" ht="15.75" thickBot="1">
      <c r="A2" s="19"/>
      <c r="B2" s="20"/>
      <c r="C2" s="20"/>
      <c r="D2" s="20"/>
      <c r="E2" s="21"/>
      <c r="F2" s="21"/>
      <c r="G2" s="21"/>
    </row>
    <row r="3" spans="1:7" ht="200.1" customHeight="1" thickBot="1">
      <c r="A3" s="19"/>
      <c r="B3" s="27" t="s">
        <v>126</v>
      </c>
      <c r="C3" s="28"/>
      <c r="D3" s="28"/>
      <c r="E3" s="28"/>
      <c r="F3" s="29"/>
      <c r="G3" s="21"/>
    </row>
    <row r="4" spans="1:7" ht="24" thickBot="1">
      <c r="A4" s="19"/>
      <c r="B4" s="22"/>
      <c r="C4" s="22"/>
      <c r="D4" s="23"/>
      <c r="E4" s="23"/>
      <c r="F4" s="23"/>
      <c r="G4" s="21"/>
    </row>
    <row r="5" spans="1:7" ht="200.1" customHeight="1" thickBot="1">
      <c r="A5" s="19"/>
      <c r="B5" s="27" t="s">
        <v>124</v>
      </c>
      <c r="C5" s="28"/>
      <c r="D5" s="28"/>
      <c r="E5" s="28"/>
      <c r="F5" s="29"/>
      <c r="G5" s="23"/>
    </row>
    <row r="6" spans="1:7" ht="15.75" thickBot="1"/>
    <row r="7" spans="1:7" ht="129" customHeight="1" thickBot="1">
      <c r="B7" s="24" t="s">
        <v>125</v>
      </c>
      <c r="C7" s="25"/>
      <c r="D7" s="25"/>
      <c r="E7" s="25"/>
      <c r="F7" s="26"/>
    </row>
    <row r="9" spans="1:7" ht="99.95" customHeight="1"/>
  </sheetData>
  <mergeCells count="5">
    <mergeCell ref="D1:F1"/>
    <mergeCell ref="B2:D2"/>
    <mergeCell ref="B3:F3"/>
    <mergeCell ref="B5:F5"/>
    <mergeCell ref="B7:F7"/>
  </mergeCells>
  <pageMargins left="0.7" right="0.7" top="0.75" bottom="0.75" header="0.3" footer="0.3"/>
  <pageSetup paperSize="9" scale="4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1">
    <tabColor rgb="FF215C98"/>
  </sheetPr>
  <dimension ref="A1:I253"/>
  <sheetViews>
    <sheetView showGridLines="0" view="pageBreakPreview" zoomScale="140" zoomScaleNormal="115" zoomScaleSheetLayoutView="140" zoomScalePageLayoutView="115" workbookViewId="0">
      <selection activeCell="E62" sqref="E62"/>
    </sheetView>
  </sheetViews>
  <sheetFormatPr baseColWidth="10" defaultColWidth="1.7109375" defaultRowHeight="15" customHeight="1"/>
  <cols>
    <col min="1" max="1" width="6.7109375" style="4" customWidth="1"/>
    <col min="2" max="2" width="5.7109375" style="5" customWidth="1"/>
    <col min="3" max="4" width="25.7109375" style="4" customWidth="1"/>
    <col min="5" max="5" width="10.7109375" style="6" customWidth="1"/>
    <col min="6" max="8" width="15.7109375" style="11" customWidth="1"/>
    <col min="9" max="9" width="6.7109375" style="4" customWidth="1"/>
    <col min="10" max="226" width="1.7109375" style="4"/>
    <col min="227" max="227" width="6.7109375" style="4" customWidth="1"/>
    <col min="228" max="228" width="55.7109375" style="4" customWidth="1"/>
    <col min="229" max="229" width="4.7109375" style="4" customWidth="1"/>
    <col min="230" max="230" width="5.7109375" style="4" customWidth="1"/>
    <col min="231" max="232" width="12.7109375" style="4" customWidth="1"/>
    <col min="233" max="234" width="4.7109375" style="4" customWidth="1"/>
    <col min="235" max="235" width="12.140625" style="4" customWidth="1"/>
    <col min="236" max="236" width="8.5703125" style="4" customWidth="1"/>
    <col min="237" max="237" width="11.42578125" style="4" customWidth="1"/>
    <col min="238" max="241" width="4.7109375" style="4" customWidth="1"/>
    <col min="242" max="242" width="9.42578125" style="4" customWidth="1"/>
    <col min="243" max="482" width="1.7109375" style="4"/>
    <col min="483" max="483" width="6.7109375" style="4" customWidth="1"/>
    <col min="484" max="484" width="55.7109375" style="4" customWidth="1"/>
    <col min="485" max="485" width="4.7109375" style="4" customWidth="1"/>
    <col min="486" max="486" width="5.7109375" style="4" customWidth="1"/>
    <col min="487" max="488" width="12.7109375" style="4" customWidth="1"/>
    <col min="489" max="490" width="4.7109375" style="4" customWidth="1"/>
    <col min="491" max="491" width="12.140625" style="4" customWidth="1"/>
    <col min="492" max="492" width="8.5703125" style="4" customWidth="1"/>
    <col min="493" max="493" width="11.42578125" style="4" customWidth="1"/>
    <col min="494" max="497" width="4.7109375" style="4" customWidth="1"/>
    <col min="498" max="498" width="9.42578125" style="4" customWidth="1"/>
    <col min="499" max="738" width="1.7109375" style="4"/>
    <col min="739" max="739" width="6.7109375" style="4" customWidth="1"/>
    <col min="740" max="740" width="55.7109375" style="4" customWidth="1"/>
    <col min="741" max="741" width="4.7109375" style="4" customWidth="1"/>
    <col min="742" max="742" width="5.7109375" style="4" customWidth="1"/>
    <col min="743" max="744" width="12.7109375" style="4" customWidth="1"/>
    <col min="745" max="746" width="4.7109375" style="4" customWidth="1"/>
    <col min="747" max="747" width="12.140625" style="4" customWidth="1"/>
    <col min="748" max="748" width="8.5703125" style="4" customWidth="1"/>
    <col min="749" max="749" width="11.42578125" style="4" customWidth="1"/>
    <col min="750" max="753" width="4.7109375" style="4" customWidth="1"/>
    <col min="754" max="754" width="9.42578125" style="4" customWidth="1"/>
    <col min="755" max="994" width="1.7109375" style="4"/>
    <col min="995" max="995" width="6.7109375" style="4" customWidth="1"/>
    <col min="996" max="996" width="55.7109375" style="4" customWidth="1"/>
    <col min="997" max="997" width="4.7109375" style="4" customWidth="1"/>
    <col min="998" max="998" width="5.7109375" style="4" customWidth="1"/>
    <col min="999" max="1000" width="12.7109375" style="4" customWidth="1"/>
    <col min="1001" max="1002" width="4.7109375" style="4" customWidth="1"/>
    <col min="1003" max="1003" width="12.140625" style="4" customWidth="1"/>
    <col min="1004" max="1004" width="8.5703125" style="4" customWidth="1"/>
    <col min="1005" max="1005" width="11.42578125" style="4" customWidth="1"/>
    <col min="1006" max="1009" width="4.7109375" style="4" customWidth="1"/>
    <col min="1010" max="1010" width="9.42578125" style="4" customWidth="1"/>
    <col min="1011" max="1250" width="1.7109375" style="4"/>
    <col min="1251" max="1251" width="6.7109375" style="4" customWidth="1"/>
    <col min="1252" max="1252" width="55.7109375" style="4" customWidth="1"/>
    <col min="1253" max="1253" width="4.7109375" style="4" customWidth="1"/>
    <col min="1254" max="1254" width="5.7109375" style="4" customWidth="1"/>
    <col min="1255" max="1256" width="12.7109375" style="4" customWidth="1"/>
    <col min="1257" max="1258" width="4.7109375" style="4" customWidth="1"/>
    <col min="1259" max="1259" width="12.140625" style="4" customWidth="1"/>
    <col min="1260" max="1260" width="8.5703125" style="4" customWidth="1"/>
    <col min="1261" max="1261" width="11.42578125" style="4" customWidth="1"/>
    <col min="1262" max="1265" width="4.7109375" style="4" customWidth="1"/>
    <col min="1266" max="1266" width="9.42578125" style="4" customWidth="1"/>
    <col min="1267" max="1506" width="1.7109375" style="4"/>
    <col min="1507" max="1507" width="6.7109375" style="4" customWidth="1"/>
    <col min="1508" max="1508" width="55.7109375" style="4" customWidth="1"/>
    <col min="1509" max="1509" width="4.7109375" style="4" customWidth="1"/>
    <col min="1510" max="1510" width="5.7109375" style="4" customWidth="1"/>
    <col min="1511" max="1512" width="12.7109375" style="4" customWidth="1"/>
    <col min="1513" max="1514" width="4.7109375" style="4" customWidth="1"/>
    <col min="1515" max="1515" width="12.140625" style="4" customWidth="1"/>
    <col min="1516" max="1516" width="8.5703125" style="4" customWidth="1"/>
    <col min="1517" max="1517" width="11.42578125" style="4" customWidth="1"/>
    <col min="1518" max="1521" width="4.7109375" style="4" customWidth="1"/>
    <col min="1522" max="1522" width="9.42578125" style="4" customWidth="1"/>
    <col min="1523" max="1762" width="1.7109375" style="4"/>
    <col min="1763" max="1763" width="6.7109375" style="4" customWidth="1"/>
    <col min="1764" max="1764" width="55.7109375" style="4" customWidth="1"/>
    <col min="1765" max="1765" width="4.7109375" style="4" customWidth="1"/>
    <col min="1766" max="1766" width="5.7109375" style="4" customWidth="1"/>
    <col min="1767" max="1768" width="12.7109375" style="4" customWidth="1"/>
    <col min="1769" max="1770" width="4.7109375" style="4" customWidth="1"/>
    <col min="1771" max="1771" width="12.140625" style="4" customWidth="1"/>
    <col min="1772" max="1772" width="8.5703125" style="4" customWidth="1"/>
    <col min="1773" max="1773" width="11.42578125" style="4" customWidth="1"/>
    <col min="1774" max="1777" width="4.7109375" style="4" customWidth="1"/>
    <col min="1778" max="1778" width="9.42578125" style="4" customWidth="1"/>
    <col min="1779" max="2018" width="1.7109375" style="4"/>
    <col min="2019" max="2019" width="6.7109375" style="4" customWidth="1"/>
    <col min="2020" max="2020" width="55.7109375" style="4" customWidth="1"/>
    <col min="2021" max="2021" width="4.7109375" style="4" customWidth="1"/>
    <col min="2022" max="2022" width="5.7109375" style="4" customWidth="1"/>
    <col min="2023" max="2024" width="12.7109375" style="4" customWidth="1"/>
    <col min="2025" max="2026" width="4.7109375" style="4" customWidth="1"/>
    <col min="2027" max="2027" width="12.140625" style="4" customWidth="1"/>
    <col min="2028" max="2028" width="8.5703125" style="4" customWidth="1"/>
    <col min="2029" max="2029" width="11.42578125" style="4" customWidth="1"/>
    <col min="2030" max="2033" width="4.7109375" style="4" customWidth="1"/>
    <col min="2034" max="2034" width="9.42578125" style="4" customWidth="1"/>
    <col min="2035" max="2274" width="1.7109375" style="4"/>
    <col min="2275" max="2275" width="6.7109375" style="4" customWidth="1"/>
    <col min="2276" max="2276" width="55.7109375" style="4" customWidth="1"/>
    <col min="2277" max="2277" width="4.7109375" style="4" customWidth="1"/>
    <col min="2278" max="2278" width="5.7109375" style="4" customWidth="1"/>
    <col min="2279" max="2280" width="12.7109375" style="4" customWidth="1"/>
    <col min="2281" max="2282" width="4.7109375" style="4" customWidth="1"/>
    <col min="2283" max="2283" width="12.140625" style="4" customWidth="1"/>
    <col min="2284" max="2284" width="8.5703125" style="4" customWidth="1"/>
    <col min="2285" max="2285" width="11.42578125" style="4" customWidth="1"/>
    <col min="2286" max="2289" width="4.7109375" style="4" customWidth="1"/>
    <col min="2290" max="2290" width="9.42578125" style="4" customWidth="1"/>
    <col min="2291" max="2530" width="1.7109375" style="4"/>
    <col min="2531" max="2531" width="6.7109375" style="4" customWidth="1"/>
    <col min="2532" max="2532" width="55.7109375" style="4" customWidth="1"/>
    <col min="2533" max="2533" width="4.7109375" style="4" customWidth="1"/>
    <col min="2534" max="2534" width="5.7109375" style="4" customWidth="1"/>
    <col min="2535" max="2536" width="12.7109375" style="4" customWidth="1"/>
    <col min="2537" max="2538" width="4.7109375" style="4" customWidth="1"/>
    <col min="2539" max="2539" width="12.140625" style="4" customWidth="1"/>
    <col min="2540" max="2540" width="8.5703125" style="4" customWidth="1"/>
    <col min="2541" max="2541" width="11.42578125" style="4" customWidth="1"/>
    <col min="2542" max="2545" width="4.7109375" style="4" customWidth="1"/>
    <col min="2546" max="2546" width="9.42578125" style="4" customWidth="1"/>
    <col min="2547" max="2786" width="1.7109375" style="4"/>
    <col min="2787" max="2787" width="6.7109375" style="4" customWidth="1"/>
    <col min="2788" max="2788" width="55.7109375" style="4" customWidth="1"/>
    <col min="2789" max="2789" width="4.7109375" style="4" customWidth="1"/>
    <col min="2790" max="2790" width="5.7109375" style="4" customWidth="1"/>
    <col min="2791" max="2792" width="12.7109375" style="4" customWidth="1"/>
    <col min="2793" max="2794" width="4.7109375" style="4" customWidth="1"/>
    <col min="2795" max="2795" width="12.140625" style="4" customWidth="1"/>
    <col min="2796" max="2796" width="8.5703125" style="4" customWidth="1"/>
    <col min="2797" max="2797" width="11.42578125" style="4" customWidth="1"/>
    <col min="2798" max="2801" width="4.7109375" style="4" customWidth="1"/>
    <col min="2802" max="2802" width="9.42578125" style="4" customWidth="1"/>
    <col min="2803" max="3042" width="1.7109375" style="4"/>
    <col min="3043" max="3043" width="6.7109375" style="4" customWidth="1"/>
    <col min="3044" max="3044" width="55.7109375" style="4" customWidth="1"/>
    <col min="3045" max="3045" width="4.7109375" style="4" customWidth="1"/>
    <col min="3046" max="3046" width="5.7109375" style="4" customWidth="1"/>
    <col min="3047" max="3048" width="12.7109375" style="4" customWidth="1"/>
    <col min="3049" max="3050" width="4.7109375" style="4" customWidth="1"/>
    <col min="3051" max="3051" width="12.140625" style="4" customWidth="1"/>
    <col min="3052" max="3052" width="8.5703125" style="4" customWidth="1"/>
    <col min="3053" max="3053" width="11.42578125" style="4" customWidth="1"/>
    <col min="3054" max="3057" width="4.7109375" style="4" customWidth="1"/>
    <col min="3058" max="3058" width="9.42578125" style="4" customWidth="1"/>
    <col min="3059" max="3298" width="1.7109375" style="4"/>
    <col min="3299" max="3299" width="6.7109375" style="4" customWidth="1"/>
    <col min="3300" max="3300" width="55.7109375" style="4" customWidth="1"/>
    <col min="3301" max="3301" width="4.7109375" style="4" customWidth="1"/>
    <col min="3302" max="3302" width="5.7109375" style="4" customWidth="1"/>
    <col min="3303" max="3304" width="12.7109375" style="4" customWidth="1"/>
    <col min="3305" max="3306" width="4.7109375" style="4" customWidth="1"/>
    <col min="3307" max="3307" width="12.140625" style="4" customWidth="1"/>
    <col min="3308" max="3308" width="8.5703125" style="4" customWidth="1"/>
    <col min="3309" max="3309" width="11.42578125" style="4" customWidth="1"/>
    <col min="3310" max="3313" width="4.7109375" style="4" customWidth="1"/>
    <col min="3314" max="3314" width="9.42578125" style="4" customWidth="1"/>
    <col min="3315" max="3554" width="1.7109375" style="4"/>
    <col min="3555" max="3555" width="6.7109375" style="4" customWidth="1"/>
    <col min="3556" max="3556" width="55.7109375" style="4" customWidth="1"/>
    <col min="3557" max="3557" width="4.7109375" style="4" customWidth="1"/>
    <col min="3558" max="3558" width="5.7109375" style="4" customWidth="1"/>
    <col min="3559" max="3560" width="12.7109375" style="4" customWidth="1"/>
    <col min="3561" max="3562" width="4.7109375" style="4" customWidth="1"/>
    <col min="3563" max="3563" width="12.140625" style="4" customWidth="1"/>
    <col min="3564" max="3564" width="8.5703125" style="4" customWidth="1"/>
    <col min="3565" max="3565" width="11.42578125" style="4" customWidth="1"/>
    <col min="3566" max="3569" width="4.7109375" style="4" customWidth="1"/>
    <col min="3570" max="3570" width="9.42578125" style="4" customWidth="1"/>
    <col min="3571" max="3810" width="1.7109375" style="4"/>
    <col min="3811" max="3811" width="6.7109375" style="4" customWidth="1"/>
    <col min="3812" max="3812" width="55.7109375" style="4" customWidth="1"/>
    <col min="3813" max="3813" width="4.7109375" style="4" customWidth="1"/>
    <col min="3814" max="3814" width="5.7109375" style="4" customWidth="1"/>
    <col min="3815" max="3816" width="12.7109375" style="4" customWidth="1"/>
    <col min="3817" max="3818" width="4.7109375" style="4" customWidth="1"/>
    <col min="3819" max="3819" width="12.140625" style="4" customWidth="1"/>
    <col min="3820" max="3820" width="8.5703125" style="4" customWidth="1"/>
    <col min="3821" max="3821" width="11.42578125" style="4" customWidth="1"/>
    <col min="3822" max="3825" width="4.7109375" style="4" customWidth="1"/>
    <col min="3826" max="3826" width="9.42578125" style="4" customWidth="1"/>
    <col min="3827" max="4066" width="1.7109375" style="4"/>
    <col min="4067" max="4067" width="6.7109375" style="4" customWidth="1"/>
    <col min="4068" max="4068" width="55.7109375" style="4" customWidth="1"/>
    <col min="4069" max="4069" width="4.7109375" style="4" customWidth="1"/>
    <col min="4070" max="4070" width="5.7109375" style="4" customWidth="1"/>
    <col min="4071" max="4072" width="12.7109375" style="4" customWidth="1"/>
    <col min="4073" max="4074" width="4.7109375" style="4" customWidth="1"/>
    <col min="4075" max="4075" width="12.140625" style="4" customWidth="1"/>
    <col min="4076" max="4076" width="8.5703125" style="4" customWidth="1"/>
    <col min="4077" max="4077" width="11.42578125" style="4" customWidth="1"/>
    <col min="4078" max="4081" width="4.7109375" style="4" customWidth="1"/>
    <col min="4082" max="4082" width="9.42578125" style="4" customWidth="1"/>
    <col min="4083" max="4322" width="1.7109375" style="4"/>
    <col min="4323" max="4323" width="6.7109375" style="4" customWidth="1"/>
    <col min="4324" max="4324" width="55.7109375" style="4" customWidth="1"/>
    <col min="4325" max="4325" width="4.7109375" style="4" customWidth="1"/>
    <col min="4326" max="4326" width="5.7109375" style="4" customWidth="1"/>
    <col min="4327" max="4328" width="12.7109375" style="4" customWidth="1"/>
    <col min="4329" max="4330" width="4.7109375" style="4" customWidth="1"/>
    <col min="4331" max="4331" width="12.140625" style="4" customWidth="1"/>
    <col min="4332" max="4332" width="8.5703125" style="4" customWidth="1"/>
    <col min="4333" max="4333" width="11.42578125" style="4" customWidth="1"/>
    <col min="4334" max="4337" width="4.7109375" style="4" customWidth="1"/>
    <col min="4338" max="4338" width="9.42578125" style="4" customWidth="1"/>
    <col min="4339" max="4578" width="1.7109375" style="4"/>
    <col min="4579" max="4579" width="6.7109375" style="4" customWidth="1"/>
    <col min="4580" max="4580" width="55.7109375" style="4" customWidth="1"/>
    <col min="4581" max="4581" width="4.7109375" style="4" customWidth="1"/>
    <col min="4582" max="4582" width="5.7109375" style="4" customWidth="1"/>
    <col min="4583" max="4584" width="12.7109375" style="4" customWidth="1"/>
    <col min="4585" max="4586" width="4.7109375" style="4" customWidth="1"/>
    <col min="4587" max="4587" width="12.140625" style="4" customWidth="1"/>
    <col min="4588" max="4588" width="8.5703125" style="4" customWidth="1"/>
    <col min="4589" max="4589" width="11.42578125" style="4" customWidth="1"/>
    <col min="4590" max="4593" width="4.7109375" style="4" customWidth="1"/>
    <col min="4594" max="4594" width="9.42578125" style="4" customWidth="1"/>
    <col min="4595" max="4834" width="1.7109375" style="4"/>
    <col min="4835" max="4835" width="6.7109375" style="4" customWidth="1"/>
    <col min="4836" max="4836" width="55.7109375" style="4" customWidth="1"/>
    <col min="4837" max="4837" width="4.7109375" style="4" customWidth="1"/>
    <col min="4838" max="4838" width="5.7109375" style="4" customWidth="1"/>
    <col min="4839" max="4840" width="12.7109375" style="4" customWidth="1"/>
    <col min="4841" max="4842" width="4.7109375" style="4" customWidth="1"/>
    <col min="4843" max="4843" width="12.140625" style="4" customWidth="1"/>
    <col min="4844" max="4844" width="8.5703125" style="4" customWidth="1"/>
    <col min="4845" max="4845" width="11.42578125" style="4" customWidth="1"/>
    <col min="4846" max="4849" width="4.7109375" style="4" customWidth="1"/>
    <col min="4850" max="4850" width="9.42578125" style="4" customWidth="1"/>
    <col min="4851" max="5090" width="1.7109375" style="4"/>
    <col min="5091" max="5091" width="6.7109375" style="4" customWidth="1"/>
    <col min="5092" max="5092" width="55.7109375" style="4" customWidth="1"/>
    <col min="5093" max="5093" width="4.7109375" style="4" customWidth="1"/>
    <col min="5094" max="5094" width="5.7109375" style="4" customWidth="1"/>
    <col min="5095" max="5096" width="12.7109375" style="4" customWidth="1"/>
    <col min="5097" max="5098" width="4.7109375" style="4" customWidth="1"/>
    <col min="5099" max="5099" width="12.140625" style="4" customWidth="1"/>
    <col min="5100" max="5100" width="8.5703125" style="4" customWidth="1"/>
    <col min="5101" max="5101" width="11.42578125" style="4" customWidth="1"/>
    <col min="5102" max="5105" width="4.7109375" style="4" customWidth="1"/>
    <col min="5106" max="5106" width="9.42578125" style="4" customWidth="1"/>
    <col min="5107" max="5346" width="1.7109375" style="4"/>
    <col min="5347" max="5347" width="6.7109375" style="4" customWidth="1"/>
    <col min="5348" max="5348" width="55.7109375" style="4" customWidth="1"/>
    <col min="5349" max="5349" width="4.7109375" style="4" customWidth="1"/>
    <col min="5350" max="5350" width="5.7109375" style="4" customWidth="1"/>
    <col min="5351" max="5352" width="12.7109375" style="4" customWidth="1"/>
    <col min="5353" max="5354" width="4.7109375" style="4" customWidth="1"/>
    <col min="5355" max="5355" width="12.140625" style="4" customWidth="1"/>
    <col min="5356" max="5356" width="8.5703125" style="4" customWidth="1"/>
    <col min="5357" max="5357" width="11.42578125" style="4" customWidth="1"/>
    <col min="5358" max="5361" width="4.7109375" style="4" customWidth="1"/>
    <col min="5362" max="5362" width="9.42578125" style="4" customWidth="1"/>
    <col min="5363" max="5602" width="1.7109375" style="4"/>
    <col min="5603" max="5603" width="6.7109375" style="4" customWidth="1"/>
    <col min="5604" max="5604" width="55.7109375" style="4" customWidth="1"/>
    <col min="5605" max="5605" width="4.7109375" style="4" customWidth="1"/>
    <col min="5606" max="5606" width="5.7109375" style="4" customWidth="1"/>
    <col min="5607" max="5608" width="12.7109375" style="4" customWidth="1"/>
    <col min="5609" max="5610" width="4.7109375" style="4" customWidth="1"/>
    <col min="5611" max="5611" width="12.140625" style="4" customWidth="1"/>
    <col min="5612" max="5612" width="8.5703125" style="4" customWidth="1"/>
    <col min="5613" max="5613" width="11.42578125" style="4" customWidth="1"/>
    <col min="5614" max="5617" width="4.7109375" style="4" customWidth="1"/>
    <col min="5618" max="5618" width="9.42578125" style="4" customWidth="1"/>
    <col min="5619" max="5858" width="1.7109375" style="4"/>
    <col min="5859" max="5859" width="6.7109375" style="4" customWidth="1"/>
    <col min="5860" max="5860" width="55.7109375" style="4" customWidth="1"/>
    <col min="5861" max="5861" width="4.7109375" style="4" customWidth="1"/>
    <col min="5862" max="5862" width="5.7109375" style="4" customWidth="1"/>
    <col min="5863" max="5864" width="12.7109375" style="4" customWidth="1"/>
    <col min="5865" max="5866" width="4.7109375" style="4" customWidth="1"/>
    <col min="5867" max="5867" width="12.140625" style="4" customWidth="1"/>
    <col min="5868" max="5868" width="8.5703125" style="4" customWidth="1"/>
    <col min="5869" max="5869" width="11.42578125" style="4" customWidth="1"/>
    <col min="5870" max="5873" width="4.7109375" style="4" customWidth="1"/>
    <col min="5874" max="5874" width="9.42578125" style="4" customWidth="1"/>
    <col min="5875" max="6114" width="1.7109375" style="4"/>
    <col min="6115" max="6115" width="6.7109375" style="4" customWidth="1"/>
    <col min="6116" max="6116" width="55.7109375" style="4" customWidth="1"/>
    <col min="6117" max="6117" width="4.7109375" style="4" customWidth="1"/>
    <col min="6118" max="6118" width="5.7109375" style="4" customWidth="1"/>
    <col min="6119" max="6120" width="12.7109375" style="4" customWidth="1"/>
    <col min="6121" max="6122" width="4.7109375" style="4" customWidth="1"/>
    <col min="6123" max="6123" width="12.140625" style="4" customWidth="1"/>
    <col min="6124" max="6124" width="8.5703125" style="4" customWidth="1"/>
    <col min="6125" max="6125" width="11.42578125" style="4" customWidth="1"/>
    <col min="6126" max="6129" width="4.7109375" style="4" customWidth="1"/>
    <col min="6130" max="6130" width="9.42578125" style="4" customWidth="1"/>
    <col min="6131" max="6370" width="1.7109375" style="4"/>
    <col min="6371" max="6371" width="6.7109375" style="4" customWidth="1"/>
    <col min="6372" max="6372" width="55.7109375" style="4" customWidth="1"/>
    <col min="6373" max="6373" width="4.7109375" style="4" customWidth="1"/>
    <col min="6374" max="6374" width="5.7109375" style="4" customWidth="1"/>
    <col min="6375" max="6376" width="12.7109375" style="4" customWidth="1"/>
    <col min="6377" max="6378" width="4.7109375" style="4" customWidth="1"/>
    <col min="6379" max="6379" width="12.140625" style="4" customWidth="1"/>
    <col min="6380" max="6380" width="8.5703125" style="4" customWidth="1"/>
    <col min="6381" max="6381" width="11.42578125" style="4" customWidth="1"/>
    <col min="6382" max="6385" width="4.7109375" style="4" customWidth="1"/>
    <col min="6386" max="6386" width="9.42578125" style="4" customWidth="1"/>
    <col min="6387" max="6626" width="1.7109375" style="4"/>
    <col min="6627" max="6627" width="6.7109375" style="4" customWidth="1"/>
    <col min="6628" max="6628" width="55.7109375" style="4" customWidth="1"/>
    <col min="6629" max="6629" width="4.7109375" style="4" customWidth="1"/>
    <col min="6630" max="6630" width="5.7109375" style="4" customWidth="1"/>
    <col min="6631" max="6632" width="12.7109375" style="4" customWidth="1"/>
    <col min="6633" max="6634" width="4.7109375" style="4" customWidth="1"/>
    <col min="6635" max="6635" width="12.140625" style="4" customWidth="1"/>
    <col min="6636" max="6636" width="8.5703125" style="4" customWidth="1"/>
    <col min="6637" max="6637" width="11.42578125" style="4" customWidth="1"/>
    <col min="6638" max="6641" width="4.7109375" style="4" customWidth="1"/>
    <col min="6642" max="6642" width="9.42578125" style="4" customWidth="1"/>
    <col min="6643" max="6882" width="1.7109375" style="4"/>
    <col min="6883" max="6883" width="6.7109375" style="4" customWidth="1"/>
    <col min="6884" max="6884" width="55.7109375" style="4" customWidth="1"/>
    <col min="6885" max="6885" width="4.7109375" style="4" customWidth="1"/>
    <col min="6886" max="6886" width="5.7109375" style="4" customWidth="1"/>
    <col min="6887" max="6888" width="12.7109375" style="4" customWidth="1"/>
    <col min="6889" max="6890" width="4.7109375" style="4" customWidth="1"/>
    <col min="6891" max="6891" width="12.140625" style="4" customWidth="1"/>
    <col min="6892" max="6892" width="8.5703125" style="4" customWidth="1"/>
    <col min="6893" max="6893" width="11.42578125" style="4" customWidth="1"/>
    <col min="6894" max="6897" width="4.7109375" style="4" customWidth="1"/>
    <col min="6898" max="6898" width="9.42578125" style="4" customWidth="1"/>
    <col min="6899" max="7138" width="1.7109375" style="4"/>
    <col min="7139" max="7139" width="6.7109375" style="4" customWidth="1"/>
    <col min="7140" max="7140" width="55.7109375" style="4" customWidth="1"/>
    <col min="7141" max="7141" width="4.7109375" style="4" customWidth="1"/>
    <col min="7142" max="7142" width="5.7109375" style="4" customWidth="1"/>
    <col min="7143" max="7144" width="12.7109375" style="4" customWidth="1"/>
    <col min="7145" max="7146" width="4.7109375" style="4" customWidth="1"/>
    <col min="7147" max="7147" width="12.140625" style="4" customWidth="1"/>
    <col min="7148" max="7148" width="8.5703125" style="4" customWidth="1"/>
    <col min="7149" max="7149" width="11.42578125" style="4" customWidth="1"/>
    <col min="7150" max="7153" width="4.7109375" style="4" customWidth="1"/>
    <col min="7154" max="7154" width="9.42578125" style="4" customWidth="1"/>
    <col min="7155" max="7394" width="1.7109375" style="4"/>
    <col min="7395" max="7395" width="6.7109375" style="4" customWidth="1"/>
    <col min="7396" max="7396" width="55.7109375" style="4" customWidth="1"/>
    <col min="7397" max="7397" width="4.7109375" style="4" customWidth="1"/>
    <col min="7398" max="7398" width="5.7109375" style="4" customWidth="1"/>
    <col min="7399" max="7400" width="12.7109375" style="4" customWidth="1"/>
    <col min="7401" max="7402" width="4.7109375" style="4" customWidth="1"/>
    <col min="7403" max="7403" width="12.140625" style="4" customWidth="1"/>
    <col min="7404" max="7404" width="8.5703125" style="4" customWidth="1"/>
    <col min="7405" max="7405" width="11.42578125" style="4" customWidth="1"/>
    <col min="7406" max="7409" width="4.7109375" style="4" customWidth="1"/>
    <col min="7410" max="7410" width="9.42578125" style="4" customWidth="1"/>
    <col min="7411" max="7650" width="1.7109375" style="4"/>
    <col min="7651" max="7651" width="6.7109375" style="4" customWidth="1"/>
    <col min="7652" max="7652" width="55.7109375" style="4" customWidth="1"/>
    <col min="7653" max="7653" width="4.7109375" style="4" customWidth="1"/>
    <col min="7654" max="7654" width="5.7109375" style="4" customWidth="1"/>
    <col min="7655" max="7656" width="12.7109375" style="4" customWidth="1"/>
    <col min="7657" max="7658" width="4.7109375" style="4" customWidth="1"/>
    <col min="7659" max="7659" width="12.140625" style="4" customWidth="1"/>
    <col min="7660" max="7660" width="8.5703125" style="4" customWidth="1"/>
    <col min="7661" max="7661" width="11.42578125" style="4" customWidth="1"/>
    <col min="7662" max="7665" width="4.7109375" style="4" customWidth="1"/>
    <col min="7666" max="7666" width="9.42578125" style="4" customWidth="1"/>
    <col min="7667" max="7906" width="1.7109375" style="4"/>
    <col min="7907" max="7907" width="6.7109375" style="4" customWidth="1"/>
    <col min="7908" max="7908" width="55.7109375" style="4" customWidth="1"/>
    <col min="7909" max="7909" width="4.7109375" style="4" customWidth="1"/>
    <col min="7910" max="7910" width="5.7109375" style="4" customWidth="1"/>
    <col min="7911" max="7912" width="12.7109375" style="4" customWidth="1"/>
    <col min="7913" max="7914" width="4.7109375" style="4" customWidth="1"/>
    <col min="7915" max="7915" width="12.140625" style="4" customWidth="1"/>
    <col min="7916" max="7916" width="8.5703125" style="4" customWidth="1"/>
    <col min="7917" max="7917" width="11.42578125" style="4" customWidth="1"/>
    <col min="7918" max="7921" width="4.7109375" style="4" customWidth="1"/>
    <col min="7922" max="7922" width="9.42578125" style="4" customWidth="1"/>
    <col min="7923" max="8162" width="1.7109375" style="4"/>
    <col min="8163" max="8163" width="6.7109375" style="4" customWidth="1"/>
    <col min="8164" max="8164" width="55.7109375" style="4" customWidth="1"/>
    <col min="8165" max="8165" width="4.7109375" style="4" customWidth="1"/>
    <col min="8166" max="8166" width="5.7109375" style="4" customWidth="1"/>
    <col min="8167" max="8168" width="12.7109375" style="4" customWidth="1"/>
    <col min="8169" max="8170" width="4.7109375" style="4" customWidth="1"/>
    <col min="8171" max="8171" width="12.140625" style="4" customWidth="1"/>
    <col min="8172" max="8172" width="8.5703125" style="4" customWidth="1"/>
    <col min="8173" max="8173" width="11.42578125" style="4" customWidth="1"/>
    <col min="8174" max="8177" width="4.7109375" style="4" customWidth="1"/>
    <col min="8178" max="8178" width="9.42578125" style="4" customWidth="1"/>
    <col min="8179" max="8418" width="1.7109375" style="4"/>
    <col min="8419" max="8419" width="6.7109375" style="4" customWidth="1"/>
    <col min="8420" max="8420" width="55.7109375" style="4" customWidth="1"/>
    <col min="8421" max="8421" width="4.7109375" style="4" customWidth="1"/>
    <col min="8422" max="8422" width="5.7109375" style="4" customWidth="1"/>
    <col min="8423" max="8424" width="12.7109375" style="4" customWidth="1"/>
    <col min="8425" max="8426" width="4.7109375" style="4" customWidth="1"/>
    <col min="8427" max="8427" width="12.140625" style="4" customWidth="1"/>
    <col min="8428" max="8428" width="8.5703125" style="4" customWidth="1"/>
    <col min="8429" max="8429" width="11.42578125" style="4" customWidth="1"/>
    <col min="8430" max="8433" width="4.7109375" style="4" customWidth="1"/>
    <col min="8434" max="8434" width="9.42578125" style="4" customWidth="1"/>
    <col min="8435" max="8674" width="1.7109375" style="4"/>
    <col min="8675" max="8675" width="6.7109375" style="4" customWidth="1"/>
    <col min="8676" max="8676" width="55.7109375" style="4" customWidth="1"/>
    <col min="8677" max="8677" width="4.7109375" style="4" customWidth="1"/>
    <col min="8678" max="8678" width="5.7109375" style="4" customWidth="1"/>
    <col min="8679" max="8680" width="12.7109375" style="4" customWidth="1"/>
    <col min="8681" max="8682" width="4.7109375" style="4" customWidth="1"/>
    <col min="8683" max="8683" width="12.140625" style="4" customWidth="1"/>
    <col min="8684" max="8684" width="8.5703125" style="4" customWidth="1"/>
    <col min="8685" max="8685" width="11.42578125" style="4" customWidth="1"/>
    <col min="8686" max="8689" width="4.7109375" style="4" customWidth="1"/>
    <col min="8690" max="8690" width="9.42578125" style="4" customWidth="1"/>
    <col min="8691" max="8930" width="1.7109375" style="4"/>
    <col min="8931" max="8931" width="6.7109375" style="4" customWidth="1"/>
    <col min="8932" max="8932" width="55.7109375" style="4" customWidth="1"/>
    <col min="8933" max="8933" width="4.7109375" style="4" customWidth="1"/>
    <col min="8934" max="8934" width="5.7109375" style="4" customWidth="1"/>
    <col min="8935" max="8936" width="12.7109375" style="4" customWidth="1"/>
    <col min="8937" max="8938" width="4.7109375" style="4" customWidth="1"/>
    <col min="8939" max="8939" width="12.140625" style="4" customWidth="1"/>
    <col min="8940" max="8940" width="8.5703125" style="4" customWidth="1"/>
    <col min="8941" max="8941" width="11.42578125" style="4" customWidth="1"/>
    <col min="8942" max="8945" width="4.7109375" style="4" customWidth="1"/>
    <col min="8946" max="8946" width="9.42578125" style="4" customWidth="1"/>
    <col min="8947" max="9186" width="1.7109375" style="4"/>
    <col min="9187" max="9187" width="6.7109375" style="4" customWidth="1"/>
    <col min="9188" max="9188" width="55.7109375" style="4" customWidth="1"/>
    <col min="9189" max="9189" width="4.7109375" style="4" customWidth="1"/>
    <col min="9190" max="9190" width="5.7109375" style="4" customWidth="1"/>
    <col min="9191" max="9192" width="12.7109375" style="4" customWidth="1"/>
    <col min="9193" max="9194" width="4.7109375" style="4" customWidth="1"/>
    <col min="9195" max="9195" width="12.140625" style="4" customWidth="1"/>
    <col min="9196" max="9196" width="8.5703125" style="4" customWidth="1"/>
    <col min="9197" max="9197" width="11.42578125" style="4" customWidth="1"/>
    <col min="9198" max="9201" width="4.7109375" style="4" customWidth="1"/>
    <col min="9202" max="9202" width="9.42578125" style="4" customWidth="1"/>
    <col min="9203" max="9442" width="1.7109375" style="4"/>
    <col min="9443" max="9443" width="6.7109375" style="4" customWidth="1"/>
    <col min="9444" max="9444" width="55.7109375" style="4" customWidth="1"/>
    <col min="9445" max="9445" width="4.7109375" style="4" customWidth="1"/>
    <col min="9446" max="9446" width="5.7109375" style="4" customWidth="1"/>
    <col min="9447" max="9448" width="12.7109375" style="4" customWidth="1"/>
    <col min="9449" max="9450" width="4.7109375" style="4" customWidth="1"/>
    <col min="9451" max="9451" width="12.140625" style="4" customWidth="1"/>
    <col min="9452" max="9452" width="8.5703125" style="4" customWidth="1"/>
    <col min="9453" max="9453" width="11.42578125" style="4" customWidth="1"/>
    <col min="9454" max="9457" width="4.7109375" style="4" customWidth="1"/>
    <col min="9458" max="9458" width="9.42578125" style="4" customWidth="1"/>
    <col min="9459" max="9698" width="1.7109375" style="4"/>
    <col min="9699" max="9699" width="6.7109375" style="4" customWidth="1"/>
    <col min="9700" max="9700" width="55.7109375" style="4" customWidth="1"/>
    <col min="9701" max="9701" width="4.7109375" style="4" customWidth="1"/>
    <col min="9702" max="9702" width="5.7109375" style="4" customWidth="1"/>
    <col min="9703" max="9704" width="12.7109375" style="4" customWidth="1"/>
    <col min="9705" max="9706" width="4.7109375" style="4" customWidth="1"/>
    <col min="9707" max="9707" width="12.140625" style="4" customWidth="1"/>
    <col min="9708" max="9708" width="8.5703125" style="4" customWidth="1"/>
    <col min="9709" max="9709" width="11.42578125" style="4" customWidth="1"/>
    <col min="9710" max="9713" width="4.7109375" style="4" customWidth="1"/>
    <col min="9714" max="9714" width="9.42578125" style="4" customWidth="1"/>
    <col min="9715" max="9954" width="1.7109375" style="4"/>
    <col min="9955" max="9955" width="6.7109375" style="4" customWidth="1"/>
    <col min="9956" max="9956" width="55.7109375" style="4" customWidth="1"/>
    <col min="9957" max="9957" width="4.7109375" style="4" customWidth="1"/>
    <col min="9958" max="9958" width="5.7109375" style="4" customWidth="1"/>
    <col min="9959" max="9960" width="12.7109375" style="4" customWidth="1"/>
    <col min="9961" max="9962" width="4.7109375" style="4" customWidth="1"/>
    <col min="9963" max="9963" width="12.140625" style="4" customWidth="1"/>
    <col min="9964" max="9964" width="8.5703125" style="4" customWidth="1"/>
    <col min="9965" max="9965" width="11.42578125" style="4" customWidth="1"/>
    <col min="9966" max="9969" width="4.7109375" style="4" customWidth="1"/>
    <col min="9970" max="9970" width="9.42578125" style="4" customWidth="1"/>
    <col min="9971" max="10210" width="1.7109375" style="4"/>
    <col min="10211" max="10211" width="6.7109375" style="4" customWidth="1"/>
    <col min="10212" max="10212" width="55.7109375" style="4" customWidth="1"/>
    <col min="10213" max="10213" width="4.7109375" style="4" customWidth="1"/>
    <col min="10214" max="10214" width="5.7109375" style="4" customWidth="1"/>
    <col min="10215" max="10216" width="12.7109375" style="4" customWidth="1"/>
    <col min="10217" max="10218" width="4.7109375" style="4" customWidth="1"/>
    <col min="10219" max="10219" width="12.140625" style="4" customWidth="1"/>
    <col min="10220" max="10220" width="8.5703125" style="4" customWidth="1"/>
    <col min="10221" max="10221" width="11.42578125" style="4" customWidth="1"/>
    <col min="10222" max="10225" width="4.7109375" style="4" customWidth="1"/>
    <col min="10226" max="10226" width="9.42578125" style="4" customWidth="1"/>
    <col min="10227" max="10466" width="1.7109375" style="4"/>
    <col min="10467" max="10467" width="6.7109375" style="4" customWidth="1"/>
    <col min="10468" max="10468" width="55.7109375" style="4" customWidth="1"/>
    <col min="10469" max="10469" width="4.7109375" style="4" customWidth="1"/>
    <col min="10470" max="10470" width="5.7109375" style="4" customWidth="1"/>
    <col min="10471" max="10472" width="12.7109375" style="4" customWidth="1"/>
    <col min="10473" max="10474" width="4.7109375" style="4" customWidth="1"/>
    <col min="10475" max="10475" width="12.140625" style="4" customWidth="1"/>
    <col min="10476" max="10476" width="8.5703125" style="4" customWidth="1"/>
    <col min="10477" max="10477" width="11.42578125" style="4" customWidth="1"/>
    <col min="10478" max="10481" width="4.7109375" style="4" customWidth="1"/>
    <col min="10482" max="10482" width="9.42578125" style="4" customWidth="1"/>
    <col min="10483" max="10722" width="1.7109375" style="4"/>
    <col min="10723" max="10723" width="6.7109375" style="4" customWidth="1"/>
    <col min="10724" max="10724" width="55.7109375" style="4" customWidth="1"/>
    <col min="10725" max="10725" width="4.7109375" style="4" customWidth="1"/>
    <col min="10726" max="10726" width="5.7109375" style="4" customWidth="1"/>
    <col min="10727" max="10728" width="12.7109375" style="4" customWidth="1"/>
    <col min="10729" max="10730" width="4.7109375" style="4" customWidth="1"/>
    <col min="10731" max="10731" width="12.140625" style="4" customWidth="1"/>
    <col min="10732" max="10732" width="8.5703125" style="4" customWidth="1"/>
    <col min="10733" max="10733" width="11.42578125" style="4" customWidth="1"/>
    <col min="10734" max="10737" width="4.7109375" style="4" customWidth="1"/>
    <col min="10738" max="10738" width="9.42578125" style="4" customWidth="1"/>
    <col min="10739" max="10978" width="1.7109375" style="4"/>
    <col min="10979" max="10979" width="6.7109375" style="4" customWidth="1"/>
    <col min="10980" max="10980" width="55.7109375" style="4" customWidth="1"/>
    <col min="10981" max="10981" width="4.7109375" style="4" customWidth="1"/>
    <col min="10982" max="10982" width="5.7109375" style="4" customWidth="1"/>
    <col min="10983" max="10984" width="12.7109375" style="4" customWidth="1"/>
    <col min="10985" max="10986" width="4.7109375" style="4" customWidth="1"/>
    <col min="10987" max="10987" width="12.140625" style="4" customWidth="1"/>
    <col min="10988" max="10988" width="8.5703125" style="4" customWidth="1"/>
    <col min="10989" max="10989" width="11.42578125" style="4" customWidth="1"/>
    <col min="10990" max="10993" width="4.7109375" style="4" customWidth="1"/>
    <col min="10994" max="10994" width="9.42578125" style="4" customWidth="1"/>
    <col min="10995" max="11234" width="1.7109375" style="4"/>
    <col min="11235" max="11235" width="6.7109375" style="4" customWidth="1"/>
    <col min="11236" max="11236" width="55.7109375" style="4" customWidth="1"/>
    <col min="11237" max="11237" width="4.7109375" style="4" customWidth="1"/>
    <col min="11238" max="11238" width="5.7109375" style="4" customWidth="1"/>
    <col min="11239" max="11240" width="12.7109375" style="4" customWidth="1"/>
    <col min="11241" max="11242" width="4.7109375" style="4" customWidth="1"/>
    <col min="11243" max="11243" width="12.140625" style="4" customWidth="1"/>
    <col min="11244" max="11244" width="8.5703125" style="4" customWidth="1"/>
    <col min="11245" max="11245" width="11.42578125" style="4" customWidth="1"/>
    <col min="11246" max="11249" width="4.7109375" style="4" customWidth="1"/>
    <col min="11250" max="11250" width="9.42578125" style="4" customWidth="1"/>
    <col min="11251" max="11490" width="1.7109375" style="4"/>
    <col min="11491" max="11491" width="6.7109375" style="4" customWidth="1"/>
    <col min="11492" max="11492" width="55.7109375" style="4" customWidth="1"/>
    <col min="11493" max="11493" width="4.7109375" style="4" customWidth="1"/>
    <col min="11494" max="11494" width="5.7109375" style="4" customWidth="1"/>
    <col min="11495" max="11496" width="12.7109375" style="4" customWidth="1"/>
    <col min="11497" max="11498" width="4.7109375" style="4" customWidth="1"/>
    <col min="11499" max="11499" width="12.140625" style="4" customWidth="1"/>
    <col min="11500" max="11500" width="8.5703125" style="4" customWidth="1"/>
    <col min="11501" max="11501" width="11.42578125" style="4" customWidth="1"/>
    <col min="11502" max="11505" width="4.7109375" style="4" customWidth="1"/>
    <col min="11506" max="11506" width="9.42578125" style="4" customWidth="1"/>
    <col min="11507" max="11746" width="1.7109375" style="4"/>
    <col min="11747" max="11747" width="6.7109375" style="4" customWidth="1"/>
    <col min="11748" max="11748" width="55.7109375" style="4" customWidth="1"/>
    <col min="11749" max="11749" width="4.7109375" style="4" customWidth="1"/>
    <col min="11750" max="11750" width="5.7109375" style="4" customWidth="1"/>
    <col min="11751" max="11752" width="12.7109375" style="4" customWidth="1"/>
    <col min="11753" max="11754" width="4.7109375" style="4" customWidth="1"/>
    <col min="11755" max="11755" width="12.140625" style="4" customWidth="1"/>
    <col min="11756" max="11756" width="8.5703125" style="4" customWidth="1"/>
    <col min="11757" max="11757" width="11.42578125" style="4" customWidth="1"/>
    <col min="11758" max="11761" width="4.7109375" style="4" customWidth="1"/>
    <col min="11762" max="11762" width="9.42578125" style="4" customWidth="1"/>
    <col min="11763" max="12002" width="1.7109375" style="4"/>
    <col min="12003" max="12003" width="6.7109375" style="4" customWidth="1"/>
    <col min="12004" max="12004" width="55.7109375" style="4" customWidth="1"/>
    <col min="12005" max="12005" width="4.7109375" style="4" customWidth="1"/>
    <col min="12006" max="12006" width="5.7109375" style="4" customWidth="1"/>
    <col min="12007" max="12008" width="12.7109375" style="4" customWidth="1"/>
    <col min="12009" max="12010" width="4.7109375" style="4" customWidth="1"/>
    <col min="12011" max="12011" width="12.140625" style="4" customWidth="1"/>
    <col min="12012" max="12012" width="8.5703125" style="4" customWidth="1"/>
    <col min="12013" max="12013" width="11.42578125" style="4" customWidth="1"/>
    <col min="12014" max="12017" width="4.7109375" style="4" customWidth="1"/>
    <col min="12018" max="12018" width="9.42578125" style="4" customWidth="1"/>
    <col min="12019" max="12258" width="1.7109375" style="4"/>
    <col min="12259" max="12259" width="6.7109375" style="4" customWidth="1"/>
    <col min="12260" max="12260" width="55.7109375" style="4" customWidth="1"/>
    <col min="12261" max="12261" width="4.7109375" style="4" customWidth="1"/>
    <col min="12262" max="12262" width="5.7109375" style="4" customWidth="1"/>
    <col min="12263" max="12264" width="12.7109375" style="4" customWidth="1"/>
    <col min="12265" max="12266" width="4.7109375" style="4" customWidth="1"/>
    <col min="12267" max="12267" width="12.140625" style="4" customWidth="1"/>
    <col min="12268" max="12268" width="8.5703125" style="4" customWidth="1"/>
    <col min="12269" max="12269" width="11.42578125" style="4" customWidth="1"/>
    <col min="12270" max="12273" width="4.7109375" style="4" customWidth="1"/>
    <col min="12274" max="12274" width="9.42578125" style="4" customWidth="1"/>
    <col min="12275" max="12514" width="1.7109375" style="4"/>
    <col min="12515" max="12515" width="6.7109375" style="4" customWidth="1"/>
    <col min="12516" max="12516" width="55.7109375" style="4" customWidth="1"/>
    <col min="12517" max="12517" width="4.7109375" style="4" customWidth="1"/>
    <col min="12518" max="12518" width="5.7109375" style="4" customWidth="1"/>
    <col min="12519" max="12520" width="12.7109375" style="4" customWidth="1"/>
    <col min="12521" max="12522" width="4.7109375" style="4" customWidth="1"/>
    <col min="12523" max="12523" width="12.140625" style="4" customWidth="1"/>
    <col min="12524" max="12524" width="8.5703125" style="4" customWidth="1"/>
    <col min="12525" max="12525" width="11.42578125" style="4" customWidth="1"/>
    <col min="12526" max="12529" width="4.7109375" style="4" customWidth="1"/>
    <col min="12530" max="12530" width="9.42578125" style="4" customWidth="1"/>
    <col min="12531" max="12770" width="1.7109375" style="4"/>
    <col min="12771" max="12771" width="6.7109375" style="4" customWidth="1"/>
    <col min="12772" max="12772" width="55.7109375" style="4" customWidth="1"/>
    <col min="12773" max="12773" width="4.7109375" style="4" customWidth="1"/>
    <col min="12774" max="12774" width="5.7109375" style="4" customWidth="1"/>
    <col min="12775" max="12776" width="12.7109375" style="4" customWidth="1"/>
    <col min="12777" max="12778" width="4.7109375" style="4" customWidth="1"/>
    <col min="12779" max="12779" width="12.140625" style="4" customWidth="1"/>
    <col min="12780" max="12780" width="8.5703125" style="4" customWidth="1"/>
    <col min="12781" max="12781" width="11.42578125" style="4" customWidth="1"/>
    <col min="12782" max="12785" width="4.7109375" style="4" customWidth="1"/>
    <col min="12786" max="12786" width="9.42578125" style="4" customWidth="1"/>
    <col min="12787" max="13026" width="1.7109375" style="4"/>
    <col min="13027" max="13027" width="6.7109375" style="4" customWidth="1"/>
    <col min="13028" max="13028" width="55.7109375" style="4" customWidth="1"/>
    <col min="13029" max="13029" width="4.7109375" style="4" customWidth="1"/>
    <col min="13030" max="13030" width="5.7109375" style="4" customWidth="1"/>
    <col min="13031" max="13032" width="12.7109375" style="4" customWidth="1"/>
    <col min="13033" max="13034" width="4.7109375" style="4" customWidth="1"/>
    <col min="13035" max="13035" width="12.140625" style="4" customWidth="1"/>
    <col min="13036" max="13036" width="8.5703125" style="4" customWidth="1"/>
    <col min="13037" max="13037" width="11.42578125" style="4" customWidth="1"/>
    <col min="13038" max="13041" width="4.7109375" style="4" customWidth="1"/>
    <col min="13042" max="13042" width="9.42578125" style="4" customWidth="1"/>
    <col min="13043" max="13282" width="1.7109375" style="4"/>
    <col min="13283" max="13283" width="6.7109375" style="4" customWidth="1"/>
    <col min="13284" max="13284" width="55.7109375" style="4" customWidth="1"/>
    <col min="13285" max="13285" width="4.7109375" style="4" customWidth="1"/>
    <col min="13286" max="13286" width="5.7109375" style="4" customWidth="1"/>
    <col min="13287" max="13288" width="12.7109375" style="4" customWidth="1"/>
    <col min="13289" max="13290" width="4.7109375" style="4" customWidth="1"/>
    <col min="13291" max="13291" width="12.140625" style="4" customWidth="1"/>
    <col min="13292" max="13292" width="8.5703125" style="4" customWidth="1"/>
    <col min="13293" max="13293" width="11.42578125" style="4" customWidth="1"/>
    <col min="13294" max="13297" width="4.7109375" style="4" customWidth="1"/>
    <col min="13298" max="13298" width="9.42578125" style="4" customWidth="1"/>
    <col min="13299" max="13538" width="1.7109375" style="4"/>
    <col min="13539" max="13539" width="6.7109375" style="4" customWidth="1"/>
    <col min="13540" max="13540" width="55.7109375" style="4" customWidth="1"/>
    <col min="13541" max="13541" width="4.7109375" style="4" customWidth="1"/>
    <col min="13542" max="13542" width="5.7109375" style="4" customWidth="1"/>
    <col min="13543" max="13544" width="12.7109375" style="4" customWidth="1"/>
    <col min="13545" max="13546" width="4.7109375" style="4" customWidth="1"/>
    <col min="13547" max="13547" width="12.140625" style="4" customWidth="1"/>
    <col min="13548" max="13548" width="8.5703125" style="4" customWidth="1"/>
    <col min="13549" max="13549" width="11.42578125" style="4" customWidth="1"/>
    <col min="13550" max="13553" width="4.7109375" style="4" customWidth="1"/>
    <col min="13554" max="13554" width="9.42578125" style="4" customWidth="1"/>
    <col min="13555" max="13794" width="1.7109375" style="4"/>
    <col min="13795" max="13795" width="6.7109375" style="4" customWidth="1"/>
    <col min="13796" max="13796" width="55.7109375" style="4" customWidth="1"/>
    <col min="13797" max="13797" width="4.7109375" style="4" customWidth="1"/>
    <col min="13798" max="13798" width="5.7109375" style="4" customWidth="1"/>
    <col min="13799" max="13800" width="12.7109375" style="4" customWidth="1"/>
    <col min="13801" max="13802" width="4.7109375" style="4" customWidth="1"/>
    <col min="13803" max="13803" width="12.140625" style="4" customWidth="1"/>
    <col min="13804" max="13804" width="8.5703125" style="4" customWidth="1"/>
    <col min="13805" max="13805" width="11.42578125" style="4" customWidth="1"/>
    <col min="13806" max="13809" width="4.7109375" style="4" customWidth="1"/>
    <col min="13810" max="13810" width="9.42578125" style="4" customWidth="1"/>
    <col min="13811" max="14050" width="1.7109375" style="4"/>
    <col min="14051" max="14051" width="6.7109375" style="4" customWidth="1"/>
    <col min="14052" max="14052" width="55.7109375" style="4" customWidth="1"/>
    <col min="14053" max="14053" width="4.7109375" style="4" customWidth="1"/>
    <col min="14054" max="14054" width="5.7109375" style="4" customWidth="1"/>
    <col min="14055" max="14056" width="12.7109375" style="4" customWidth="1"/>
    <col min="14057" max="14058" width="4.7109375" style="4" customWidth="1"/>
    <col min="14059" max="14059" width="12.140625" style="4" customWidth="1"/>
    <col min="14060" max="14060" width="8.5703125" style="4" customWidth="1"/>
    <col min="14061" max="14061" width="11.42578125" style="4" customWidth="1"/>
    <col min="14062" max="14065" width="4.7109375" style="4" customWidth="1"/>
    <col min="14066" max="14066" width="9.42578125" style="4" customWidth="1"/>
    <col min="14067" max="14306" width="1.7109375" style="4"/>
    <col min="14307" max="14307" width="6.7109375" style="4" customWidth="1"/>
    <col min="14308" max="14308" width="55.7109375" style="4" customWidth="1"/>
    <col min="14309" max="14309" width="4.7109375" style="4" customWidth="1"/>
    <col min="14310" max="14310" width="5.7109375" style="4" customWidth="1"/>
    <col min="14311" max="14312" width="12.7109375" style="4" customWidth="1"/>
    <col min="14313" max="14314" width="4.7109375" style="4" customWidth="1"/>
    <col min="14315" max="14315" width="12.140625" style="4" customWidth="1"/>
    <col min="14316" max="14316" width="8.5703125" style="4" customWidth="1"/>
    <col min="14317" max="14317" width="11.42578125" style="4" customWidth="1"/>
    <col min="14318" max="14321" width="4.7109375" style="4" customWidth="1"/>
    <col min="14322" max="14322" width="9.42578125" style="4" customWidth="1"/>
    <col min="14323" max="14562" width="1.7109375" style="4"/>
    <col min="14563" max="14563" width="6.7109375" style="4" customWidth="1"/>
    <col min="14564" max="14564" width="55.7109375" style="4" customWidth="1"/>
    <col min="14565" max="14565" width="4.7109375" style="4" customWidth="1"/>
    <col min="14566" max="14566" width="5.7109375" style="4" customWidth="1"/>
    <col min="14567" max="14568" width="12.7109375" style="4" customWidth="1"/>
    <col min="14569" max="14570" width="4.7109375" style="4" customWidth="1"/>
    <col min="14571" max="14571" width="12.140625" style="4" customWidth="1"/>
    <col min="14572" max="14572" width="8.5703125" style="4" customWidth="1"/>
    <col min="14573" max="14573" width="11.42578125" style="4" customWidth="1"/>
    <col min="14574" max="14577" width="4.7109375" style="4" customWidth="1"/>
    <col min="14578" max="14578" width="9.42578125" style="4" customWidth="1"/>
    <col min="14579" max="14818" width="1.7109375" style="4"/>
    <col min="14819" max="14819" width="6.7109375" style="4" customWidth="1"/>
    <col min="14820" max="14820" width="55.7109375" style="4" customWidth="1"/>
    <col min="14821" max="14821" width="4.7109375" style="4" customWidth="1"/>
    <col min="14822" max="14822" width="5.7109375" style="4" customWidth="1"/>
    <col min="14823" max="14824" width="12.7109375" style="4" customWidth="1"/>
    <col min="14825" max="14826" width="4.7109375" style="4" customWidth="1"/>
    <col min="14827" max="14827" width="12.140625" style="4" customWidth="1"/>
    <col min="14828" max="14828" width="8.5703125" style="4" customWidth="1"/>
    <col min="14829" max="14829" width="11.42578125" style="4" customWidth="1"/>
    <col min="14830" max="14833" width="4.7109375" style="4" customWidth="1"/>
    <col min="14834" max="14834" width="9.42578125" style="4" customWidth="1"/>
    <col min="14835" max="15074" width="1.7109375" style="4"/>
    <col min="15075" max="15075" width="6.7109375" style="4" customWidth="1"/>
    <col min="15076" max="15076" width="55.7109375" style="4" customWidth="1"/>
    <col min="15077" max="15077" width="4.7109375" style="4" customWidth="1"/>
    <col min="15078" max="15078" width="5.7109375" style="4" customWidth="1"/>
    <col min="15079" max="15080" width="12.7109375" style="4" customWidth="1"/>
    <col min="15081" max="15082" width="4.7109375" style="4" customWidth="1"/>
    <col min="15083" max="15083" width="12.140625" style="4" customWidth="1"/>
    <col min="15084" max="15084" width="8.5703125" style="4" customWidth="1"/>
    <col min="15085" max="15085" width="11.42578125" style="4" customWidth="1"/>
    <col min="15086" max="15089" width="4.7109375" style="4" customWidth="1"/>
    <col min="15090" max="15090" width="9.42578125" style="4" customWidth="1"/>
    <col min="15091" max="15330" width="1.7109375" style="4"/>
    <col min="15331" max="15331" width="6.7109375" style="4" customWidth="1"/>
    <col min="15332" max="15332" width="55.7109375" style="4" customWidth="1"/>
    <col min="15333" max="15333" width="4.7109375" style="4" customWidth="1"/>
    <col min="15334" max="15334" width="5.7109375" style="4" customWidth="1"/>
    <col min="15335" max="15336" width="12.7109375" style="4" customWidth="1"/>
    <col min="15337" max="15338" width="4.7109375" style="4" customWidth="1"/>
    <col min="15339" max="15339" width="12.140625" style="4" customWidth="1"/>
    <col min="15340" max="15340" width="8.5703125" style="4" customWidth="1"/>
    <col min="15341" max="15341" width="11.42578125" style="4" customWidth="1"/>
    <col min="15342" max="15345" width="4.7109375" style="4" customWidth="1"/>
    <col min="15346" max="15346" width="9.42578125" style="4" customWidth="1"/>
    <col min="15347" max="15586" width="1.7109375" style="4"/>
    <col min="15587" max="15587" width="6.7109375" style="4" customWidth="1"/>
    <col min="15588" max="15588" width="55.7109375" style="4" customWidth="1"/>
    <col min="15589" max="15589" width="4.7109375" style="4" customWidth="1"/>
    <col min="15590" max="15590" width="5.7109375" style="4" customWidth="1"/>
    <col min="15591" max="15592" width="12.7109375" style="4" customWidth="1"/>
    <col min="15593" max="15594" width="4.7109375" style="4" customWidth="1"/>
    <col min="15595" max="15595" width="12.140625" style="4" customWidth="1"/>
    <col min="15596" max="15596" width="8.5703125" style="4" customWidth="1"/>
    <col min="15597" max="15597" width="11.42578125" style="4" customWidth="1"/>
    <col min="15598" max="15601" width="4.7109375" style="4" customWidth="1"/>
    <col min="15602" max="15602" width="9.42578125" style="4" customWidth="1"/>
    <col min="15603" max="15842" width="1.7109375" style="4"/>
    <col min="15843" max="15843" width="6.7109375" style="4" customWidth="1"/>
    <col min="15844" max="15844" width="55.7109375" style="4" customWidth="1"/>
    <col min="15845" max="15845" width="4.7109375" style="4" customWidth="1"/>
    <col min="15846" max="15846" width="5.7109375" style="4" customWidth="1"/>
    <col min="15847" max="15848" width="12.7109375" style="4" customWidth="1"/>
    <col min="15849" max="15850" width="4.7109375" style="4" customWidth="1"/>
    <col min="15851" max="15851" width="12.140625" style="4" customWidth="1"/>
    <col min="15852" max="15852" width="8.5703125" style="4" customWidth="1"/>
    <col min="15853" max="15853" width="11.42578125" style="4" customWidth="1"/>
    <col min="15854" max="15857" width="4.7109375" style="4" customWidth="1"/>
    <col min="15858" max="15858" width="9.42578125" style="4" customWidth="1"/>
    <col min="15859" max="16098" width="1.7109375" style="4"/>
    <col min="16099" max="16099" width="6.7109375" style="4" customWidth="1"/>
    <col min="16100" max="16100" width="55.7109375" style="4" customWidth="1"/>
    <col min="16101" max="16101" width="4.7109375" style="4" customWidth="1"/>
    <col min="16102" max="16102" width="5.7109375" style="4" customWidth="1"/>
    <col min="16103" max="16104" width="12.7109375" style="4" customWidth="1"/>
    <col min="16105" max="16106" width="4.7109375" style="4" customWidth="1"/>
    <col min="16107" max="16107" width="12.140625" style="4" customWidth="1"/>
    <col min="16108" max="16108" width="8.5703125" style="4" customWidth="1"/>
    <col min="16109" max="16109" width="11.42578125" style="4" customWidth="1"/>
    <col min="16110" max="16113" width="4.7109375" style="4" customWidth="1"/>
    <col min="16114" max="16114" width="9.42578125" style="4" customWidth="1"/>
    <col min="16115" max="16384" width="1.7109375" style="4"/>
  </cols>
  <sheetData>
    <row r="1" spans="1:8" s="1" customFormat="1" ht="21.2" customHeight="1">
      <c r="B1" s="39"/>
      <c r="C1" s="15"/>
      <c r="D1" s="15"/>
      <c r="E1" s="40"/>
      <c r="F1" s="40"/>
      <c r="G1" s="40"/>
      <c r="H1" s="40"/>
    </row>
    <row r="2" spans="1:8" s="33" customFormat="1" ht="25.15" customHeight="1">
      <c r="A2" s="30"/>
      <c r="B2" s="31"/>
      <c r="C2" s="37" t="s">
        <v>130</v>
      </c>
      <c r="D2" s="32" t="s">
        <v>131</v>
      </c>
      <c r="E2" s="31"/>
      <c r="F2" s="31"/>
      <c r="G2" s="31"/>
      <c r="H2" s="31"/>
    </row>
    <row r="3" spans="1:8" s="33" customFormat="1" ht="25.15" customHeight="1" thickBot="1">
      <c r="A3" s="30"/>
      <c r="B3" s="31"/>
      <c r="C3" s="37" t="s">
        <v>127</v>
      </c>
      <c r="D3" s="32" t="s">
        <v>128</v>
      </c>
      <c r="E3" s="31"/>
      <c r="F3" s="31"/>
      <c r="G3" s="31"/>
      <c r="H3" s="31"/>
    </row>
    <row r="4" spans="1:8" s="33" customFormat="1" ht="44.25" customHeight="1" thickBot="1">
      <c r="A4" s="30"/>
      <c r="B4" s="31"/>
      <c r="C4" s="38" t="s">
        <v>129</v>
      </c>
      <c r="D4" s="34"/>
      <c r="E4" s="35"/>
      <c r="F4" s="35"/>
      <c r="G4" s="35"/>
      <c r="H4" s="36"/>
    </row>
    <row r="5" spans="1:8" s="2" customFormat="1" ht="15" customHeight="1" thickBot="1">
      <c r="E5" s="3"/>
      <c r="F5" s="10"/>
      <c r="G5" s="12"/>
      <c r="H5" s="12"/>
    </row>
    <row r="6" spans="1:8" s="1" customFormat="1" ht="22.5" customHeight="1" thickBot="1">
      <c r="B6" s="41" t="s">
        <v>132</v>
      </c>
      <c r="C6" s="42"/>
      <c r="D6" s="42"/>
      <c r="E6" s="42"/>
      <c r="F6" s="42"/>
      <c r="G6" s="42"/>
      <c r="H6" s="44"/>
    </row>
    <row r="7" spans="1:8" s="1" customFormat="1" ht="5.65" customHeight="1" thickBot="1">
      <c r="B7" s="43"/>
      <c r="C7" s="13"/>
      <c r="D7" s="13"/>
      <c r="E7" s="13"/>
      <c r="F7" s="14"/>
      <c r="G7" s="14"/>
      <c r="H7" s="14"/>
    </row>
    <row r="8" spans="1:8" s="9" customFormat="1" ht="24">
      <c r="B8" s="56" t="s">
        <v>64</v>
      </c>
      <c r="C8" s="57" t="s">
        <v>65</v>
      </c>
      <c r="D8" s="57"/>
      <c r="E8" s="58" t="s">
        <v>139</v>
      </c>
      <c r="F8" s="59" t="s">
        <v>133</v>
      </c>
      <c r="G8" s="59" t="s">
        <v>121</v>
      </c>
      <c r="H8" s="60" t="s">
        <v>134</v>
      </c>
    </row>
    <row r="9" spans="1:8" ht="15" customHeight="1">
      <c r="B9" s="61" t="s">
        <v>0</v>
      </c>
      <c r="C9" s="45" t="s">
        <v>67</v>
      </c>
      <c r="D9" s="45"/>
      <c r="E9" s="46" t="s">
        <v>1</v>
      </c>
      <c r="F9" s="54">
        <v>0</v>
      </c>
      <c r="G9" s="52">
        <v>1</v>
      </c>
      <c r="H9" s="69">
        <f t="shared" ref="H9:H24" si="0">SUM(G9*F9)</f>
        <v>0</v>
      </c>
    </row>
    <row r="10" spans="1:8" ht="15" customHeight="1">
      <c r="B10" s="61" t="s">
        <v>2</v>
      </c>
      <c r="C10" s="45" t="s">
        <v>140</v>
      </c>
      <c r="D10" s="45"/>
      <c r="E10" s="46" t="s">
        <v>3</v>
      </c>
      <c r="F10" s="54">
        <v>0</v>
      </c>
      <c r="G10" s="52">
        <v>20</v>
      </c>
      <c r="H10" s="69">
        <f t="shared" si="0"/>
        <v>0</v>
      </c>
    </row>
    <row r="11" spans="1:8" ht="15" customHeight="1">
      <c r="B11" s="61" t="s">
        <v>4</v>
      </c>
      <c r="C11" s="45" t="s">
        <v>5</v>
      </c>
      <c r="D11" s="45"/>
      <c r="E11" s="46" t="s">
        <v>1</v>
      </c>
      <c r="F11" s="54">
        <v>0</v>
      </c>
      <c r="G11" s="52">
        <v>4</v>
      </c>
      <c r="H11" s="69">
        <f t="shared" si="0"/>
        <v>0</v>
      </c>
    </row>
    <row r="12" spans="1:8" ht="15" customHeight="1">
      <c r="B12" s="61" t="s">
        <v>6</v>
      </c>
      <c r="C12" s="45" t="s">
        <v>7</v>
      </c>
      <c r="D12" s="45"/>
      <c r="E12" s="46" t="s">
        <v>1</v>
      </c>
      <c r="F12" s="54">
        <v>0</v>
      </c>
      <c r="G12" s="52">
        <v>4</v>
      </c>
      <c r="H12" s="69">
        <f t="shared" si="0"/>
        <v>0</v>
      </c>
    </row>
    <row r="13" spans="1:8" ht="15" customHeight="1">
      <c r="B13" s="61" t="s">
        <v>8</v>
      </c>
      <c r="C13" s="45" t="s">
        <v>9</v>
      </c>
      <c r="D13" s="45"/>
      <c r="E13" s="46" t="s">
        <v>3</v>
      </c>
      <c r="F13" s="54">
        <v>0</v>
      </c>
      <c r="G13" s="52">
        <v>1</v>
      </c>
      <c r="H13" s="69">
        <f t="shared" si="0"/>
        <v>0</v>
      </c>
    </row>
    <row r="14" spans="1:8" ht="15" customHeight="1">
      <c r="B14" s="61" t="s">
        <v>10</v>
      </c>
      <c r="C14" s="45" t="s">
        <v>11</v>
      </c>
      <c r="D14" s="45"/>
      <c r="E14" s="46" t="s">
        <v>3</v>
      </c>
      <c r="F14" s="54">
        <v>0</v>
      </c>
      <c r="G14" s="52">
        <v>1</v>
      </c>
      <c r="H14" s="69">
        <f t="shared" si="0"/>
        <v>0</v>
      </c>
    </row>
    <row r="15" spans="1:8" ht="15" customHeight="1">
      <c r="B15" s="61" t="s">
        <v>12</v>
      </c>
      <c r="C15" s="45" t="s">
        <v>13</v>
      </c>
      <c r="D15" s="45"/>
      <c r="E15" s="46" t="s">
        <v>3</v>
      </c>
      <c r="F15" s="54">
        <v>0</v>
      </c>
      <c r="G15" s="52">
        <v>1</v>
      </c>
      <c r="H15" s="69">
        <f t="shared" si="0"/>
        <v>0</v>
      </c>
    </row>
    <row r="16" spans="1:8" ht="15" customHeight="1">
      <c r="B16" s="61" t="s">
        <v>14</v>
      </c>
      <c r="C16" s="45" t="s">
        <v>15</v>
      </c>
      <c r="D16" s="45"/>
      <c r="E16" s="46" t="s">
        <v>1</v>
      </c>
      <c r="F16" s="54">
        <v>0</v>
      </c>
      <c r="G16" s="52">
        <v>1</v>
      </c>
      <c r="H16" s="69">
        <f t="shared" si="0"/>
        <v>0</v>
      </c>
    </row>
    <row r="17" spans="2:8" ht="15" customHeight="1">
      <c r="B17" s="61" t="s">
        <v>16</v>
      </c>
      <c r="C17" s="45" t="s">
        <v>17</v>
      </c>
      <c r="D17" s="45"/>
      <c r="E17" s="46" t="s">
        <v>3</v>
      </c>
      <c r="F17" s="54">
        <v>0</v>
      </c>
      <c r="G17" s="52">
        <v>1</v>
      </c>
      <c r="H17" s="69">
        <f t="shared" si="0"/>
        <v>0</v>
      </c>
    </row>
    <row r="18" spans="2:8" ht="15" customHeight="1">
      <c r="B18" s="61" t="s">
        <v>18</v>
      </c>
      <c r="C18" s="45" t="s">
        <v>19</v>
      </c>
      <c r="D18" s="45"/>
      <c r="E18" s="46" t="s">
        <v>1</v>
      </c>
      <c r="F18" s="54">
        <v>0</v>
      </c>
      <c r="G18" s="52">
        <v>1</v>
      </c>
      <c r="H18" s="69">
        <f t="shared" si="0"/>
        <v>0</v>
      </c>
    </row>
    <row r="19" spans="2:8" ht="15" customHeight="1">
      <c r="B19" s="61" t="s">
        <v>20</v>
      </c>
      <c r="C19" s="45" t="s">
        <v>21</v>
      </c>
      <c r="D19" s="45"/>
      <c r="E19" s="46" t="s">
        <v>1</v>
      </c>
      <c r="F19" s="54">
        <v>0</v>
      </c>
      <c r="G19" s="52">
        <v>1</v>
      </c>
      <c r="H19" s="69">
        <f t="shared" si="0"/>
        <v>0</v>
      </c>
    </row>
    <row r="20" spans="2:8" ht="15" customHeight="1">
      <c r="B20" s="61" t="s">
        <v>22</v>
      </c>
      <c r="C20" s="45" t="s">
        <v>23</v>
      </c>
      <c r="D20" s="45"/>
      <c r="E20" s="55"/>
      <c r="F20" s="55"/>
      <c r="G20" s="55"/>
      <c r="H20" s="70"/>
    </row>
    <row r="21" spans="2:8" ht="15" customHeight="1">
      <c r="B21" s="61" t="s">
        <v>82</v>
      </c>
      <c r="C21" s="45" t="s">
        <v>84</v>
      </c>
      <c r="D21" s="45"/>
      <c r="E21" s="46" t="s">
        <v>3</v>
      </c>
      <c r="F21" s="54">
        <v>0</v>
      </c>
      <c r="G21" s="52">
        <v>200</v>
      </c>
      <c r="H21" s="69">
        <f t="shared" ref="H21:H22" si="1">SUM(G21*F21)</f>
        <v>0</v>
      </c>
    </row>
    <row r="22" spans="2:8" ht="15" customHeight="1">
      <c r="B22" s="61" t="s">
        <v>83</v>
      </c>
      <c r="C22" s="45" t="s">
        <v>94</v>
      </c>
      <c r="D22" s="45"/>
      <c r="E22" s="46" t="s">
        <v>3</v>
      </c>
      <c r="F22" s="54">
        <v>0</v>
      </c>
      <c r="G22" s="52">
        <v>5000</v>
      </c>
      <c r="H22" s="69">
        <f t="shared" si="1"/>
        <v>0</v>
      </c>
    </row>
    <row r="23" spans="2:8" ht="15" customHeight="1">
      <c r="B23" s="61" t="s">
        <v>24</v>
      </c>
      <c r="C23" s="45" t="s">
        <v>26</v>
      </c>
      <c r="D23" s="45"/>
      <c r="E23" s="46" t="s">
        <v>1</v>
      </c>
      <c r="F23" s="54">
        <v>0</v>
      </c>
      <c r="G23" s="52">
        <v>4</v>
      </c>
      <c r="H23" s="69">
        <f t="shared" si="0"/>
        <v>0</v>
      </c>
    </row>
    <row r="24" spans="2:8" ht="15" customHeight="1">
      <c r="B24" s="61" t="s">
        <v>25</v>
      </c>
      <c r="C24" s="45" t="s">
        <v>28</v>
      </c>
      <c r="D24" s="45"/>
      <c r="E24" s="46" t="s">
        <v>1</v>
      </c>
      <c r="F24" s="54">
        <v>0</v>
      </c>
      <c r="G24" s="52">
        <v>4</v>
      </c>
      <c r="H24" s="69">
        <f t="shared" si="0"/>
        <v>0</v>
      </c>
    </row>
    <row r="25" spans="2:8" ht="15" customHeight="1">
      <c r="B25" s="61" t="s">
        <v>27</v>
      </c>
      <c r="C25" s="45" t="s">
        <v>30</v>
      </c>
      <c r="D25" s="45"/>
      <c r="E25" s="55"/>
      <c r="F25" s="55"/>
      <c r="G25" s="55"/>
      <c r="H25" s="70"/>
    </row>
    <row r="26" spans="2:8" ht="15" customHeight="1">
      <c r="B26" s="61" t="s">
        <v>68</v>
      </c>
      <c r="C26" s="47" t="s">
        <v>31</v>
      </c>
      <c r="D26" s="47"/>
      <c r="E26" s="46" t="s">
        <v>32</v>
      </c>
      <c r="F26" s="54">
        <v>0</v>
      </c>
      <c r="G26" s="52">
        <v>1</v>
      </c>
      <c r="H26" s="69">
        <f>SUM(G26*F26)</f>
        <v>0</v>
      </c>
    </row>
    <row r="27" spans="2:8" ht="15" customHeight="1">
      <c r="B27" s="61" t="s">
        <v>69</v>
      </c>
      <c r="C27" s="47" t="s">
        <v>34</v>
      </c>
      <c r="D27" s="47"/>
      <c r="E27" s="46" t="s">
        <v>32</v>
      </c>
      <c r="F27" s="54">
        <v>0</v>
      </c>
      <c r="G27" s="52">
        <v>1</v>
      </c>
      <c r="H27" s="69">
        <f>SUM(G27*F27)</f>
        <v>0</v>
      </c>
    </row>
    <row r="28" spans="2:8" ht="15" customHeight="1">
      <c r="B28" s="61" t="s">
        <v>70</v>
      </c>
      <c r="C28" s="45" t="s">
        <v>35</v>
      </c>
      <c r="D28" s="45"/>
      <c r="E28" s="46" t="s">
        <v>32</v>
      </c>
      <c r="F28" s="54">
        <v>0</v>
      </c>
      <c r="G28" s="52">
        <v>1</v>
      </c>
      <c r="H28" s="69">
        <f>SUM(G28*F28)</f>
        <v>0</v>
      </c>
    </row>
    <row r="29" spans="2:8" ht="15" customHeight="1">
      <c r="B29" s="61" t="s">
        <v>71</v>
      </c>
      <c r="C29" s="45" t="s">
        <v>36</v>
      </c>
      <c r="D29" s="45"/>
      <c r="E29" s="46" t="s">
        <v>32</v>
      </c>
      <c r="F29" s="54">
        <v>0</v>
      </c>
      <c r="G29" s="52">
        <v>1</v>
      </c>
      <c r="H29" s="69">
        <f>SUM(G29*F29)</f>
        <v>0</v>
      </c>
    </row>
    <row r="30" spans="2:8" ht="15" customHeight="1">
      <c r="B30" s="61" t="s">
        <v>29</v>
      </c>
      <c r="C30" s="45" t="s">
        <v>37</v>
      </c>
      <c r="D30" s="45"/>
      <c r="E30" s="46" t="s">
        <v>3</v>
      </c>
      <c r="F30" s="54">
        <v>0</v>
      </c>
      <c r="G30" s="52">
        <v>1</v>
      </c>
      <c r="H30" s="69">
        <f>SUM(G30*F30)</f>
        <v>0</v>
      </c>
    </row>
    <row r="31" spans="2:8" ht="15" customHeight="1">
      <c r="B31" s="61" t="s">
        <v>33</v>
      </c>
      <c r="C31" s="47" t="s">
        <v>40</v>
      </c>
      <c r="D31" s="47"/>
      <c r="E31" s="46" t="s">
        <v>3</v>
      </c>
      <c r="F31" s="54">
        <v>0</v>
      </c>
      <c r="G31" s="52">
        <v>1</v>
      </c>
      <c r="H31" s="69">
        <f t="shared" ref="H31:H61" si="2">SUM(G31*F31)</f>
        <v>0</v>
      </c>
    </row>
    <row r="32" spans="2:8" ht="15" customHeight="1">
      <c r="B32" s="61" t="s">
        <v>38</v>
      </c>
      <c r="C32" s="47" t="s">
        <v>42</v>
      </c>
      <c r="D32" s="47"/>
      <c r="E32" s="46" t="s">
        <v>3</v>
      </c>
      <c r="F32" s="54">
        <v>0</v>
      </c>
      <c r="G32" s="52">
        <v>1</v>
      </c>
      <c r="H32" s="69">
        <f t="shared" si="2"/>
        <v>0</v>
      </c>
    </row>
    <row r="33" spans="2:8" ht="15" customHeight="1">
      <c r="B33" s="61" t="s">
        <v>39</v>
      </c>
      <c r="C33" s="47" t="s">
        <v>44</v>
      </c>
      <c r="D33" s="47"/>
      <c r="E33" s="46" t="s">
        <v>3</v>
      </c>
      <c r="F33" s="54">
        <v>0</v>
      </c>
      <c r="G33" s="52">
        <v>1</v>
      </c>
      <c r="H33" s="69">
        <f t="shared" si="2"/>
        <v>0</v>
      </c>
    </row>
    <row r="34" spans="2:8" ht="15" customHeight="1">
      <c r="B34" s="61" t="s">
        <v>41</v>
      </c>
      <c r="C34" s="47" t="s">
        <v>95</v>
      </c>
      <c r="D34" s="47"/>
      <c r="E34" s="55"/>
      <c r="F34" s="55"/>
      <c r="G34" s="55"/>
      <c r="H34" s="70"/>
    </row>
    <row r="35" spans="2:8" ht="15" customHeight="1">
      <c r="B35" s="61" t="s">
        <v>86</v>
      </c>
      <c r="C35" s="47" t="s">
        <v>46</v>
      </c>
      <c r="D35" s="47"/>
      <c r="E35" s="46" t="s">
        <v>47</v>
      </c>
      <c r="F35" s="54">
        <v>0</v>
      </c>
      <c r="G35" s="52">
        <v>1</v>
      </c>
      <c r="H35" s="69">
        <f t="shared" si="2"/>
        <v>0</v>
      </c>
    </row>
    <row r="36" spans="2:8" ht="15" customHeight="1">
      <c r="B36" s="61" t="s">
        <v>87</v>
      </c>
      <c r="C36" s="47" t="s">
        <v>123</v>
      </c>
      <c r="D36" s="47"/>
      <c r="E36" s="46" t="s">
        <v>3</v>
      </c>
      <c r="F36" s="54">
        <v>0</v>
      </c>
      <c r="G36" s="52">
        <v>20</v>
      </c>
      <c r="H36" s="69">
        <f t="shared" ref="H36" si="3">SUM(G36*F36)</f>
        <v>0</v>
      </c>
    </row>
    <row r="37" spans="2:8" ht="15" customHeight="1">
      <c r="B37" s="61" t="s">
        <v>88</v>
      </c>
      <c r="C37" s="47" t="s">
        <v>90</v>
      </c>
      <c r="D37" s="47"/>
      <c r="E37" s="46" t="s">
        <v>91</v>
      </c>
      <c r="F37" s="54">
        <v>0</v>
      </c>
      <c r="G37" s="52">
        <v>1</v>
      </c>
      <c r="H37" s="69">
        <f t="shared" ref="H37:H38" si="4">SUM(G37*F37)</f>
        <v>0</v>
      </c>
    </row>
    <row r="38" spans="2:8" ht="15" customHeight="1">
      <c r="B38" s="61" t="s">
        <v>96</v>
      </c>
      <c r="C38" s="47" t="s">
        <v>93</v>
      </c>
      <c r="D38" s="47"/>
      <c r="E38" s="46" t="s">
        <v>91</v>
      </c>
      <c r="F38" s="54">
        <v>0</v>
      </c>
      <c r="G38" s="52">
        <v>10</v>
      </c>
      <c r="H38" s="69">
        <f t="shared" si="4"/>
        <v>0</v>
      </c>
    </row>
    <row r="39" spans="2:8" ht="15" customHeight="1">
      <c r="B39" s="61" t="s">
        <v>122</v>
      </c>
      <c r="C39" s="47" t="s">
        <v>89</v>
      </c>
      <c r="D39" s="47"/>
      <c r="E39" s="46" t="s">
        <v>91</v>
      </c>
      <c r="F39" s="54">
        <v>0</v>
      </c>
      <c r="G39" s="52">
        <v>10</v>
      </c>
      <c r="H39" s="69">
        <f t="shared" ref="H39" si="5">SUM(G39*F39)</f>
        <v>0</v>
      </c>
    </row>
    <row r="40" spans="2:8" ht="15" customHeight="1">
      <c r="B40" s="61" t="s">
        <v>43</v>
      </c>
      <c r="C40" s="47" t="s">
        <v>49</v>
      </c>
      <c r="D40" s="47"/>
      <c r="E40" s="46" t="s">
        <v>3</v>
      </c>
      <c r="F40" s="54">
        <v>0</v>
      </c>
      <c r="G40" s="52">
        <v>1</v>
      </c>
      <c r="H40" s="69">
        <f t="shared" si="2"/>
        <v>0</v>
      </c>
    </row>
    <row r="41" spans="2:8" ht="15" customHeight="1">
      <c r="B41" s="61" t="s">
        <v>45</v>
      </c>
      <c r="C41" s="47" t="s">
        <v>62</v>
      </c>
      <c r="D41" s="47"/>
      <c r="E41" s="46" t="s">
        <v>3</v>
      </c>
      <c r="F41" s="54">
        <v>0</v>
      </c>
      <c r="G41" s="52">
        <v>1</v>
      </c>
      <c r="H41" s="69">
        <f t="shared" si="2"/>
        <v>0</v>
      </c>
    </row>
    <row r="42" spans="2:8" ht="15" customHeight="1">
      <c r="B42" s="61" t="s">
        <v>48</v>
      </c>
      <c r="C42" s="47" t="s">
        <v>63</v>
      </c>
      <c r="D42" s="47"/>
      <c r="E42" s="46" t="s">
        <v>3</v>
      </c>
      <c r="F42" s="54">
        <v>0</v>
      </c>
      <c r="G42" s="52">
        <v>1</v>
      </c>
      <c r="H42" s="69">
        <f t="shared" si="2"/>
        <v>0</v>
      </c>
    </row>
    <row r="43" spans="2:8" ht="15" customHeight="1">
      <c r="B43" s="61" t="s">
        <v>50</v>
      </c>
      <c r="C43" s="45" t="s">
        <v>53</v>
      </c>
      <c r="D43" s="45"/>
      <c r="E43" s="46" t="s">
        <v>3</v>
      </c>
      <c r="F43" s="54">
        <v>0</v>
      </c>
      <c r="G43" s="52">
        <v>1</v>
      </c>
      <c r="H43" s="69">
        <f t="shared" si="2"/>
        <v>0</v>
      </c>
    </row>
    <row r="44" spans="2:8" ht="15" customHeight="1">
      <c r="B44" s="61" t="s">
        <v>51</v>
      </c>
      <c r="C44" s="45" t="s">
        <v>56</v>
      </c>
      <c r="D44" s="45"/>
      <c r="E44" s="46" t="s">
        <v>3</v>
      </c>
      <c r="F44" s="54">
        <v>0</v>
      </c>
      <c r="G44" s="52">
        <v>1</v>
      </c>
      <c r="H44" s="69">
        <f t="shared" si="2"/>
        <v>0</v>
      </c>
    </row>
    <row r="45" spans="2:8" ht="15" customHeight="1">
      <c r="B45" s="61" t="s">
        <v>52</v>
      </c>
      <c r="C45" s="45" t="s">
        <v>57</v>
      </c>
      <c r="D45" s="45"/>
      <c r="E45" s="46" t="s">
        <v>3</v>
      </c>
      <c r="F45" s="54">
        <v>0</v>
      </c>
      <c r="G45" s="52">
        <v>1</v>
      </c>
      <c r="H45" s="69">
        <f t="shared" si="2"/>
        <v>0</v>
      </c>
    </row>
    <row r="46" spans="2:8" ht="15" customHeight="1">
      <c r="B46" s="61" t="s">
        <v>54</v>
      </c>
      <c r="C46" s="45" t="s">
        <v>97</v>
      </c>
      <c r="D46" s="45"/>
      <c r="E46" s="46" t="s">
        <v>1</v>
      </c>
      <c r="F46" s="54">
        <v>0</v>
      </c>
      <c r="G46" s="52">
        <v>1</v>
      </c>
      <c r="H46" s="69">
        <f t="shared" ref="H46:H48" si="6">SUM(G46*F46)</f>
        <v>0</v>
      </c>
    </row>
    <row r="47" spans="2:8" ht="15" customHeight="1">
      <c r="B47" s="61" t="s">
        <v>55</v>
      </c>
      <c r="C47" s="45" t="s">
        <v>98</v>
      </c>
      <c r="D47" s="45"/>
      <c r="E47" s="46" t="s">
        <v>3</v>
      </c>
      <c r="F47" s="54">
        <v>0</v>
      </c>
      <c r="G47" s="52">
        <v>1</v>
      </c>
      <c r="H47" s="69">
        <f t="shared" si="6"/>
        <v>0</v>
      </c>
    </row>
    <row r="48" spans="2:8" ht="27" customHeight="1">
      <c r="B48" s="61" t="s">
        <v>58</v>
      </c>
      <c r="C48" s="45" t="s">
        <v>99</v>
      </c>
      <c r="D48" s="45"/>
      <c r="E48" s="46" t="s">
        <v>3</v>
      </c>
      <c r="F48" s="54">
        <v>0</v>
      </c>
      <c r="G48" s="52">
        <v>50</v>
      </c>
      <c r="H48" s="69">
        <f t="shared" si="6"/>
        <v>0</v>
      </c>
    </row>
    <row r="49" spans="2:8" ht="15" customHeight="1">
      <c r="B49" s="61" t="s">
        <v>59</v>
      </c>
      <c r="C49" s="45" t="s">
        <v>60</v>
      </c>
      <c r="D49" s="45"/>
      <c r="E49" s="46" t="s">
        <v>1</v>
      </c>
      <c r="F49" s="54">
        <v>0</v>
      </c>
      <c r="G49" s="52">
        <v>12</v>
      </c>
      <c r="H49" s="69">
        <f t="shared" si="2"/>
        <v>0</v>
      </c>
    </row>
    <row r="50" spans="2:8" ht="15" customHeight="1">
      <c r="B50" s="61" t="s">
        <v>61</v>
      </c>
      <c r="C50" s="48" t="s">
        <v>92</v>
      </c>
      <c r="D50" s="49"/>
      <c r="E50" s="46" t="s">
        <v>1</v>
      </c>
      <c r="F50" s="54">
        <v>0</v>
      </c>
      <c r="G50" s="53">
        <v>10</v>
      </c>
      <c r="H50" s="69">
        <f t="shared" si="2"/>
        <v>0</v>
      </c>
    </row>
    <row r="51" spans="2:8" ht="15" customHeight="1">
      <c r="B51" s="61" t="s">
        <v>66</v>
      </c>
      <c r="C51" s="48" t="s">
        <v>85</v>
      </c>
      <c r="D51" s="49"/>
      <c r="E51" s="46" t="s">
        <v>100</v>
      </c>
      <c r="F51" s="54">
        <v>0</v>
      </c>
      <c r="G51" s="53">
        <v>5</v>
      </c>
      <c r="H51" s="69">
        <f t="shared" si="2"/>
        <v>0</v>
      </c>
    </row>
    <row r="52" spans="2:8" ht="15" customHeight="1">
      <c r="B52" s="61" t="s">
        <v>101</v>
      </c>
      <c r="C52" s="48" t="s">
        <v>72</v>
      </c>
      <c r="D52" s="49"/>
      <c r="E52" s="55"/>
      <c r="F52" s="55"/>
      <c r="G52" s="55"/>
      <c r="H52" s="70"/>
    </row>
    <row r="53" spans="2:8" ht="26.45" customHeight="1">
      <c r="B53" s="62" t="s">
        <v>102</v>
      </c>
      <c r="C53" s="48" t="s">
        <v>74</v>
      </c>
      <c r="D53" s="49"/>
      <c r="E53" s="46" t="s">
        <v>1</v>
      </c>
      <c r="F53" s="54">
        <v>0</v>
      </c>
      <c r="G53" s="52">
        <v>10</v>
      </c>
      <c r="H53" s="69">
        <f t="shared" si="2"/>
        <v>0</v>
      </c>
    </row>
    <row r="54" spans="2:8" ht="28.5" customHeight="1">
      <c r="B54" s="61" t="s">
        <v>103</v>
      </c>
      <c r="C54" s="50" t="s">
        <v>75</v>
      </c>
      <c r="D54" s="51"/>
      <c r="E54" s="46" t="s">
        <v>1</v>
      </c>
      <c r="F54" s="54">
        <v>0</v>
      </c>
      <c r="G54" s="52">
        <v>10</v>
      </c>
      <c r="H54" s="69">
        <f t="shared" si="2"/>
        <v>0</v>
      </c>
    </row>
    <row r="55" spans="2:8" ht="44.1" customHeight="1">
      <c r="B55" s="62" t="s">
        <v>104</v>
      </c>
      <c r="C55" s="50" t="s">
        <v>76</v>
      </c>
      <c r="D55" s="51"/>
      <c r="E55" s="46" t="s">
        <v>1</v>
      </c>
      <c r="F55" s="54">
        <v>0</v>
      </c>
      <c r="G55" s="52">
        <v>10</v>
      </c>
      <c r="H55" s="69">
        <f t="shared" si="2"/>
        <v>0</v>
      </c>
    </row>
    <row r="56" spans="2:8" ht="42.6" customHeight="1">
      <c r="B56" s="61" t="s">
        <v>105</v>
      </c>
      <c r="C56" s="50" t="s">
        <v>77</v>
      </c>
      <c r="D56" s="51"/>
      <c r="E56" s="46" t="s">
        <v>1</v>
      </c>
      <c r="F56" s="54">
        <v>0</v>
      </c>
      <c r="G56" s="52">
        <v>10</v>
      </c>
      <c r="H56" s="69">
        <f t="shared" si="2"/>
        <v>0</v>
      </c>
    </row>
    <row r="57" spans="2:8" ht="35.1" customHeight="1">
      <c r="B57" s="62" t="s">
        <v>106</v>
      </c>
      <c r="C57" s="50" t="s">
        <v>78</v>
      </c>
      <c r="D57" s="51"/>
      <c r="E57" s="46" t="s">
        <v>1</v>
      </c>
      <c r="F57" s="54">
        <v>0</v>
      </c>
      <c r="G57" s="52">
        <v>10</v>
      </c>
      <c r="H57" s="69">
        <f t="shared" si="2"/>
        <v>0</v>
      </c>
    </row>
    <row r="58" spans="2:8" ht="36.6" customHeight="1">
      <c r="B58" s="61" t="s">
        <v>107</v>
      </c>
      <c r="C58" s="50" t="s">
        <v>79</v>
      </c>
      <c r="D58" s="51"/>
      <c r="E58" s="46" t="s">
        <v>1</v>
      </c>
      <c r="F58" s="54">
        <v>0</v>
      </c>
      <c r="G58" s="52">
        <v>10</v>
      </c>
      <c r="H58" s="69">
        <f t="shared" si="2"/>
        <v>0</v>
      </c>
    </row>
    <row r="59" spans="2:8" ht="27.95" customHeight="1">
      <c r="B59" s="62" t="s">
        <v>108</v>
      </c>
      <c r="C59" s="50" t="s">
        <v>73</v>
      </c>
      <c r="D59" s="51"/>
      <c r="E59" s="46" t="s">
        <v>1</v>
      </c>
      <c r="F59" s="54">
        <v>0</v>
      </c>
      <c r="G59" s="52">
        <v>4</v>
      </c>
      <c r="H59" s="69">
        <f t="shared" si="2"/>
        <v>0</v>
      </c>
    </row>
    <row r="60" spans="2:8" ht="33" customHeight="1">
      <c r="B60" s="61" t="s">
        <v>109</v>
      </c>
      <c r="C60" s="50" t="s">
        <v>81</v>
      </c>
      <c r="D60" s="51"/>
      <c r="E60" s="46" t="s">
        <v>1</v>
      </c>
      <c r="F60" s="54">
        <v>0</v>
      </c>
      <c r="G60" s="52">
        <v>4</v>
      </c>
      <c r="H60" s="69">
        <f t="shared" si="2"/>
        <v>0</v>
      </c>
    </row>
    <row r="61" spans="2:8" ht="15" customHeight="1">
      <c r="B61" s="61" t="s">
        <v>110</v>
      </c>
      <c r="C61" s="50" t="s">
        <v>80</v>
      </c>
      <c r="D61" s="51"/>
      <c r="E61" s="46" t="s">
        <v>47</v>
      </c>
      <c r="F61" s="54">
        <v>0</v>
      </c>
      <c r="G61" s="52">
        <v>4</v>
      </c>
      <c r="H61" s="69">
        <f t="shared" si="2"/>
        <v>0</v>
      </c>
    </row>
    <row r="62" spans="2:8" ht="15" customHeight="1">
      <c r="B62" s="61" t="s">
        <v>111</v>
      </c>
      <c r="C62" s="48" t="s">
        <v>113</v>
      </c>
      <c r="D62" s="49"/>
      <c r="E62" s="55"/>
      <c r="F62" s="55"/>
      <c r="G62" s="55"/>
      <c r="H62" s="70"/>
    </row>
    <row r="63" spans="2:8" ht="26.45" customHeight="1">
      <c r="B63" s="62" t="s">
        <v>114</v>
      </c>
      <c r="C63" s="48" t="s">
        <v>112</v>
      </c>
      <c r="D63" s="49"/>
      <c r="E63" s="46" t="s">
        <v>1</v>
      </c>
      <c r="F63" s="54">
        <v>0</v>
      </c>
      <c r="G63" s="52">
        <v>1</v>
      </c>
      <c r="H63" s="69">
        <f t="shared" ref="H63" si="7">SUM(G63*F63)</f>
        <v>0</v>
      </c>
    </row>
    <row r="64" spans="2:8" ht="26.45" customHeight="1">
      <c r="B64" s="62" t="s">
        <v>115</v>
      </c>
      <c r="C64" s="48" t="s">
        <v>116</v>
      </c>
      <c r="D64" s="49"/>
      <c r="E64" s="46" t="s">
        <v>1</v>
      </c>
      <c r="F64" s="54">
        <v>0</v>
      </c>
      <c r="G64" s="52">
        <v>1</v>
      </c>
      <c r="H64" s="69">
        <f t="shared" ref="H64" si="8">SUM(G64*F64)</f>
        <v>0</v>
      </c>
    </row>
    <row r="65" spans="2:9" ht="26.45" customHeight="1">
      <c r="B65" s="62" t="s">
        <v>117</v>
      </c>
      <c r="C65" s="48" t="s">
        <v>119</v>
      </c>
      <c r="D65" s="49"/>
      <c r="E65" s="46" t="s">
        <v>1</v>
      </c>
      <c r="F65" s="54">
        <v>0</v>
      </c>
      <c r="G65" s="52">
        <v>1</v>
      </c>
      <c r="H65" s="69">
        <f t="shared" ref="H65:H66" si="9">SUM(G65*F65)</f>
        <v>0</v>
      </c>
    </row>
    <row r="66" spans="2:9" ht="26.45" customHeight="1" thickBot="1">
      <c r="B66" s="63" t="s">
        <v>118</v>
      </c>
      <c r="C66" s="64" t="s">
        <v>120</v>
      </c>
      <c r="D66" s="65"/>
      <c r="E66" s="66" t="s">
        <v>1</v>
      </c>
      <c r="F66" s="67">
        <v>0</v>
      </c>
      <c r="G66" s="68">
        <v>1</v>
      </c>
      <c r="H66" s="71">
        <f t="shared" si="9"/>
        <v>0</v>
      </c>
    </row>
    <row r="67" spans="2:9" ht="9.9499999999999993" customHeight="1" thickBot="1">
      <c r="B67" s="72"/>
      <c r="C67" s="73"/>
      <c r="D67" s="73"/>
      <c r="E67" s="74"/>
      <c r="F67" s="75"/>
      <c r="G67" s="76"/>
      <c r="H67" s="77"/>
      <c r="I67" s="78"/>
    </row>
    <row r="68" spans="2:9" ht="20.100000000000001" customHeight="1" thickBot="1">
      <c r="B68" s="7"/>
      <c r="C68" s="16"/>
      <c r="D68" s="16"/>
      <c r="E68" s="8"/>
      <c r="F68" s="79" t="s">
        <v>135</v>
      </c>
      <c r="G68" s="80"/>
      <c r="H68" s="82">
        <f>SUM(H9:H66)</f>
        <v>0</v>
      </c>
    </row>
    <row r="69" spans="2:9" ht="20.100000000000001" customHeight="1" thickBot="1">
      <c r="B69" s="7"/>
      <c r="C69" s="16"/>
      <c r="D69" s="16"/>
      <c r="E69" s="8"/>
      <c r="F69" s="79" t="s">
        <v>136</v>
      </c>
      <c r="G69" s="80"/>
      <c r="H69" s="81">
        <v>0</v>
      </c>
    </row>
    <row r="70" spans="2:9" ht="20.100000000000001" customHeight="1" thickBot="1">
      <c r="B70" s="7"/>
      <c r="C70" s="16"/>
      <c r="D70" s="16"/>
      <c r="E70" s="8"/>
      <c r="F70" s="79" t="s">
        <v>137</v>
      </c>
      <c r="G70" s="80"/>
      <c r="H70" s="82">
        <f>H68+H68*H69</f>
        <v>0</v>
      </c>
    </row>
    <row r="71" spans="2:9" ht="15" customHeight="1" thickBot="1"/>
    <row r="72" spans="2:9" ht="20.100000000000001" customHeight="1">
      <c r="C72" s="83" t="s">
        <v>138</v>
      </c>
      <c r="D72" s="84"/>
    </row>
    <row r="73" spans="2:9" ht="20.100000000000001" customHeight="1">
      <c r="C73" s="85"/>
      <c r="D73" s="86"/>
    </row>
    <row r="74" spans="2:9" ht="20.100000000000001" customHeight="1">
      <c r="C74" s="85"/>
      <c r="D74" s="86"/>
    </row>
    <row r="75" spans="2:9" ht="20.100000000000001" customHeight="1">
      <c r="C75" s="85"/>
      <c r="D75" s="86"/>
    </row>
    <row r="76" spans="2:9" ht="20.100000000000001" customHeight="1" thickBot="1">
      <c r="C76" s="87"/>
      <c r="D76" s="88"/>
    </row>
    <row r="77" spans="2:9" ht="20.100000000000001" customHeight="1"/>
    <row r="83" ht="9.9499999999999993" customHeight="1"/>
    <row r="84" ht="20.100000000000001" customHeight="1"/>
    <row r="85" ht="20.100000000000001" customHeight="1"/>
    <row r="86" ht="20.100000000000001" customHeight="1"/>
    <row r="92" ht="9.9499999999999993" customHeight="1"/>
    <row r="93" ht="20.100000000000001" customHeight="1"/>
    <row r="94" ht="20.100000000000001" customHeight="1"/>
    <row r="95" ht="20.100000000000001" customHeight="1"/>
    <row r="101" ht="9.9499999999999993" customHeight="1"/>
    <row r="102" ht="20.100000000000001" customHeight="1"/>
    <row r="103" ht="20.100000000000001" customHeight="1"/>
    <row r="104" ht="20.100000000000001" customHeight="1"/>
    <row r="110" ht="9.9499999999999993" customHeight="1"/>
    <row r="111" ht="20.100000000000001" customHeight="1"/>
    <row r="112" ht="20.100000000000001" customHeight="1"/>
    <row r="113" ht="20.100000000000001" customHeight="1"/>
    <row r="119" ht="9.9499999999999993" customHeight="1"/>
    <row r="120" ht="20.100000000000001" customHeight="1"/>
    <row r="121" ht="20.100000000000001" customHeight="1"/>
    <row r="122" ht="20.100000000000001" customHeight="1"/>
    <row r="123" ht="14.1" customHeight="1"/>
    <row r="124" ht="14.1" customHeight="1"/>
    <row r="125" ht="14.1" customHeight="1"/>
    <row r="126" ht="14.1" customHeight="1"/>
    <row r="127" ht="14.1" customHeight="1"/>
    <row r="128" ht="14.1" customHeight="1"/>
    <row r="129" ht="14.1" customHeight="1"/>
    <row r="130" ht="14.1" customHeight="1"/>
    <row r="131" ht="14.1" customHeight="1"/>
    <row r="132" ht="14.1" customHeight="1"/>
    <row r="133" ht="14.1" customHeight="1"/>
    <row r="134" ht="14.1" customHeight="1"/>
    <row r="135" ht="14.1" customHeight="1"/>
    <row r="136" ht="14.1" customHeight="1"/>
    <row r="137" ht="14.1" customHeight="1"/>
    <row r="138" ht="14.1" customHeight="1"/>
    <row r="139" ht="14.1" customHeight="1"/>
    <row r="140" ht="14.1" customHeight="1"/>
    <row r="141" ht="5.0999999999999996" customHeight="1"/>
    <row r="142" ht="14.1" customHeight="1"/>
    <row r="143" ht="14.1" customHeight="1"/>
    <row r="144" ht="14.1" customHeight="1"/>
    <row r="145" ht="14.1" customHeight="1"/>
    <row r="146" ht="14.1" customHeight="1"/>
    <row r="147" ht="14.1" customHeight="1"/>
    <row r="148" ht="14.1" customHeight="1"/>
    <row r="149" ht="14.1" customHeight="1"/>
    <row r="150" ht="14.1" customHeight="1"/>
    <row r="151" ht="14.1" customHeight="1"/>
    <row r="152" ht="14.1" customHeight="1"/>
    <row r="153" ht="14.1" customHeight="1"/>
    <row r="154" ht="14.1" customHeight="1"/>
    <row r="155" ht="14.1" customHeight="1"/>
    <row r="156" ht="14.1" customHeight="1"/>
    <row r="157" ht="14.1" customHeight="1"/>
    <row r="158" ht="14.1" customHeight="1"/>
    <row r="159" ht="14.1" customHeight="1"/>
    <row r="160" ht="14.1" customHeight="1"/>
    <row r="161" ht="14.1" customHeight="1"/>
    <row r="162" ht="14.1" customHeight="1"/>
    <row r="163" ht="14.1" customHeight="1"/>
    <row r="164" ht="14.1" customHeight="1"/>
    <row r="165" ht="14.1" customHeight="1"/>
    <row r="166" ht="57" customHeight="1"/>
    <row r="167" ht="14.1" customHeight="1"/>
    <row r="168" ht="14.1" customHeight="1"/>
    <row r="169" ht="14.1" customHeight="1"/>
    <row r="170" ht="14.1" customHeight="1"/>
    <row r="171" ht="14.1" customHeight="1"/>
    <row r="172" ht="5.0999999999999996" customHeight="1"/>
    <row r="173" ht="14.1" customHeight="1"/>
    <row r="174" ht="14.1" customHeight="1"/>
    <row r="175" ht="14.1" customHeight="1"/>
    <row r="176" ht="14.1" customHeight="1"/>
    <row r="177" ht="14.1" customHeight="1"/>
    <row r="178" ht="14.1" customHeight="1"/>
    <row r="179" ht="14.1" customHeight="1"/>
    <row r="180" ht="14.1" customHeight="1"/>
    <row r="181" ht="14.1" customHeight="1"/>
    <row r="182" ht="14.1" customHeight="1"/>
    <row r="183" ht="14.1" customHeight="1"/>
    <row r="184" ht="14.1" customHeight="1"/>
    <row r="185" ht="14.1" customHeight="1"/>
    <row r="186" ht="14.1" customHeight="1"/>
    <row r="187" ht="5.0999999999999996" customHeight="1"/>
    <row r="188" ht="14.1" customHeight="1"/>
    <row r="189" ht="14.1" customHeight="1"/>
    <row r="190" ht="14.1" customHeight="1"/>
    <row r="191" ht="14.1" customHeight="1"/>
    <row r="192" ht="14.1" customHeight="1"/>
    <row r="193" ht="14.1" customHeight="1"/>
    <row r="194" ht="14.1" customHeight="1"/>
    <row r="195" ht="14.1" customHeight="1"/>
    <row r="196" ht="14.1" customHeight="1"/>
    <row r="197" ht="14.1" customHeight="1"/>
    <row r="198" ht="14.1" customHeight="1"/>
    <row r="199" ht="14.1" customHeight="1"/>
    <row r="200" ht="14.1" customHeight="1"/>
    <row r="201" ht="14.1" customHeight="1"/>
    <row r="202" ht="14.1" customHeight="1"/>
    <row r="203" ht="5.0999999999999996" customHeight="1"/>
    <row r="204" ht="14.1" customHeight="1"/>
    <row r="205" ht="14.1" customHeight="1"/>
    <row r="206" ht="14.1" customHeight="1"/>
    <row r="207" ht="14.1" customHeight="1"/>
    <row r="208" ht="14.1" customHeight="1"/>
    <row r="209" ht="14.1" customHeight="1"/>
    <row r="210" ht="14.1" customHeight="1"/>
    <row r="211" ht="14.1" customHeight="1"/>
    <row r="212" ht="14.1" customHeight="1"/>
    <row r="213" ht="102.95" customHeight="1"/>
    <row r="214" ht="14.1" customHeight="1"/>
    <row r="215" ht="14.1" customHeight="1"/>
    <row r="216" ht="14.1" customHeight="1"/>
    <row r="217" ht="14.1" customHeight="1"/>
    <row r="218" ht="14.1" customHeight="1"/>
    <row r="219" ht="14.1" customHeight="1"/>
    <row r="220" ht="14.1" customHeight="1"/>
    <row r="221" ht="14.1" customHeight="1"/>
    <row r="222" ht="14.1" customHeight="1"/>
    <row r="223" ht="14.1" customHeight="1"/>
    <row r="224" ht="14.1" customHeight="1"/>
    <row r="225" ht="14.1" customHeight="1"/>
    <row r="226" ht="14.1" customHeight="1"/>
    <row r="227" ht="14.1" customHeight="1"/>
    <row r="228" ht="14.1" customHeight="1"/>
    <row r="229" ht="5.0999999999999996" customHeight="1"/>
    <row r="230" ht="14.1" customHeight="1"/>
    <row r="231" ht="14.1" customHeight="1"/>
    <row r="232" ht="14.1" customHeight="1"/>
    <row r="233" ht="14.1" customHeight="1"/>
    <row r="234" ht="14.1" customHeight="1"/>
    <row r="235" ht="14.1" customHeight="1"/>
    <row r="236" ht="14.1" customHeight="1"/>
    <row r="237" ht="14.1" customHeight="1"/>
    <row r="238" ht="5.0999999999999996" customHeight="1"/>
    <row r="239" ht="9.9499999999999993" customHeight="1"/>
    <row r="240" ht="20.100000000000001" customHeight="1"/>
    <row r="241" ht="9.9499999999999993" customHeight="1"/>
    <row r="250" ht="9.9499999999999993" customHeight="1"/>
    <row r="251" ht="20.100000000000001" customHeight="1"/>
    <row r="252" ht="20.100000000000001" customHeight="1"/>
    <row r="253" ht="20.100000000000001" customHeight="1"/>
  </sheetData>
  <sheetProtection selectLockedCells="1"/>
  <mergeCells count="69">
    <mergeCell ref="C70:D70"/>
    <mergeCell ref="F70:G70"/>
    <mergeCell ref="C72:D76"/>
    <mergeCell ref="D4:H4"/>
    <mergeCell ref="F68:G68"/>
    <mergeCell ref="C69:D69"/>
    <mergeCell ref="F69:G69"/>
    <mergeCell ref="C46:D46"/>
    <mergeCell ref="C47:D47"/>
    <mergeCell ref="C48:D48"/>
    <mergeCell ref="C62:D62"/>
    <mergeCell ref="C63:D63"/>
    <mergeCell ref="C51:D51"/>
    <mergeCell ref="C59:D59"/>
    <mergeCell ref="C60:D60"/>
    <mergeCell ref="C61:D61"/>
    <mergeCell ref="C32:D32"/>
    <mergeCell ref="C31:D31"/>
    <mergeCell ref="C17:D17"/>
    <mergeCell ref="C18:D18"/>
    <mergeCell ref="C24:D24"/>
    <mergeCell ref="C23:D23"/>
    <mergeCell ref="C26:D26"/>
    <mergeCell ref="C25:D25"/>
    <mergeCell ref="C28:D28"/>
    <mergeCell ref="C27:D27"/>
    <mergeCell ref="C29:D29"/>
    <mergeCell ref="C30:D30"/>
    <mergeCell ref="B6:H6"/>
    <mergeCell ref="C12:D12"/>
    <mergeCell ref="C42:D42"/>
    <mergeCell ref="C9:D9"/>
    <mergeCell ref="C10:D10"/>
    <mergeCell ref="C22:D22"/>
    <mergeCell ref="C41:D41"/>
    <mergeCell ref="C40:D40"/>
    <mergeCell ref="C35:D35"/>
    <mergeCell ref="C33:D33"/>
    <mergeCell ref="C37:D37"/>
    <mergeCell ref="C38:D38"/>
    <mergeCell ref="C34:D34"/>
    <mergeCell ref="C13:D13"/>
    <mergeCell ref="C20:D20"/>
    <mergeCell ref="C19:D19"/>
    <mergeCell ref="C39:D39"/>
    <mergeCell ref="C36:D36"/>
    <mergeCell ref="C8:D8"/>
    <mergeCell ref="C11:D11"/>
    <mergeCell ref="C16:D16"/>
    <mergeCell ref="C15:D15"/>
    <mergeCell ref="C14:D14"/>
    <mergeCell ref="C68:D68"/>
    <mergeCell ref="C52:D52"/>
    <mergeCell ref="C64:D64"/>
    <mergeCell ref="C65:D65"/>
    <mergeCell ref="C66:D66"/>
    <mergeCell ref="E1:H1"/>
    <mergeCell ref="C58:D58"/>
    <mergeCell ref="C53:D53"/>
    <mergeCell ref="C54:D54"/>
    <mergeCell ref="C55:D55"/>
    <mergeCell ref="C56:D56"/>
    <mergeCell ref="C57:D57"/>
    <mergeCell ref="C50:D50"/>
    <mergeCell ref="C49:D49"/>
    <mergeCell ref="C45:D45"/>
    <mergeCell ref="C44:D44"/>
    <mergeCell ref="C43:D43"/>
    <mergeCell ref="C21:D21"/>
  </mergeCells>
  <conditionalFormatting sqref="B9:B67">
    <cfRule type="expression" dxfId="3" priority="1">
      <formula>MOD($B9,1)&lt;&gt;0</formula>
    </cfRule>
    <cfRule type="expression" dxfId="2" priority="2" stopIfTrue="1">
      <formula>MOD($B9,100)=0</formula>
    </cfRule>
  </conditionalFormatting>
  <conditionalFormatting sqref="C9:C67">
    <cfRule type="expression" dxfId="1" priority="3" stopIfTrue="1">
      <formula>MOD($B9,100)=0</formula>
    </cfRule>
    <cfRule type="expression" dxfId="0" priority="4" stopIfTrue="1">
      <formula>$B9=""</formula>
    </cfRule>
  </conditionalFormatting>
  <printOptions horizontalCentered="1"/>
  <pageMargins left="0.19685039370078741" right="0.19685039370078741" top="0.19685039370078741" bottom="0.19685039370078741" header="0" footer="0"/>
  <pageSetup paperSize="9" scale="52" firstPageNumber="3" fitToHeight="4" orientation="portrait" useFirstPageNumber="1" r:id="rId1"/>
  <headerFooter scaleWithDoc="0" alignWithMargins="0"/>
  <ignoredErrors>
    <ignoredError sqref="B60:B63 B64:B66 B40:B52 B18:B34 B9:B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DQE</vt:lpstr>
      <vt:lpstr>DQE!Impression_des_titres</vt:lpstr>
      <vt:lpstr>DQE!Zone_d_impression</vt:lpstr>
      <vt:lpstr>'Page de garde'!Zone_d_impression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RETUREAU Amélie</dc:creator>
  <cp:lastModifiedBy>LIORET Baptiste</cp:lastModifiedBy>
  <cp:lastPrinted>2020-03-30T07:53:41Z</cp:lastPrinted>
  <dcterms:created xsi:type="dcterms:W3CDTF">2015-08-12T12:56:34Z</dcterms:created>
  <dcterms:modified xsi:type="dcterms:W3CDTF">2025-08-29T09:40:04Z</dcterms:modified>
</cp:coreProperties>
</file>