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JOURNALIER  ----2024\DCE EN COURS ------------\GARD -2025 DAF_2025_000589\4. PUB\DCE PLACE\ANNEXES FINANCIERES\"/>
    </mc:Choice>
  </mc:AlternateContent>
  <bookViews>
    <workbookView xWindow="-105" yWindow="-105" windowWidth="25815" windowHeight="15615" activeTab="1"/>
  </bookViews>
  <sheets>
    <sheet name="Forfait_DPGF_Lot 7" sheetId="10" r:id="rId1"/>
    <sheet name="BPU_Presta Ponct JOURNALIERES " sheetId="8" r:id="rId2"/>
    <sheet name="BPU_Presta Ponct HEBDO" sheetId="11" r:id="rId3"/>
    <sheet name="BPU_Presta Ponct MENSUELLES" sheetId="12" r:id="rId4"/>
    <sheet name="DQE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0" l="1"/>
  <c r="P21" i="5" l="1"/>
  <c r="P20" i="5"/>
  <c r="P18" i="5"/>
  <c r="P17" i="5"/>
  <c r="P16" i="5"/>
  <c r="J21" i="5"/>
  <c r="J20" i="5"/>
  <c r="J18" i="5"/>
  <c r="J17" i="5"/>
  <c r="J16" i="5"/>
  <c r="D21" i="5"/>
  <c r="D20" i="5"/>
  <c r="D18" i="5"/>
  <c r="D17" i="5"/>
  <c r="D16" i="5"/>
  <c r="Q21" i="5" l="1"/>
  <c r="Q20" i="5"/>
  <c r="Q18" i="5"/>
  <c r="Q17" i="5"/>
  <c r="Q16" i="5"/>
  <c r="K21" i="5"/>
  <c r="M21" i="5" s="1"/>
  <c r="K20" i="5"/>
  <c r="M20" i="5" s="1"/>
  <c r="K18" i="5"/>
  <c r="M18" i="5" s="1"/>
  <c r="K17" i="5"/>
  <c r="M17" i="5" s="1"/>
  <c r="K16" i="5"/>
  <c r="M16" i="5" s="1"/>
  <c r="S21" i="5"/>
  <c r="S20" i="5"/>
  <c r="S18" i="5"/>
  <c r="S17" i="5"/>
  <c r="S16" i="5"/>
  <c r="H62" i="12"/>
  <c r="E62" i="12"/>
  <c r="H61" i="12"/>
  <c r="E61" i="12"/>
  <c r="H60" i="12"/>
  <c r="E60" i="12"/>
  <c r="H58" i="12"/>
  <c r="E58" i="12"/>
  <c r="H57" i="12"/>
  <c r="E57" i="12"/>
  <c r="H55" i="12"/>
  <c r="E55" i="12"/>
  <c r="H54" i="12"/>
  <c r="E54" i="12"/>
  <c r="H53" i="12"/>
  <c r="E53" i="12"/>
  <c r="H52" i="12"/>
  <c r="E52" i="12"/>
  <c r="H51" i="12"/>
  <c r="E51" i="12"/>
  <c r="H50" i="12"/>
  <c r="E50" i="12"/>
  <c r="H49" i="12"/>
  <c r="E49" i="12"/>
  <c r="H61" i="11"/>
  <c r="H60" i="11"/>
  <c r="H59" i="11"/>
  <c r="H57" i="11"/>
  <c r="H56" i="11"/>
  <c r="H54" i="11"/>
  <c r="H53" i="11"/>
  <c r="H52" i="11"/>
  <c r="H51" i="11"/>
  <c r="H50" i="11"/>
  <c r="H49" i="11"/>
  <c r="H48" i="11"/>
  <c r="E61" i="11"/>
  <c r="E60" i="11"/>
  <c r="E59" i="11"/>
  <c r="E57" i="11"/>
  <c r="E56" i="11"/>
  <c r="E54" i="11"/>
  <c r="E53" i="11"/>
  <c r="E52" i="11"/>
  <c r="E51" i="11"/>
  <c r="E50" i="11"/>
  <c r="E49" i="11"/>
  <c r="E48" i="11"/>
  <c r="K61" i="8"/>
  <c r="H61" i="8"/>
  <c r="K60" i="8"/>
  <c r="H60" i="8"/>
  <c r="K59" i="8"/>
  <c r="H59" i="8"/>
  <c r="K57" i="8"/>
  <c r="H57" i="8"/>
  <c r="K56" i="8"/>
  <c r="H56" i="8"/>
  <c r="K54" i="8"/>
  <c r="H54" i="8"/>
  <c r="K53" i="8"/>
  <c r="H53" i="8"/>
  <c r="K52" i="8"/>
  <c r="H52" i="8"/>
  <c r="K51" i="8"/>
  <c r="H51" i="8"/>
  <c r="K50" i="8"/>
  <c r="H50" i="8"/>
  <c r="K49" i="8"/>
  <c r="H49" i="8"/>
  <c r="K48" i="8"/>
  <c r="H48" i="8"/>
  <c r="E61" i="8"/>
  <c r="E60" i="8"/>
  <c r="E59" i="8"/>
  <c r="E57" i="8"/>
  <c r="E56" i="8"/>
  <c r="E54" i="8"/>
  <c r="E53" i="8"/>
  <c r="E52" i="8"/>
  <c r="E51" i="8"/>
  <c r="E50" i="8"/>
  <c r="E49" i="8"/>
  <c r="E48" i="8"/>
  <c r="E17" i="5"/>
  <c r="G17" i="5" s="1"/>
  <c r="E21" i="5"/>
  <c r="G21" i="5" s="1"/>
  <c r="E20" i="5"/>
  <c r="G20" i="5" s="1"/>
  <c r="E18" i="5"/>
  <c r="G18" i="5" s="1"/>
  <c r="E16" i="5"/>
  <c r="G16" i="5" s="1"/>
  <c r="S22" i="5" l="1"/>
  <c r="M22" i="5"/>
  <c r="G22" i="5"/>
  <c r="AL23" i="8"/>
  <c r="AI23" i="8"/>
  <c r="AF23" i="8"/>
  <c r="AC23" i="8"/>
  <c r="Z23" i="8"/>
  <c r="W23" i="8"/>
  <c r="T23" i="8"/>
  <c r="Q23" i="8"/>
  <c r="N23" i="8"/>
  <c r="K23" i="8"/>
  <c r="H23" i="8"/>
  <c r="E23" i="8"/>
  <c r="K26" i="5" l="1"/>
  <c r="N43" i="12"/>
  <c r="K43" i="12"/>
  <c r="H43" i="12"/>
  <c r="E43" i="12"/>
  <c r="N42" i="12"/>
  <c r="K42" i="12"/>
  <c r="H42" i="12"/>
  <c r="E42" i="12"/>
  <c r="N41" i="12"/>
  <c r="K41" i="12"/>
  <c r="H41" i="12"/>
  <c r="E41" i="12"/>
  <c r="N39" i="12"/>
  <c r="K39" i="12"/>
  <c r="H39" i="12"/>
  <c r="E39" i="12"/>
  <c r="N38" i="12"/>
  <c r="K38" i="12"/>
  <c r="H38" i="12"/>
  <c r="E38" i="12"/>
  <c r="N36" i="12"/>
  <c r="K36" i="12"/>
  <c r="H36" i="12"/>
  <c r="E36" i="12"/>
  <c r="N35" i="12"/>
  <c r="K35" i="12"/>
  <c r="H35" i="12"/>
  <c r="E35" i="12"/>
  <c r="N34" i="12"/>
  <c r="K34" i="12"/>
  <c r="H34" i="12"/>
  <c r="E34" i="12"/>
  <c r="N33" i="12"/>
  <c r="K33" i="12"/>
  <c r="H33" i="12"/>
  <c r="E33" i="12"/>
  <c r="N32" i="12"/>
  <c r="K32" i="12"/>
  <c r="H32" i="12"/>
  <c r="E32" i="12"/>
  <c r="N31" i="12"/>
  <c r="K31" i="12"/>
  <c r="H31" i="12"/>
  <c r="E31" i="12"/>
  <c r="N30" i="12"/>
  <c r="K30" i="12"/>
  <c r="H30" i="12"/>
  <c r="E30" i="12"/>
  <c r="T23" i="12"/>
  <c r="Q23" i="12"/>
  <c r="N23" i="12"/>
  <c r="K23" i="12"/>
  <c r="H23" i="12"/>
  <c r="E23" i="12"/>
  <c r="T22" i="12"/>
  <c r="Q22" i="12"/>
  <c r="N22" i="12"/>
  <c r="K22" i="12"/>
  <c r="H22" i="12"/>
  <c r="E22" i="12"/>
  <c r="T21" i="12"/>
  <c r="Q21" i="12"/>
  <c r="N21" i="12"/>
  <c r="K21" i="12"/>
  <c r="H21" i="12"/>
  <c r="E21" i="12"/>
  <c r="T19" i="12"/>
  <c r="Q19" i="12"/>
  <c r="N19" i="12"/>
  <c r="K19" i="12"/>
  <c r="H19" i="12"/>
  <c r="E19" i="12"/>
  <c r="T18" i="12"/>
  <c r="Q18" i="12"/>
  <c r="N18" i="12"/>
  <c r="K18" i="12"/>
  <c r="H18" i="12"/>
  <c r="E18" i="12"/>
  <c r="T16" i="12"/>
  <c r="Q16" i="12"/>
  <c r="N16" i="12"/>
  <c r="K16" i="12"/>
  <c r="H16" i="12"/>
  <c r="E16" i="12"/>
  <c r="T15" i="12"/>
  <c r="Q15" i="12"/>
  <c r="N15" i="12"/>
  <c r="K15" i="12"/>
  <c r="H15" i="12"/>
  <c r="E15" i="12"/>
  <c r="T14" i="12"/>
  <c r="Q14" i="12"/>
  <c r="N14" i="12"/>
  <c r="K14" i="12"/>
  <c r="H14" i="12"/>
  <c r="E14" i="12"/>
  <c r="T13" i="12"/>
  <c r="Q13" i="12"/>
  <c r="N13" i="12"/>
  <c r="K13" i="12"/>
  <c r="H13" i="12"/>
  <c r="E13" i="12"/>
  <c r="T12" i="12"/>
  <c r="Q12" i="12"/>
  <c r="N12" i="12"/>
  <c r="K12" i="12"/>
  <c r="H12" i="12"/>
  <c r="E12" i="12"/>
  <c r="T11" i="12"/>
  <c r="Q11" i="12"/>
  <c r="N11" i="12"/>
  <c r="K11" i="12"/>
  <c r="H11" i="12"/>
  <c r="E11" i="12"/>
  <c r="T10" i="12"/>
  <c r="Q10" i="12"/>
  <c r="N10" i="12"/>
  <c r="K10" i="12"/>
  <c r="H10" i="12"/>
  <c r="E10" i="12"/>
  <c r="N42" i="11"/>
  <c r="K42" i="11"/>
  <c r="H42" i="11"/>
  <c r="E42" i="11"/>
  <c r="N41" i="11"/>
  <c r="K41" i="11"/>
  <c r="H41" i="11"/>
  <c r="E41" i="11"/>
  <c r="N40" i="11"/>
  <c r="K40" i="11"/>
  <c r="H40" i="11"/>
  <c r="E40" i="11"/>
  <c r="N38" i="11"/>
  <c r="K38" i="11"/>
  <c r="H38" i="11"/>
  <c r="E38" i="11"/>
  <c r="N37" i="11"/>
  <c r="K37" i="11"/>
  <c r="H37" i="11"/>
  <c r="E37" i="11"/>
  <c r="N35" i="11"/>
  <c r="K35" i="11"/>
  <c r="H35" i="11"/>
  <c r="E35" i="11"/>
  <c r="N34" i="11"/>
  <c r="K34" i="11"/>
  <c r="H34" i="11"/>
  <c r="E34" i="11"/>
  <c r="N33" i="11"/>
  <c r="K33" i="11"/>
  <c r="H33" i="11"/>
  <c r="E33" i="11"/>
  <c r="N32" i="11"/>
  <c r="K32" i="11"/>
  <c r="H32" i="11"/>
  <c r="E32" i="11"/>
  <c r="N31" i="11"/>
  <c r="K31" i="11"/>
  <c r="H31" i="11"/>
  <c r="E31" i="11"/>
  <c r="N30" i="11"/>
  <c r="K30" i="11"/>
  <c r="H30" i="11"/>
  <c r="E30" i="11"/>
  <c r="N29" i="11"/>
  <c r="K29" i="11"/>
  <c r="H29" i="11"/>
  <c r="E29" i="11"/>
  <c r="T23" i="11"/>
  <c r="Q23" i="11"/>
  <c r="N23" i="11"/>
  <c r="K23" i="11"/>
  <c r="H23" i="11"/>
  <c r="E23" i="11"/>
  <c r="T22" i="11"/>
  <c r="Q22" i="11"/>
  <c r="N22" i="11"/>
  <c r="K22" i="11"/>
  <c r="H22" i="11"/>
  <c r="E22" i="11"/>
  <c r="T21" i="11"/>
  <c r="Q21" i="11"/>
  <c r="N21" i="11"/>
  <c r="K21" i="11"/>
  <c r="H21" i="11"/>
  <c r="E21" i="11"/>
  <c r="T19" i="11"/>
  <c r="Q19" i="11"/>
  <c r="N19" i="11"/>
  <c r="K19" i="11"/>
  <c r="H19" i="11"/>
  <c r="E19" i="11"/>
  <c r="T18" i="11"/>
  <c r="Q18" i="11"/>
  <c r="N18" i="11"/>
  <c r="K18" i="11"/>
  <c r="H18" i="11"/>
  <c r="E18" i="11"/>
  <c r="T16" i="11"/>
  <c r="Q16" i="11"/>
  <c r="N16" i="11"/>
  <c r="K16" i="11"/>
  <c r="H16" i="11"/>
  <c r="E16" i="11"/>
  <c r="T15" i="11"/>
  <c r="Q15" i="11"/>
  <c r="N15" i="11"/>
  <c r="K15" i="11"/>
  <c r="H15" i="11"/>
  <c r="E15" i="11"/>
  <c r="T14" i="11"/>
  <c r="Q14" i="11"/>
  <c r="N14" i="11"/>
  <c r="K14" i="11"/>
  <c r="H14" i="11"/>
  <c r="E14" i="11"/>
  <c r="T13" i="11"/>
  <c r="Q13" i="11"/>
  <c r="N13" i="11"/>
  <c r="K13" i="11"/>
  <c r="H13" i="11"/>
  <c r="E13" i="11"/>
  <c r="T12" i="11"/>
  <c r="Q12" i="11"/>
  <c r="N12" i="11"/>
  <c r="K12" i="11"/>
  <c r="H12" i="11"/>
  <c r="E12" i="11"/>
  <c r="T11" i="11"/>
  <c r="Q11" i="11"/>
  <c r="N11" i="11"/>
  <c r="K11" i="11"/>
  <c r="H11" i="11"/>
  <c r="E11" i="11"/>
  <c r="T10" i="11"/>
  <c r="Q10" i="11"/>
  <c r="N10" i="11"/>
  <c r="K10" i="11"/>
  <c r="H10" i="11"/>
  <c r="E10" i="11"/>
  <c r="E14" i="8" l="1"/>
  <c r="E15" i="8"/>
  <c r="E16" i="8"/>
  <c r="G78" i="10" l="1"/>
  <c r="I73" i="10"/>
  <c r="I71" i="10"/>
  <c r="I70" i="10"/>
  <c r="I69" i="10"/>
  <c r="I68" i="10"/>
  <c r="I66" i="10"/>
  <c r="I65" i="10"/>
  <c r="I64" i="10"/>
  <c r="I62" i="10"/>
  <c r="I61" i="10"/>
  <c r="I60" i="10"/>
  <c r="I59" i="10"/>
  <c r="C49" i="10"/>
  <c r="H48" i="10"/>
  <c r="G48" i="10"/>
  <c r="E48" i="10"/>
  <c r="I48" i="10" s="1"/>
  <c r="H47" i="10"/>
  <c r="G47" i="10"/>
  <c r="E47" i="10"/>
  <c r="I47" i="10" s="1"/>
  <c r="H46" i="10"/>
  <c r="G46" i="10"/>
  <c r="E46" i="10"/>
  <c r="I46" i="10" s="1"/>
  <c r="H45" i="10"/>
  <c r="G45" i="10"/>
  <c r="E45" i="10"/>
  <c r="I45" i="10" s="1"/>
  <c r="H44" i="10"/>
  <c r="G44" i="10"/>
  <c r="E44" i="10"/>
  <c r="I44" i="10" s="1"/>
  <c r="E36" i="10"/>
  <c r="I76" i="10" l="1"/>
  <c r="I78" i="10" s="1"/>
  <c r="E49" i="10"/>
  <c r="G49" i="10"/>
  <c r="I49" i="10"/>
  <c r="AC42" i="8" l="1"/>
  <c r="AC41" i="8"/>
  <c r="Z41" i="8"/>
  <c r="W41" i="8"/>
  <c r="T41" i="8"/>
  <c r="Q41" i="8"/>
  <c r="N41" i="8"/>
  <c r="K41" i="8"/>
  <c r="H41" i="8"/>
  <c r="E41" i="8"/>
  <c r="AC40" i="8"/>
  <c r="Z40" i="8"/>
  <c r="W40" i="8"/>
  <c r="T40" i="8"/>
  <c r="Q40" i="8"/>
  <c r="N40" i="8"/>
  <c r="K40" i="8"/>
  <c r="H40" i="8"/>
  <c r="E40" i="8"/>
  <c r="AC38" i="8"/>
  <c r="Z38" i="8"/>
  <c r="W38" i="8"/>
  <c r="T38" i="8"/>
  <c r="Q38" i="8"/>
  <c r="N38" i="8"/>
  <c r="K38" i="8"/>
  <c r="H38" i="8"/>
  <c r="E38" i="8"/>
  <c r="AC37" i="8"/>
  <c r="Z37" i="8"/>
  <c r="W37" i="8"/>
  <c r="T37" i="8"/>
  <c r="Q37" i="8"/>
  <c r="N37" i="8"/>
  <c r="K37" i="8"/>
  <c r="H37" i="8"/>
  <c r="E37" i="8"/>
  <c r="AC35" i="8"/>
  <c r="Z35" i="8"/>
  <c r="W35" i="8"/>
  <c r="T35" i="8"/>
  <c r="Q35" i="8"/>
  <c r="N35" i="8"/>
  <c r="K35" i="8"/>
  <c r="H35" i="8"/>
  <c r="E35" i="8"/>
  <c r="AC34" i="8"/>
  <c r="Z34" i="8"/>
  <c r="W34" i="8"/>
  <c r="T34" i="8"/>
  <c r="Q34" i="8"/>
  <c r="N34" i="8"/>
  <c r="K34" i="8"/>
  <c r="H34" i="8"/>
  <c r="E34" i="8"/>
  <c r="AC33" i="8"/>
  <c r="Z33" i="8"/>
  <c r="W33" i="8"/>
  <c r="T33" i="8"/>
  <c r="Q33" i="8"/>
  <c r="N33" i="8"/>
  <c r="K33" i="8"/>
  <c r="H33" i="8"/>
  <c r="E33" i="8"/>
  <c r="AC32" i="8"/>
  <c r="Z32" i="8"/>
  <c r="W32" i="8"/>
  <c r="T32" i="8"/>
  <c r="Q32" i="8"/>
  <c r="N32" i="8"/>
  <c r="K32" i="8"/>
  <c r="H32" i="8"/>
  <c r="E32" i="8"/>
  <c r="AC31" i="8"/>
  <c r="Z31" i="8"/>
  <c r="W31" i="8"/>
  <c r="T31" i="8"/>
  <c r="Q31" i="8"/>
  <c r="N31" i="8"/>
  <c r="K31" i="8"/>
  <c r="H31" i="8"/>
  <c r="E31" i="8"/>
  <c r="AC30" i="8"/>
  <c r="Z30" i="8"/>
  <c r="W30" i="8"/>
  <c r="T30" i="8"/>
  <c r="Q30" i="8"/>
  <c r="N30" i="8"/>
  <c r="K30" i="8"/>
  <c r="H30" i="8"/>
  <c r="E30" i="8"/>
  <c r="AC29" i="8"/>
  <c r="Z29" i="8"/>
  <c r="W29" i="8"/>
  <c r="T29" i="8"/>
  <c r="Q29" i="8"/>
  <c r="N29" i="8"/>
  <c r="K29" i="8"/>
  <c r="H29" i="8"/>
  <c r="E29" i="8"/>
  <c r="Z22" i="8"/>
  <c r="Z21" i="8"/>
  <c r="Z19" i="8"/>
  <c r="Z18" i="8"/>
  <c r="Z16" i="8"/>
  <c r="Z15" i="8"/>
  <c r="Z14" i="8"/>
  <c r="Z13" i="8"/>
  <c r="Z12" i="8"/>
  <c r="Z11" i="8"/>
  <c r="Z10" i="8"/>
  <c r="N22" i="8" l="1"/>
  <c r="N21" i="8"/>
  <c r="N19" i="8"/>
  <c r="N18" i="8"/>
  <c r="N16" i="8"/>
  <c r="N15" i="8"/>
  <c r="N14" i="8"/>
  <c r="N13" i="8"/>
  <c r="N12" i="8"/>
  <c r="N11" i="8"/>
  <c r="N10" i="8"/>
  <c r="T42" i="8" l="1"/>
  <c r="AL22" i="8"/>
  <c r="AL21" i="8"/>
  <c r="AL19" i="8"/>
  <c r="AL18" i="8"/>
  <c r="AL16" i="8"/>
  <c r="AL15" i="8"/>
  <c r="AL14" i="8"/>
  <c r="AL13" i="8"/>
  <c r="AL12" i="8"/>
  <c r="AL11" i="8"/>
  <c r="AL10" i="8"/>
  <c r="K42" i="8"/>
  <c r="Z42" i="8" l="1"/>
  <c r="W42" i="8"/>
  <c r="Q42" i="8"/>
  <c r="N42" i="8"/>
  <c r="H42" i="8"/>
  <c r="E42" i="8"/>
  <c r="AI22" i="8" l="1"/>
  <c r="AF22" i="8"/>
  <c r="AC22" i="8"/>
  <c r="W22" i="8"/>
  <c r="T22" i="8"/>
  <c r="Q22" i="8"/>
  <c r="K22" i="8"/>
  <c r="H22" i="8"/>
  <c r="E22" i="8"/>
  <c r="AI21" i="8"/>
  <c r="AF21" i="8"/>
  <c r="AC21" i="8"/>
  <c r="W21" i="8"/>
  <c r="T21" i="8"/>
  <c r="Q21" i="8"/>
  <c r="K21" i="8"/>
  <c r="H21" i="8"/>
  <c r="E21" i="8"/>
  <c r="AI19" i="8"/>
  <c r="AF19" i="8"/>
  <c r="AC19" i="8"/>
  <c r="W19" i="8"/>
  <c r="T19" i="8"/>
  <c r="Q19" i="8"/>
  <c r="K19" i="8"/>
  <c r="H19" i="8"/>
  <c r="E19" i="8"/>
  <c r="AI18" i="8"/>
  <c r="AF18" i="8"/>
  <c r="AC18" i="8"/>
  <c r="W18" i="8"/>
  <c r="T18" i="8"/>
  <c r="Q18" i="8"/>
  <c r="K18" i="8"/>
  <c r="H18" i="8"/>
  <c r="E18" i="8"/>
  <c r="AI16" i="8" l="1"/>
  <c r="AF16" i="8"/>
  <c r="AC16" i="8"/>
  <c r="AI15" i="8"/>
  <c r="AF15" i="8"/>
  <c r="AC15" i="8"/>
  <c r="AI14" i="8"/>
  <c r="AF14" i="8"/>
  <c r="AC14" i="8"/>
  <c r="AI13" i="8"/>
  <c r="AF13" i="8"/>
  <c r="AC13" i="8"/>
  <c r="AI12" i="8"/>
  <c r="AF12" i="8"/>
  <c r="AC12" i="8"/>
  <c r="AI11" i="8"/>
  <c r="AF11" i="8"/>
  <c r="AC11" i="8"/>
  <c r="AI10" i="8"/>
  <c r="AF10" i="8"/>
  <c r="AC10" i="8"/>
  <c r="W16" i="8"/>
  <c r="T16" i="8"/>
  <c r="Q16" i="8"/>
  <c r="W15" i="8"/>
  <c r="T15" i="8"/>
  <c r="Q15" i="8"/>
  <c r="W14" i="8"/>
  <c r="T14" i="8"/>
  <c r="Q14" i="8"/>
  <c r="W13" i="8"/>
  <c r="T13" i="8"/>
  <c r="Q13" i="8"/>
  <c r="W12" i="8"/>
  <c r="T12" i="8"/>
  <c r="Q12" i="8"/>
  <c r="W11" i="8"/>
  <c r="T11" i="8"/>
  <c r="Q11" i="8"/>
  <c r="W10" i="8"/>
  <c r="T10" i="8"/>
  <c r="Q10" i="8"/>
  <c r="K16" i="8"/>
  <c r="K15" i="8"/>
  <c r="K14" i="8"/>
  <c r="K13" i="8"/>
  <c r="K12" i="8"/>
  <c r="K11" i="8"/>
  <c r="K10" i="8"/>
  <c r="H16" i="8"/>
  <c r="H15" i="8"/>
  <c r="H14" i="8"/>
  <c r="H13" i="8"/>
  <c r="H12" i="8"/>
  <c r="H11" i="8"/>
  <c r="H10" i="8"/>
  <c r="E13" i="8"/>
  <c r="E12" i="8"/>
  <c r="E11" i="8"/>
  <c r="E10" i="8"/>
</calcChain>
</file>

<file path=xl/sharedStrings.xml><?xml version="1.0" encoding="utf-8"?>
<sst xmlns="http://schemas.openxmlformats.org/spreadsheetml/2006/main" count="493" uniqueCount="127">
  <si>
    <t>Agent de sécurité qualifié (ASQ)</t>
  </si>
  <si>
    <t>Agent de sécurité confirmé (ASC)</t>
  </si>
  <si>
    <t>Agent de sécurité cynophile (ASCy)</t>
  </si>
  <si>
    <t>Agent de sécurité chef de poste (ASCP)</t>
  </si>
  <si>
    <t>Agent de sécurité mobile (ASM)</t>
  </si>
  <si>
    <t>Agent de sécurité filtrage (ASF)</t>
  </si>
  <si>
    <t>Agent de sécurité opérateur de filtrage (ASOF)</t>
  </si>
  <si>
    <t>Agent de sécurité opérateur SCT 1</t>
  </si>
  <si>
    <t>Agent de sécurité opérateur SCT 2</t>
  </si>
  <si>
    <t>Agent de sécurité incendie SSIAP 1</t>
  </si>
  <si>
    <t>Agent de sécurité incendie SSIAP 2</t>
  </si>
  <si>
    <t>Agent de sécurité incendie SSIAP 3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</si>
  <si>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</si>
  <si>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</si>
  <si>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</si>
  <si>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</si>
  <si>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</si>
  <si>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</si>
  <si>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</si>
  <si>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</si>
  <si>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</si>
  <si>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</si>
  <si>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</si>
  <si>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</si>
  <si>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>MONTANT TOTAL MENSUEL DES PRESTATIONS</t>
  </si>
  <si>
    <t>FILIERE SURVEILLANCE</t>
  </si>
  <si>
    <t xml:space="preserve">FILIERE TELESURVEILLANCE </t>
  </si>
  <si>
    <t xml:space="preserve">FILIERE PREVENTION DE L'INCENDIE 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</si>
  <si>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</si>
  <si>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</si>
  <si>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</si>
  <si>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</si>
  <si>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</si>
  <si>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</si>
  <si>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€ HT</t>
  </si>
  <si>
    <t>€ TTC</t>
  </si>
  <si>
    <t>TVA en %</t>
  </si>
  <si>
    <t>1. VACATIONS JOURNALIERES</t>
  </si>
  <si>
    <t>2. VACATIONS HEBDOMADAIRES</t>
  </si>
  <si>
    <t xml:space="preserve">ANNEXE FINANCIERE
PRESTATIONS FORFAITAIRES </t>
  </si>
  <si>
    <t>Du lundi au vendredi</t>
  </si>
  <si>
    <t>Du lundi au dimanche</t>
  </si>
  <si>
    <t>5 vacations de 6h</t>
  </si>
  <si>
    <t>5 vacations de 9h</t>
  </si>
  <si>
    <t>5 vacations de 12h</t>
  </si>
  <si>
    <t>7 vacations de 6h</t>
  </si>
  <si>
    <t>7 vacations de 9h</t>
  </si>
  <si>
    <t>7 vacations de 12h</t>
  </si>
  <si>
    <t>1 vacation de 6h</t>
  </si>
  <si>
    <t>1 vacation de 9h</t>
  </si>
  <si>
    <t>1 vacation de 12h</t>
  </si>
  <si>
    <t>Dimanche</t>
  </si>
  <si>
    <t xml:space="preserve"> Jour ouvrable (lundi au samedi)</t>
  </si>
  <si>
    <t>Jour férié</t>
  </si>
  <si>
    <t>Horaire de jour
(entre 6h00 et 21h00)</t>
  </si>
  <si>
    <t>Horaire de nuit
(entre 21h00 et 6h00)</t>
  </si>
  <si>
    <t xml:space="preserve">Accueil </t>
  </si>
  <si>
    <t xml:space="preserve">Contrôle accès / Filtrage </t>
  </si>
  <si>
    <t>PRESTATIONS</t>
  </si>
  <si>
    <t>PLAGE HORAIRE</t>
  </si>
  <si>
    <t>24h/24
7jrs/7</t>
  </si>
  <si>
    <t>RAPPEL DES PRESTATIONS ATTENDUES</t>
  </si>
  <si>
    <t>CATEGORIE PROFESSIONNELLE DE L'AGENT EN CHARGE DE LA PRESTATION</t>
  </si>
  <si>
    <t>Nombre total d'agents souhaités</t>
  </si>
  <si>
    <t>Sécurité incendie</t>
  </si>
  <si>
    <t>Vidéo-surveillance</t>
  </si>
  <si>
    <t>1 heure supplémentaire</t>
  </si>
  <si>
    <t>1 vacation de 24h</t>
  </si>
  <si>
    <r>
      <t>3. VACATIONS MENSUELLES</t>
    </r>
    <r>
      <rPr>
        <b/>
        <sz val="14"/>
        <color rgb="FFFF0000"/>
        <rFont val="Calibri"/>
        <family val="2"/>
        <scheme val="minor"/>
      </rPr>
      <t xml:space="preserve"> (soit 4 semaines)</t>
    </r>
  </si>
  <si>
    <t>4 x 5 vacations de 6h</t>
  </si>
  <si>
    <t>4 x 5 vacations de 9h</t>
  </si>
  <si>
    <t>4 x 5 vacations de 12h</t>
  </si>
  <si>
    <t>4 x 7 vacations de 6h</t>
  </si>
  <si>
    <t>4 x 7 vacations de 9h</t>
  </si>
  <si>
    <t>4 x 7 vacations de 12h</t>
  </si>
  <si>
    <t>NOMBRE 
DE VACATION 
ESTIMEE PAR AN</t>
  </si>
  <si>
    <t>€ ANNUEL ESTIME HT</t>
  </si>
  <si>
    <t>MONTANT HT ANNUEL</t>
  </si>
  <si>
    <t>MONTANT TTC ANNUEL</t>
  </si>
  <si>
    <t>MONTANT HT MENSUEL</t>
  </si>
  <si>
    <t>MONTANT TTC MENSUEL</t>
  </si>
  <si>
    <t>VALEUR A TITRE INDICATIVE</t>
  </si>
  <si>
    <t xml:space="preserve">TOTAL GENERAL </t>
  </si>
  <si>
    <t>VALEUR CONTRACTUELLE*</t>
  </si>
  <si>
    <t xml:space="preserve">Agent de sécurité qualifié (ASQ) </t>
  </si>
  <si>
    <t xml:space="preserve">VALEUR DE L'UNITE D'ŒUVRE (UO) </t>
  </si>
  <si>
    <t xml:space="preserve">CATEGORIE UO 
(ex: UO 120) </t>
  </si>
  <si>
    <t>PRESTATIONS ATTENDUES</t>
  </si>
  <si>
    <t>NOMBRE 
D'AGENT PROPOSE 
PAR LA SOCIETE</t>
  </si>
  <si>
    <t>MOYENS HUMAINS</t>
  </si>
  <si>
    <t>PRIX FORFAITAIRE</t>
  </si>
  <si>
    <r>
      <t xml:space="preserve">FRAIS DIVERS 
</t>
    </r>
    <r>
      <rPr>
        <sz val="14"/>
        <color theme="1"/>
        <rFont val="Calibri"/>
        <family val="2"/>
        <scheme val="minor"/>
      </rPr>
      <t>(hors prime d’habillage, prime de panier et tout autre frais déjà intégré dans le coût de revient d’un agent)</t>
    </r>
  </si>
  <si>
    <t>*Ces montant doivent être égaux aux montants détaillés ci-dessous (DPGF)</t>
  </si>
  <si>
    <t>NOMBRE 
D'AGENTS SOUHAITES</t>
  </si>
  <si>
    <t>BORDEREAU DE PRIX
PRESTATIONS PONCTUELLES A LA DEMANDE
VACATIONS JOURNALIERES</t>
  </si>
  <si>
    <t>BORDEREAU DE PRIX
PRESTATIONS PONCTUELLES A LA DEMANDE
VACATIONS HEBDOMADAIRES</t>
  </si>
  <si>
    <t>BORDEREAU DE PRIX
PRESTATIONS PONCTUELLES A LA DEMANDE
VACATIONS MENSUELLES</t>
  </si>
  <si>
    <t>€ ANNUEL ESTIME TTC</t>
  </si>
  <si>
    <t>24h/24
(soit 15h de jour et 9h de nuit)</t>
  </si>
  <si>
    <t xml:space="preserve"> Jour ouvrable 
(lundi au samedi)</t>
  </si>
  <si>
    <t>5 vacations de 24h</t>
  </si>
  <si>
    <t>7 vacations de 24h</t>
  </si>
  <si>
    <r>
      <t xml:space="preserve">3. VACATIONS MENSUELLES </t>
    </r>
    <r>
      <rPr>
        <b/>
        <sz val="14"/>
        <color rgb="FFFF0000"/>
        <rFont val="Calibri"/>
        <family val="2"/>
        <scheme val="minor"/>
      </rPr>
      <t>(soit 4 semaines)</t>
    </r>
  </si>
  <si>
    <t>4 x 5 vacations de 24h</t>
  </si>
  <si>
    <t>4 x 7 vacations de 24h</t>
  </si>
  <si>
    <t>1 vacation de 12h
Horaire de jour (6h - 21h)</t>
  </si>
  <si>
    <t>4 x 5 vacations de 12h
Horaire de jour (6h - 21h)</t>
  </si>
  <si>
    <t>€ UNITAIRE HT</t>
  </si>
  <si>
    <t>TOTAL VACATIONS JOURNALIERES</t>
  </si>
  <si>
    <t>TOTAL VACATIONS HEBDOMADAIRES</t>
  </si>
  <si>
    <t>TOTAL VACATIONS MENSUELLES</t>
  </si>
  <si>
    <r>
      <t xml:space="preserve">DETAIL QUANTITATIF ESTIMATIF (DQE)
</t>
    </r>
    <r>
      <rPr>
        <b/>
        <sz val="20"/>
        <color rgb="FFC00000"/>
        <rFont val="Calibri"/>
        <family val="2"/>
        <scheme val="minor"/>
      </rPr>
      <t>=&gt; Onglet non contractuel servant UNIQUEMENT à la comparaison des offres des candidats</t>
    </r>
  </si>
  <si>
    <t>TOTAL ANNUEL EN € TTC 
TOUTES VACATIONS COMPRISES</t>
  </si>
  <si>
    <t>NOMBRE D'AGENT TOTAL AFFECTE AUX PRESTATIONS</t>
  </si>
  <si>
    <t>NOMBRE D'AGENT REMPLACANTS (vivier de remplacement en cas d'absence inopinée)</t>
  </si>
  <si>
    <r>
      <t xml:space="preserve">MONTANT TOTAL ANNUEL DES PRESTATIONS
</t>
    </r>
    <r>
      <rPr>
        <b/>
        <sz val="14"/>
        <color rgb="FFFF0000"/>
        <rFont val="Calibri"/>
        <family val="2"/>
        <scheme val="minor"/>
      </rPr>
      <t>(montant utilisé pour le classement des offres)</t>
    </r>
  </si>
  <si>
    <r>
      <rPr>
        <sz val="14"/>
        <rFont val="Calibri"/>
        <family val="2"/>
        <scheme val="minor"/>
      </rPr>
      <t xml:space="preserve">Le Détail Quantitatif Estimatif est évalué suivant le scénario annuel </t>
    </r>
    <r>
      <rPr>
        <u/>
        <sz val="14"/>
        <color rgb="FFFF0000"/>
        <rFont val="Calibri"/>
        <family val="2"/>
        <scheme val="minor"/>
      </rPr>
      <t xml:space="preserve">non contractuel </t>
    </r>
    <r>
      <rPr>
        <sz val="14"/>
        <rFont val="Calibri"/>
        <family val="2"/>
        <scheme val="minor"/>
      </rPr>
      <t>ci-dessous: 
 ► 4 manifestations (gala de fin d'année, journée portes ouvertes, 2 venues d'autorités) =&gt; 4 vacations journalières de 12h (lundi au samedi, horaire de jour)
 ► 1 prestation hebdomadaire (renforcement ponctuel de sécurité) =&gt; 1 vacation hebdomadaire 7jrs/7 24h/24 (soit 7 vacations de 24h)
 ► 1 prestation mensuelle (renforcement ponctuel de sécurité) =&gt; 1 vacation mensuelle de 12h du lundi au vendredi (soit 4 x 5 vacations de 12h, horaire de jour)
Ce DQE concerne les catégories d'agents suivants:
 ► Agent de sécurité qualifié (ASQ)
 ► Agent de sécurité cynophile (ASCy) 
 ► Agent de sécurité chef de poste (ASCP)
 ► Agent de sécurité incendie SSIAP1
 ► Agent de sécurité incendie SSIAP2</t>
    </r>
  </si>
  <si>
    <t xml:space="preserve">FILIERE SURVEILLANCE </t>
  </si>
  <si>
    <t xml:space="preserve">FILIERE VIDEO/TELESURVEILLANCE </t>
  </si>
  <si>
    <t>LOT 7 : ELOCA</t>
  </si>
  <si>
    <t>1 SSIAP 1 + 1 SSIAP 2
(les SSIAP doivent également être ADS)</t>
  </si>
  <si>
    <t>Gardiennage (dont rondes)</t>
  </si>
  <si>
    <t>Prestations ponctuelles pour évènements particulières (ex: portes ouvertes) + sécurité renforcée</t>
  </si>
  <si>
    <t>2 PAX</t>
  </si>
  <si>
    <t>Prestations d'accueil, de filtrage, de gardiennage, de sécurité incendie et de télésurveillance/vidéo surveillance au profit des organismes des Groupements de Soutien Commissariat de Lyon Valence La Valbonne (GSC LVV) et de Clermont – Ferrand (GSC CFD) DAF_2025_000589
Lot 7 : Prestations d'accueil, de filtrage, de gardiennage, de sécurité incendie et de télésurveillance/vidéo-surveillance au profit de l’Etablissement Logistique du Commissariat des Armées (ELoCA) à Roanne (42)</t>
  </si>
  <si>
    <t>Prestations d'accueil, de filtrage, de gardiennage, de sécurité incendie et de télésurveillance/vidéo surveillance au profit des organismes des Groupements de Soutien Commissariat de Lyon Valence La Valbonne (GSC LVV) et de Clermont – Ferrand (GSC CFD) DAF_2025_000589
Lot 7 : Prestations d'accueil, de filtrage, de gardiennage, de sécurité incendie et de télésurveillance/ vidéo-surveillance au profit de l’Etablissement Logistique du Commissariat des Armées (ELoCA) à Roanne (42)</t>
  </si>
  <si>
    <t xml:space="preserve"> Pour faciliter la saisie, les prix des prestations ponctuelles journalières/hebdomadaires/mensuelles (en orange) du DQE sont des reports automatiques des prix renseignés dans les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</si>
</sst>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u/>
      <sz val="14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rgb="FFD5EA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rgb="FFD5EAFF"/>
      </patternFill>
    </fill>
    <fill>
      <patternFill patternType="solid">
        <fgColor theme="8" tint="0.59999389629810485"/>
        <bgColor rgb="FFD5EA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D5EA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rgb="FFD5EAFF"/>
      </patternFill>
    </fill>
    <fill>
      <patternFill patternType="solid">
        <fgColor theme="4"/>
        <bgColor rgb="FFD5EA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Protection="1">
      <protection locked="0"/>
    </xf>
    <xf numFmtId="8" fontId="0" fillId="0" borderId="13" xfId="0" applyNumberFormat="1" applyBorder="1" applyAlignment="1" applyProtection="1">
      <alignment horizontal="center" vertical="center"/>
      <protection locked="0"/>
    </xf>
    <xf numFmtId="10" fontId="0" fillId="0" borderId="10" xfId="0" applyNumberFormat="1" applyBorder="1" applyAlignment="1" applyProtection="1">
      <alignment horizontal="center" vertical="center"/>
      <protection locked="0"/>
    </xf>
    <xf numFmtId="0" fontId="11" fillId="12" borderId="7" xfId="0" applyFont="1" applyFill="1" applyBorder="1" applyAlignment="1" applyProtection="1">
      <alignment vertical="center" wrapText="1"/>
      <protection locked="0"/>
    </xf>
    <xf numFmtId="8" fontId="0" fillId="0" borderId="13" xfId="0" applyNumberFormat="1" applyFill="1" applyBorder="1" applyAlignment="1" applyProtection="1">
      <alignment horizontal="center" vertical="center"/>
      <protection locked="0"/>
    </xf>
    <xf numFmtId="8" fontId="0" fillId="0" borderId="26" xfId="0" applyNumberFormat="1" applyBorder="1" applyAlignment="1" applyProtection="1">
      <alignment horizontal="center" vertical="center"/>
      <protection locked="0"/>
    </xf>
    <xf numFmtId="0" fontId="11" fillId="12" borderId="6" xfId="0" applyFont="1" applyFill="1" applyBorder="1" applyAlignment="1" applyProtection="1">
      <alignment vertical="center" wrapText="1"/>
      <protection locked="0"/>
    </xf>
    <xf numFmtId="8" fontId="0" fillId="0" borderId="28" xfId="0" applyNumberFormat="1" applyBorder="1" applyAlignment="1" applyProtection="1">
      <alignment horizontal="center" vertical="center"/>
      <protection locked="0"/>
    </xf>
    <xf numFmtId="10" fontId="0" fillId="0" borderId="29" xfId="0" applyNumberFormat="1" applyBorder="1" applyAlignment="1" applyProtection="1">
      <alignment horizontal="center" vertical="center"/>
      <protection locked="0"/>
    </xf>
    <xf numFmtId="8" fontId="0" fillId="0" borderId="30" xfId="0" applyNumberFormat="1" applyBorder="1" applyAlignment="1" applyProtection="1">
      <alignment horizontal="center" vertical="center"/>
      <protection locked="0"/>
    </xf>
    <xf numFmtId="10" fontId="12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164" fontId="12" fillId="0" borderId="20" xfId="0" applyNumberFormat="1" applyFont="1" applyBorder="1" applyAlignment="1" applyProtection="1">
      <alignment horizontal="center" vertical="center"/>
      <protection locked="0"/>
    </xf>
    <xf numFmtId="10" fontId="12" fillId="0" borderId="21" xfId="0" applyNumberFormat="1" applyFont="1" applyBorder="1" applyAlignment="1" applyProtection="1">
      <alignment horizontal="center" vertical="center"/>
      <protection locked="0"/>
    </xf>
    <xf numFmtId="164" fontId="12" fillId="0" borderId="14" xfId="0" applyNumberFormat="1" applyFont="1" applyBorder="1" applyAlignment="1" applyProtection="1">
      <alignment horizontal="center" vertical="center"/>
      <protection locked="0"/>
    </xf>
    <xf numFmtId="164" fontId="12" fillId="0" borderId="19" xfId="0" applyNumberFormat="1" applyFont="1" applyBorder="1" applyAlignment="1" applyProtection="1">
      <alignment horizontal="center" vertical="center"/>
      <protection locked="0"/>
    </xf>
    <xf numFmtId="10" fontId="12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8" fontId="0" fillId="26" borderId="26" xfId="0" applyNumberFormat="1" applyFill="1" applyBorder="1" applyAlignment="1" applyProtection="1">
      <alignment horizontal="center" vertical="center"/>
      <protection locked="0"/>
    </xf>
    <xf numFmtId="8" fontId="0" fillId="26" borderId="13" xfId="0" applyNumberFormat="1" applyFill="1" applyBorder="1" applyAlignment="1" applyProtection="1">
      <alignment horizontal="center" vertical="center"/>
      <protection locked="0"/>
    </xf>
    <xf numFmtId="8" fontId="0" fillId="26" borderId="30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8" fillId="0" borderId="0" xfId="0" applyFont="1" applyFill="1" applyAlignment="1" applyProtection="1">
      <alignment vertical="top" wrapText="1"/>
    </xf>
    <xf numFmtId="0" fontId="0" fillId="0" borderId="0" xfId="0" applyFill="1" applyProtection="1"/>
    <xf numFmtId="0" fontId="3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/>
    </xf>
    <xf numFmtId="2" fontId="2" fillId="0" borderId="0" xfId="0" applyNumberFormat="1" applyFont="1" applyAlignment="1" applyProtection="1">
      <alignment vertical="center" wrapText="1"/>
    </xf>
    <xf numFmtId="2" fontId="0" fillId="0" borderId="0" xfId="0" applyNumberFormat="1" applyProtection="1"/>
    <xf numFmtId="0" fontId="13" fillId="0" borderId="0" xfId="0" applyFont="1" applyFill="1" applyAlignment="1" applyProtection="1">
      <alignment vertical="center" wrapText="1"/>
    </xf>
    <xf numFmtId="0" fontId="13" fillId="0" borderId="0" xfId="0" applyFont="1" applyFill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center" vertical="center" wrapText="1"/>
    </xf>
    <xf numFmtId="0" fontId="6" fillId="0" borderId="0" xfId="0" applyFont="1" applyProtection="1"/>
    <xf numFmtId="0" fontId="1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12" borderId="6" xfId="0" applyFont="1" applyFill="1" applyBorder="1" applyAlignment="1" applyProtection="1">
      <alignment vertical="center" wrapText="1"/>
    </xf>
    <xf numFmtId="0" fontId="5" fillId="13" borderId="15" xfId="0" applyFont="1" applyFill="1" applyBorder="1" applyAlignment="1" applyProtection="1">
      <alignment horizontal="center" vertical="center" wrapText="1"/>
    </xf>
    <xf numFmtId="0" fontId="5" fillId="21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32" xfId="0" applyFont="1" applyBorder="1" applyAlignment="1" applyProtection="1">
      <alignment horizontal="center" vertical="center" wrapText="1"/>
    </xf>
    <xf numFmtId="8" fontId="0" fillId="26" borderId="26" xfId="0" applyNumberFormat="1" applyFill="1" applyBorder="1" applyAlignment="1" applyProtection="1">
      <alignment horizontal="center" vertical="center"/>
    </xf>
    <xf numFmtId="8" fontId="0" fillId="0" borderId="13" xfId="0" applyNumberFormat="1" applyFill="1" applyBorder="1" applyAlignment="1" applyProtection="1">
      <alignment horizontal="center" vertical="center"/>
    </xf>
    <xf numFmtId="10" fontId="0" fillId="0" borderId="10" xfId="0" applyNumberFormat="1" applyFill="1" applyBorder="1" applyAlignment="1" applyProtection="1">
      <alignment horizontal="center" vertical="center"/>
    </xf>
    <xf numFmtId="44" fontId="1" fillId="0" borderId="4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10" fontId="0" fillId="0" borderId="10" xfId="0" applyNumberFormat="1" applyBorder="1" applyAlignment="1" applyProtection="1">
      <alignment horizontal="center" vertical="center"/>
    </xf>
    <xf numFmtId="44" fontId="1" fillId="0" borderId="0" xfId="0" applyNumberFormat="1" applyFont="1" applyFill="1" applyBorder="1" applyAlignment="1" applyProtection="1">
      <alignment horizontal="center" vertical="center"/>
    </xf>
    <xf numFmtId="8" fontId="0" fillId="26" borderId="13" xfId="0" applyNumberFormat="1" applyFill="1" applyBorder="1" applyAlignment="1" applyProtection="1">
      <alignment horizontal="center" vertical="center"/>
    </xf>
    <xf numFmtId="44" fontId="1" fillId="0" borderId="27" xfId="0" applyNumberFormat="1" applyFont="1" applyBorder="1" applyAlignment="1" applyProtection="1">
      <alignment horizontal="center" vertical="center"/>
    </xf>
    <xf numFmtId="10" fontId="0" fillId="0" borderId="0" xfId="0" applyNumberFormat="1" applyFill="1" applyBorder="1" applyAlignment="1" applyProtection="1">
      <alignment horizontal="center" vertical="center"/>
    </xf>
    <xf numFmtId="8" fontId="0" fillId="0" borderId="0" xfId="0" applyNumberForma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 wrapText="1"/>
    </xf>
    <xf numFmtId="44" fontId="1" fillId="0" borderId="27" xfId="0" applyNumberFormat="1" applyFont="1" applyFill="1" applyBorder="1" applyAlignment="1" applyProtection="1">
      <alignment horizontal="center" vertical="center"/>
    </xf>
    <xf numFmtId="0" fontId="5" fillId="12" borderId="15" xfId="0" applyFont="1" applyFill="1" applyBorder="1" applyAlignment="1" applyProtection="1">
      <alignment vertical="center" wrapText="1"/>
    </xf>
    <xf numFmtId="0" fontId="11" fillId="12" borderId="6" xfId="0" applyFont="1" applyFill="1" applyBorder="1" applyAlignment="1" applyProtection="1">
      <alignment vertical="center" wrapText="1"/>
    </xf>
    <xf numFmtId="0" fontId="11" fillId="12" borderId="7" xfId="0" applyFont="1" applyFill="1" applyBorder="1" applyAlignment="1" applyProtection="1">
      <alignment vertical="center" wrapText="1"/>
    </xf>
    <xf numFmtId="0" fontId="11" fillId="12" borderId="8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3" fillId="0" borderId="17" xfId="0" applyFont="1" applyBorder="1" applyAlignment="1" applyProtection="1">
      <alignment horizontal="center" vertical="center" wrapText="1"/>
    </xf>
    <xf numFmtId="8" fontId="0" fillId="26" borderId="28" xfId="0" applyNumberFormat="1" applyFill="1" applyBorder="1" applyAlignment="1" applyProtection="1">
      <alignment horizontal="center" vertical="center"/>
    </xf>
    <xf numFmtId="8" fontId="0" fillId="0" borderId="30" xfId="0" applyNumberFormat="1" applyFill="1" applyBorder="1" applyAlignment="1" applyProtection="1">
      <alignment horizontal="center" vertical="center"/>
    </xf>
    <xf numFmtId="10" fontId="0" fillId="0" borderId="29" xfId="0" applyNumberFormat="1" applyBorder="1" applyAlignment="1" applyProtection="1">
      <alignment horizontal="center" vertical="center"/>
    </xf>
    <xf numFmtId="44" fontId="1" fillId="0" borderId="31" xfId="0" applyNumberFormat="1" applyFont="1" applyFill="1" applyBorder="1" applyAlignment="1" applyProtection="1">
      <alignment horizontal="center" vertical="center"/>
    </xf>
    <xf numFmtId="44" fontId="1" fillId="0" borderId="3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44" fontId="4" fillId="9" borderId="1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44" fontId="4" fillId="17" borderId="15" xfId="0" applyNumberFormat="1" applyFont="1" applyFill="1" applyBorder="1" applyAlignment="1" applyProtection="1">
      <alignment horizontal="center" vertical="center"/>
    </xf>
    <xf numFmtId="44" fontId="1" fillId="0" borderId="0" xfId="0" applyNumberFormat="1" applyFont="1" applyAlignment="1" applyProtection="1">
      <alignment horizontal="center" vertical="center"/>
    </xf>
    <xf numFmtId="44" fontId="4" fillId="19" borderId="15" xfId="0" applyNumberFormat="1" applyFont="1" applyFill="1" applyBorder="1" applyAlignment="1" applyProtection="1">
      <alignment horizontal="center" vertical="center"/>
    </xf>
    <xf numFmtId="10" fontId="0" fillId="0" borderId="0" xfId="0" applyNumberFormat="1" applyAlignment="1" applyProtection="1">
      <alignment horizontal="center" vertical="center"/>
    </xf>
    <xf numFmtId="8" fontId="0" fillId="0" borderId="0" xfId="0" applyNumberFormat="1" applyAlignment="1" applyProtection="1">
      <alignment horizontal="center" vertical="center"/>
    </xf>
    <xf numFmtId="0" fontId="0" fillId="0" borderId="0" xfId="0" applyFill="1" applyBorder="1" applyProtection="1"/>
    <xf numFmtId="0" fontId="0" fillId="0" borderId="0" xfId="0" applyBorder="1" applyProtection="1"/>
    <xf numFmtId="0" fontId="7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horizontal="left" vertical="center" wrapText="1"/>
    </xf>
    <xf numFmtId="0" fontId="3" fillId="26" borderId="10" xfId="0" applyFont="1" applyFill="1" applyBorder="1" applyAlignment="1" applyProtection="1">
      <alignment vertical="center" wrapText="1"/>
    </xf>
    <xf numFmtId="44" fontId="1" fillId="0" borderId="10" xfId="0" applyNumberFormat="1" applyFont="1" applyBorder="1" applyAlignment="1" applyProtection="1">
      <alignment horizontal="center" vertical="center"/>
    </xf>
    <xf numFmtId="44" fontId="1" fillId="0" borderId="37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26" borderId="5" xfId="0" applyFont="1" applyFill="1" applyBorder="1" applyAlignment="1" applyProtection="1">
      <alignment vertical="center" wrapText="1"/>
    </xf>
    <xf numFmtId="0" fontId="3" fillId="0" borderId="11" xfId="0" applyFont="1" applyBorder="1" applyAlignment="1" applyProtection="1">
      <alignment vertical="center" wrapText="1"/>
    </xf>
    <xf numFmtId="0" fontId="11" fillId="12" borderId="38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44" fontId="1" fillId="0" borderId="0" xfId="0" applyNumberFormat="1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8" fontId="16" fillId="0" borderId="0" xfId="0" applyNumberFormat="1" applyFont="1" applyFill="1" applyBorder="1" applyAlignment="1" applyProtection="1">
      <alignment horizontal="center" vertical="center"/>
    </xf>
    <xf numFmtId="10" fontId="16" fillId="0" borderId="0" xfId="0" applyNumberFormat="1" applyFont="1" applyFill="1" applyBorder="1" applyAlignment="1" applyProtection="1">
      <alignment horizontal="center" vertical="center"/>
    </xf>
    <xf numFmtId="44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 wrapText="1"/>
    </xf>
    <xf numFmtId="0" fontId="3" fillId="0" borderId="25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vertical="center" wrapText="1"/>
    </xf>
    <xf numFmtId="44" fontId="1" fillId="0" borderId="29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3" fillId="26" borderId="9" xfId="0" applyFont="1" applyFill="1" applyBorder="1" applyAlignment="1" applyProtection="1">
      <alignment vertical="center" wrapText="1"/>
    </xf>
    <xf numFmtId="0" fontId="3" fillId="26" borderId="14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7" fillId="0" borderId="0" xfId="0" applyFont="1" applyAlignment="1" applyProtection="1">
      <alignment horizontal="center" vertical="top" wrapText="1"/>
    </xf>
    <xf numFmtId="4" fontId="7" fillId="0" borderId="0" xfId="0" applyNumberFormat="1" applyFont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vertical="center"/>
    </xf>
    <xf numFmtId="10" fontId="14" fillId="0" borderId="0" xfId="0" applyNumberFormat="1" applyFont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center" vertical="center" wrapText="1"/>
    </xf>
    <xf numFmtId="0" fontId="5" fillId="23" borderId="5" xfId="0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4" fontId="20" fillId="6" borderId="5" xfId="0" applyNumberFormat="1" applyFont="1" applyFill="1" applyBorder="1" applyAlignment="1" applyProtection="1">
      <alignment horizontal="center" vertical="center" wrapText="1"/>
    </xf>
    <xf numFmtId="0" fontId="11" fillId="24" borderId="25" xfId="0" applyFont="1" applyFill="1" applyBorder="1" applyAlignment="1" applyProtection="1">
      <alignment vertical="center" wrapText="1"/>
    </xf>
    <xf numFmtId="0" fontId="11" fillId="24" borderId="34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vertical="center" wrapText="1"/>
    </xf>
    <xf numFmtId="0" fontId="11" fillId="24" borderId="5" xfId="0" applyFont="1" applyFill="1" applyBorder="1" applyAlignment="1" applyProtection="1">
      <alignment vertical="center" wrapText="1"/>
    </xf>
    <xf numFmtId="0" fontId="5" fillId="0" borderId="11" xfId="0" applyFont="1" applyFill="1" applyBorder="1" applyAlignment="1" applyProtection="1">
      <alignment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164" fontId="14" fillId="0" borderId="0" xfId="0" applyNumberFormat="1" applyFont="1" applyFill="1" applyAlignment="1" applyProtection="1">
      <alignment vertical="center"/>
    </xf>
    <xf numFmtId="10" fontId="14" fillId="0" borderId="0" xfId="0" applyNumberFormat="1" applyFont="1" applyFill="1" applyAlignment="1" applyProtection="1">
      <alignment horizontal="center"/>
    </xf>
    <xf numFmtId="0" fontId="14" fillId="2" borderId="5" xfId="0" applyFont="1" applyFill="1" applyBorder="1" applyAlignment="1" applyProtection="1">
      <alignment horizontal="center" vertical="center"/>
    </xf>
    <xf numFmtId="0" fontId="11" fillId="8" borderId="5" xfId="0" applyFont="1" applyFill="1" applyBorder="1" applyAlignment="1" applyProtection="1">
      <alignment horizontal="center" vertical="center" wrapText="1"/>
    </xf>
    <xf numFmtId="4" fontId="11" fillId="8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left" vertical="center"/>
    </xf>
    <xf numFmtId="164" fontId="11" fillId="0" borderId="5" xfId="0" applyNumberFormat="1" applyFont="1" applyBorder="1" applyAlignment="1" applyProtection="1">
      <alignment horizontal="center" vertical="center" wrapText="1"/>
    </xf>
    <xf numFmtId="164" fontId="14" fillId="0" borderId="5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vertical="center"/>
    </xf>
    <xf numFmtId="0" fontId="22" fillId="0" borderId="5" xfId="0" applyFont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left" vertical="center" wrapText="1"/>
    </xf>
    <xf numFmtId="164" fontId="11" fillId="8" borderId="5" xfId="0" applyNumberFormat="1" applyFont="1" applyFill="1" applyBorder="1" applyAlignment="1" applyProtection="1">
      <alignment horizontal="center" vertical="center" wrapText="1"/>
    </xf>
    <xf numFmtId="4" fontId="11" fillId="16" borderId="5" xfId="0" applyNumberFormat="1" applyFont="1" applyFill="1" applyBorder="1" applyAlignment="1" applyProtection="1">
      <alignment horizontal="center" vertical="center" wrapText="1"/>
    </xf>
    <xf numFmtId="164" fontId="11" fillId="4" borderId="5" xfId="0" applyNumberFormat="1" applyFont="1" applyFill="1" applyBorder="1" applyAlignment="1" applyProtection="1">
      <alignment horizontal="center" vertical="center" wrapText="1"/>
    </xf>
    <xf numFmtId="4" fontId="14" fillId="16" borderId="5" xfId="0" applyNumberFormat="1" applyFont="1" applyFill="1" applyBorder="1" applyAlignment="1" applyProtection="1">
      <alignment horizontal="center" vertical="center"/>
    </xf>
    <xf numFmtId="164" fontId="14" fillId="4" borderId="5" xfId="0" applyNumberFormat="1" applyFont="1" applyFill="1" applyBorder="1" applyAlignment="1" applyProtection="1">
      <alignment horizontal="center" vertical="center"/>
    </xf>
    <xf numFmtId="0" fontId="1" fillId="16" borderId="0" xfId="0" applyFont="1" applyFill="1" applyBorder="1" applyAlignment="1" applyProtection="1">
      <alignment horizontal="center" vertical="center"/>
    </xf>
    <xf numFmtId="4" fontId="1" fillId="16" borderId="0" xfId="0" applyNumberFormat="1" applyFont="1" applyFill="1" applyBorder="1" applyAlignment="1" applyProtection="1">
      <alignment horizontal="center" vertical="center"/>
    </xf>
    <xf numFmtId="164" fontId="4" fillId="16" borderId="33" xfId="0" applyNumberFormat="1" applyFont="1" applyFill="1" applyBorder="1" applyAlignment="1" applyProtection="1">
      <alignment vertical="center"/>
    </xf>
    <xf numFmtId="10" fontId="4" fillId="16" borderId="35" xfId="0" applyNumberFormat="1" applyFont="1" applyFill="1" applyBorder="1" applyAlignment="1" applyProtection="1">
      <alignment horizontal="center" vertical="center"/>
    </xf>
    <xf numFmtId="164" fontId="4" fillId="16" borderId="36" xfId="0" applyNumberFormat="1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 wrapText="1"/>
    </xf>
    <xf numFmtId="0" fontId="11" fillId="0" borderId="0" xfId="0" applyFont="1" applyFill="1" applyAlignment="1" applyProtection="1">
      <alignment vertical="center" wrapText="1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12" fillId="0" borderId="18" xfId="0" applyFont="1" applyBorder="1" applyAlignment="1" applyProtection="1">
      <alignment horizontal="left" vertical="center"/>
    </xf>
    <xf numFmtId="164" fontId="12" fillId="0" borderId="10" xfId="0" applyNumberFormat="1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left" vertical="center"/>
    </xf>
    <xf numFmtId="164" fontId="12" fillId="0" borderId="5" xfId="0" applyNumberFormat="1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left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2" fillId="11" borderId="14" xfId="0" applyFont="1" applyFill="1" applyBorder="1" applyAlignment="1" applyProtection="1">
      <alignment vertical="center"/>
    </xf>
    <xf numFmtId="0" fontId="12" fillId="11" borderId="12" xfId="0" applyFont="1" applyFill="1" applyBorder="1" applyAlignment="1" applyProtection="1">
      <alignment horizontal="center" vertical="center"/>
    </xf>
    <xf numFmtId="4" fontId="12" fillId="11" borderId="12" xfId="0" applyNumberFormat="1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horizontal="center" vertical="center"/>
    </xf>
    <xf numFmtId="0" fontId="0" fillId="11" borderId="18" xfId="0" applyFill="1" applyBorder="1" applyAlignment="1" applyProtection="1">
      <alignment vertical="center"/>
    </xf>
    <xf numFmtId="164" fontId="14" fillId="4" borderId="15" xfId="0" applyNumberFormat="1" applyFont="1" applyFill="1" applyBorder="1" applyAlignment="1" applyProtection="1">
      <alignment horizontal="center" vertical="center"/>
    </xf>
    <xf numFmtId="164" fontId="1" fillId="16" borderId="8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vertical="center"/>
    </xf>
    <xf numFmtId="164" fontId="14" fillId="19" borderId="15" xfId="0" applyNumberFormat="1" applyFont="1" applyFill="1" applyBorder="1" applyAlignment="1" applyProtection="1">
      <alignment horizontal="center" vertical="center"/>
    </xf>
    <xf numFmtId="0" fontId="1" fillId="16" borderId="8" xfId="0" applyFont="1" applyFill="1" applyBorder="1" applyAlignment="1" applyProtection="1">
      <alignment vertical="center"/>
    </xf>
    <xf numFmtId="164" fontId="26" fillId="0" borderId="5" xfId="0" applyNumberFormat="1" applyFont="1" applyFill="1" applyBorder="1" applyAlignment="1" applyProtection="1">
      <alignment horizontal="center" vertical="center" wrapText="1"/>
    </xf>
    <xf numFmtId="9" fontId="22" fillId="0" borderId="5" xfId="1" applyFont="1" applyFill="1" applyBorder="1" applyAlignment="1" applyProtection="1">
      <alignment horizontal="center" vertical="center"/>
    </xf>
    <xf numFmtId="164" fontId="26" fillId="0" borderId="5" xfId="0" applyNumberFormat="1" applyFont="1" applyBorder="1" applyAlignment="1" applyProtection="1">
      <alignment horizontal="center" vertical="center" wrapText="1"/>
      <protection locked="0"/>
    </xf>
    <xf numFmtId="9" fontId="26" fillId="0" borderId="5" xfId="1" applyFont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 wrapText="1"/>
    </xf>
    <xf numFmtId="0" fontId="27" fillId="0" borderId="0" xfId="0" applyFont="1" applyAlignment="1" applyProtection="1">
      <alignment horizontal="center" vertical="center" wrapText="1"/>
    </xf>
    <xf numFmtId="0" fontId="8" fillId="22" borderId="5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top" wrapText="1"/>
    </xf>
    <xf numFmtId="0" fontId="15" fillId="5" borderId="0" xfId="0" applyFont="1" applyFill="1" applyAlignment="1" applyProtection="1">
      <alignment horizontal="center" vertical="center" wrapText="1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12" xfId="0" applyFont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1" fillId="4" borderId="0" xfId="0" applyFont="1" applyFill="1" applyAlignment="1" applyProtection="1">
      <alignment horizontal="center" vertical="center" wrapText="1"/>
    </xf>
    <xf numFmtId="0" fontId="10" fillId="22" borderId="5" xfId="0" applyFont="1" applyFill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4" fillId="4" borderId="8" xfId="0" applyFont="1" applyFill="1" applyBorder="1" applyAlignment="1" applyProtection="1">
      <alignment horizontal="center" vertical="center"/>
    </xf>
    <xf numFmtId="0" fontId="14" fillId="19" borderId="6" xfId="0" applyFont="1" applyFill="1" applyBorder="1" applyAlignment="1" applyProtection="1">
      <alignment horizontal="center" vertical="center" wrapText="1"/>
    </xf>
    <xf numFmtId="0" fontId="14" fillId="19" borderId="7" xfId="0" applyFont="1" applyFill="1" applyBorder="1" applyAlignment="1" applyProtection="1">
      <alignment horizontal="center" vertical="center" wrapText="1"/>
    </xf>
    <xf numFmtId="0" fontId="14" fillId="19" borderId="8" xfId="0" applyFont="1" applyFill="1" applyBorder="1" applyAlignment="1" applyProtection="1">
      <alignment horizontal="center" vertical="center" wrapText="1"/>
    </xf>
    <xf numFmtId="0" fontId="8" fillId="25" borderId="24" xfId="0" applyFont="1" applyFill="1" applyBorder="1" applyAlignment="1" applyProtection="1">
      <alignment horizontal="center" vertical="center" wrapText="1"/>
    </xf>
    <xf numFmtId="0" fontId="8" fillId="25" borderId="3" xfId="0" applyFont="1" applyFill="1" applyBorder="1" applyAlignment="1" applyProtection="1">
      <alignment horizontal="center" vertical="center" wrapText="1"/>
    </xf>
    <xf numFmtId="0" fontId="8" fillId="15" borderId="24" xfId="0" applyFont="1" applyFill="1" applyBorder="1" applyAlignment="1" applyProtection="1">
      <alignment horizontal="center" vertical="center" wrapText="1"/>
    </xf>
    <xf numFmtId="0" fontId="8" fillId="15" borderId="3" xfId="0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 applyProtection="1">
      <alignment horizontal="center" vertical="center" wrapText="1"/>
    </xf>
    <xf numFmtId="0" fontId="8" fillId="7" borderId="7" xfId="0" applyFont="1" applyFill="1" applyBorder="1" applyAlignment="1" applyProtection="1">
      <alignment horizontal="center" vertical="center" wrapText="1"/>
    </xf>
    <xf numFmtId="0" fontId="8" fillId="7" borderId="8" xfId="0" applyFont="1" applyFill="1" applyBorder="1" applyAlignment="1" applyProtection="1">
      <alignment horizontal="center" vertical="center" wrapText="1"/>
    </xf>
    <xf numFmtId="0" fontId="8" fillId="18" borderId="0" xfId="0" applyFont="1" applyFill="1" applyBorder="1" applyAlignment="1" applyProtection="1">
      <alignment horizontal="center" vertical="center" wrapText="1"/>
    </xf>
    <xf numFmtId="0" fontId="8" fillId="14" borderId="6" xfId="0" applyFont="1" applyFill="1" applyBorder="1" applyAlignment="1" applyProtection="1">
      <alignment horizontal="center" vertical="center" wrapText="1"/>
    </xf>
    <xf numFmtId="0" fontId="8" fillId="14" borderId="7" xfId="0" applyFont="1" applyFill="1" applyBorder="1" applyAlignment="1" applyProtection="1">
      <alignment horizontal="center" vertical="center" wrapText="1"/>
    </xf>
    <xf numFmtId="0" fontId="8" fillId="14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9" borderId="6" xfId="0" applyFont="1" applyFill="1" applyBorder="1" applyAlignment="1" applyProtection="1">
      <alignment horizontal="center" vertical="center" wrapText="1"/>
    </xf>
    <xf numFmtId="0" fontId="8" fillId="9" borderId="7" xfId="0" applyFont="1" applyFill="1" applyBorder="1" applyAlignment="1" applyProtection="1">
      <alignment horizontal="center" vertical="center" wrapText="1"/>
    </xf>
    <xf numFmtId="0" fontId="8" fillId="9" borderId="8" xfId="0" applyFont="1" applyFill="1" applyBorder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vertical="center" wrapText="1"/>
    </xf>
    <xf numFmtId="0" fontId="8" fillId="18" borderId="3" xfId="0" applyFont="1" applyFill="1" applyBorder="1" applyAlignment="1" applyProtection="1">
      <alignment horizontal="center" vertical="center" wrapText="1"/>
    </xf>
    <xf numFmtId="0" fontId="8" fillId="10" borderId="24" xfId="0" applyFont="1" applyFill="1" applyBorder="1" applyAlignment="1" applyProtection="1">
      <alignment horizontal="center" vertical="center" wrapText="1"/>
    </xf>
    <xf numFmtId="0" fontId="8" fillId="10" borderId="3" xfId="0" applyFont="1" applyFill="1" applyBorder="1" applyAlignment="1" applyProtection="1">
      <alignment horizontal="center" vertical="center" wrapText="1"/>
    </xf>
    <xf numFmtId="0" fontId="8" fillId="17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8" fillId="15" borderId="1" xfId="0" applyFont="1" applyFill="1" applyBorder="1" applyAlignment="1" applyProtection="1">
      <alignment horizontal="center" vertical="center" wrapText="1"/>
    </xf>
    <xf numFmtId="0" fontId="8" fillId="15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3" fillId="9" borderId="0" xfId="0" applyFont="1" applyFill="1" applyAlignment="1" applyProtection="1">
      <alignment horizontal="center" vertical="center" wrapText="1"/>
    </xf>
    <xf numFmtId="0" fontId="8" fillId="19" borderId="3" xfId="0" applyFont="1" applyFill="1" applyBorder="1" applyAlignment="1" applyProtection="1">
      <alignment horizontal="center" vertical="center" wrapText="1"/>
    </xf>
    <xf numFmtId="0" fontId="22" fillId="8" borderId="0" xfId="0" applyFont="1" applyFill="1" applyBorder="1" applyAlignment="1" applyProtection="1">
      <alignment horizontal="center" vertical="center" wrapText="1"/>
    </xf>
    <xf numFmtId="0" fontId="8" fillId="9" borderId="40" xfId="0" applyFont="1" applyFill="1" applyBorder="1" applyAlignment="1" applyProtection="1">
      <alignment horizontal="center" vertical="center" wrapText="1"/>
    </xf>
    <xf numFmtId="0" fontId="8" fillId="9" borderId="24" xfId="0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 applyProtection="1">
      <alignment horizontal="center" vertical="center" wrapText="1"/>
    </xf>
    <xf numFmtId="0" fontId="23" fillId="9" borderId="0" xfId="0" applyFont="1" applyFill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 wrapText="1"/>
    </xf>
    <xf numFmtId="0" fontId="5" fillId="12" borderId="16" xfId="0" applyFont="1" applyFill="1" applyBorder="1" applyAlignment="1" applyProtection="1">
      <alignment horizontal="center" vertical="center" wrapText="1"/>
    </xf>
    <xf numFmtId="0" fontId="5" fillId="12" borderId="23" xfId="0" applyFont="1" applyFill="1" applyBorder="1" applyAlignment="1" applyProtection="1">
      <alignment horizontal="center" vertical="center" wrapText="1"/>
    </xf>
    <xf numFmtId="0" fontId="5" fillId="12" borderId="17" xfId="0" applyFont="1" applyFill="1" applyBorder="1" applyAlignment="1" applyProtection="1">
      <alignment horizontal="center" vertical="center" wrapText="1"/>
    </xf>
    <xf numFmtId="0" fontId="8" fillId="17" borderId="6" xfId="0" applyFont="1" applyFill="1" applyBorder="1" applyAlignment="1" applyProtection="1">
      <alignment horizontal="center" vertical="center" wrapText="1"/>
    </xf>
    <xf numFmtId="0" fontId="8" fillId="17" borderId="7" xfId="0" applyFont="1" applyFill="1" applyBorder="1" applyAlignment="1" applyProtection="1">
      <alignment horizontal="center" vertical="center" wrapText="1"/>
    </xf>
    <xf numFmtId="0" fontId="8" fillId="17" borderId="8" xfId="0" applyFont="1" applyFill="1" applyBorder="1" applyAlignment="1" applyProtection="1">
      <alignment horizontal="center" vertical="center" wrapText="1"/>
    </xf>
    <xf numFmtId="0" fontId="8" fillId="19" borderId="6" xfId="0" applyFont="1" applyFill="1" applyBorder="1" applyAlignment="1" applyProtection="1">
      <alignment horizontal="center" vertical="center" wrapText="1"/>
    </xf>
    <xf numFmtId="0" fontId="8" fillId="19" borderId="7" xfId="0" applyFont="1" applyFill="1" applyBorder="1" applyAlignment="1" applyProtection="1">
      <alignment horizontal="center" vertical="center" wrapText="1"/>
    </xf>
    <xf numFmtId="0" fontId="8" fillId="19" borderId="8" xfId="0" applyFont="1" applyFill="1" applyBorder="1" applyAlignment="1" applyProtection="1">
      <alignment horizontal="center" vertical="center" wrapText="1"/>
    </xf>
    <xf numFmtId="0" fontId="13" fillId="27" borderId="40" xfId="0" applyFont="1" applyFill="1" applyBorder="1" applyAlignment="1" applyProtection="1">
      <alignment horizontal="center" vertical="center" wrapText="1"/>
    </xf>
    <xf numFmtId="0" fontId="13" fillId="27" borderId="24" xfId="0" applyFont="1" applyFill="1" applyBorder="1" applyAlignment="1" applyProtection="1">
      <alignment horizontal="center" vertical="center"/>
    </xf>
    <xf numFmtId="0" fontId="13" fillId="27" borderId="1" xfId="0" applyFont="1" applyFill="1" applyBorder="1" applyAlignment="1" applyProtection="1">
      <alignment horizontal="center" vertical="center"/>
    </xf>
    <xf numFmtId="0" fontId="13" fillId="27" borderId="42" xfId="0" applyFont="1" applyFill="1" applyBorder="1" applyAlignment="1" applyProtection="1">
      <alignment horizontal="center" vertical="center"/>
    </xf>
    <xf numFmtId="0" fontId="13" fillId="27" borderId="0" xfId="0" applyFont="1" applyFill="1" applyBorder="1" applyAlignment="1" applyProtection="1">
      <alignment horizontal="center" vertical="center"/>
    </xf>
    <xf numFmtId="0" fontId="13" fillId="27" borderId="39" xfId="0" applyFont="1" applyFill="1" applyBorder="1" applyAlignment="1" applyProtection="1">
      <alignment horizontal="center" vertical="center"/>
    </xf>
    <xf numFmtId="0" fontId="13" fillId="27" borderId="2" xfId="0" applyFont="1" applyFill="1" applyBorder="1" applyAlignment="1" applyProtection="1">
      <alignment horizontal="center" vertical="center"/>
    </xf>
    <xf numFmtId="0" fontId="13" fillId="27" borderId="3" xfId="0" applyFont="1" applyFill="1" applyBorder="1" applyAlignment="1" applyProtection="1">
      <alignment horizontal="center" vertical="center"/>
    </xf>
    <xf numFmtId="0" fontId="13" fillId="27" borderId="4" xfId="0" applyFont="1" applyFill="1" applyBorder="1" applyAlignment="1" applyProtection="1">
      <alignment horizontal="center" vertical="center"/>
    </xf>
    <xf numFmtId="164" fontId="14" fillId="3" borderId="40" xfId="0" applyNumberFormat="1" applyFont="1" applyFill="1" applyBorder="1" applyAlignment="1" applyProtection="1">
      <alignment horizontal="center" vertical="center" wrapText="1"/>
    </xf>
    <xf numFmtId="164" fontId="14" fillId="3" borderId="24" xfId="0" applyNumberFormat="1" applyFont="1" applyFill="1" applyBorder="1" applyAlignment="1" applyProtection="1">
      <alignment horizontal="center" vertical="center"/>
    </xf>
    <xf numFmtId="164" fontId="14" fillId="3" borderId="1" xfId="0" applyNumberFormat="1" applyFont="1" applyFill="1" applyBorder="1" applyAlignment="1" applyProtection="1">
      <alignment horizontal="center" vertical="center"/>
    </xf>
    <xf numFmtId="164" fontId="14" fillId="3" borderId="42" xfId="0" applyNumberFormat="1" applyFont="1" applyFill="1" applyBorder="1" applyAlignment="1" applyProtection="1">
      <alignment horizontal="center" vertical="center"/>
    </xf>
    <xf numFmtId="164" fontId="14" fillId="3" borderId="0" xfId="0" applyNumberFormat="1" applyFont="1" applyFill="1" applyBorder="1" applyAlignment="1" applyProtection="1">
      <alignment horizontal="center" vertical="center"/>
    </xf>
    <xf numFmtId="164" fontId="14" fillId="3" borderId="39" xfId="0" applyNumberFormat="1" applyFont="1" applyFill="1" applyBorder="1" applyAlignment="1" applyProtection="1">
      <alignment horizontal="center" vertical="center"/>
    </xf>
    <xf numFmtId="164" fontId="14" fillId="3" borderId="2" xfId="0" applyNumberFormat="1" applyFont="1" applyFill="1" applyBorder="1" applyAlignment="1" applyProtection="1">
      <alignment horizontal="center" vertical="center"/>
    </xf>
    <xf numFmtId="164" fontId="14" fillId="3" borderId="3" xfId="0" applyNumberFormat="1" applyFont="1" applyFill="1" applyBorder="1" applyAlignment="1" applyProtection="1">
      <alignment horizontal="center" vertical="center"/>
    </xf>
    <xf numFmtId="164" fontId="14" fillId="3" borderId="4" xfId="0" applyNumberFormat="1" applyFont="1" applyFill="1" applyBorder="1" applyAlignment="1" applyProtection="1">
      <alignment horizontal="center" vertical="center"/>
    </xf>
    <xf numFmtId="0" fontId="17" fillId="20" borderId="16" xfId="0" applyFont="1" applyFill="1" applyBorder="1" applyAlignment="1" applyProtection="1">
      <alignment horizontal="center" vertical="center" wrapText="1"/>
    </xf>
    <xf numFmtId="0" fontId="17" fillId="20" borderId="17" xfId="0" applyFont="1" applyFill="1" applyBorder="1" applyAlignment="1" applyProtection="1">
      <alignment horizontal="center" vertical="center" wrapText="1"/>
    </xf>
    <xf numFmtId="0" fontId="8" fillId="17" borderId="40" xfId="0" applyFont="1" applyFill="1" applyBorder="1" applyAlignment="1" applyProtection="1">
      <alignment horizontal="center" vertical="center" wrapText="1"/>
    </xf>
    <xf numFmtId="0" fontId="8" fillId="17" borderId="24" xfId="0" applyFont="1" applyFill="1" applyBorder="1" applyAlignment="1" applyProtection="1">
      <alignment horizontal="center" vertical="center" wrapText="1"/>
    </xf>
    <xf numFmtId="0" fontId="8" fillId="17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90" zoomScaleNormal="90" workbookViewId="0">
      <selection activeCell="E14" sqref="E14"/>
    </sheetView>
  </sheetViews>
  <sheetFormatPr baseColWidth="10" defaultColWidth="11.42578125" defaultRowHeight="15" x14ac:dyDescent="0.25"/>
  <cols>
    <col min="1" max="1" width="2.42578125" style="27" customWidth="1"/>
    <col min="2" max="2" width="51" style="27" customWidth="1"/>
    <col min="3" max="3" width="31.42578125" style="112" customWidth="1"/>
    <col min="4" max="4" width="28.85546875" style="113" customWidth="1"/>
    <col min="5" max="5" width="31.42578125" style="113" customWidth="1"/>
    <col min="6" max="6" width="8.5703125" style="27" customWidth="1"/>
    <col min="7" max="7" width="32.85546875" style="27" customWidth="1"/>
    <col min="8" max="8" width="26.7109375" style="27" customWidth="1"/>
    <col min="9" max="9" width="35.28515625" style="27" customWidth="1"/>
    <col min="10" max="10" width="11.42578125" style="27" customWidth="1"/>
    <col min="11" max="11" width="33.5703125" style="27" customWidth="1"/>
    <col min="12" max="12" width="15.42578125" style="27" customWidth="1"/>
    <col min="13" max="16384" width="11.42578125" style="27"/>
  </cols>
  <sheetData>
    <row r="1" spans="1:9" ht="9" customHeight="1" x14ac:dyDescent="0.25"/>
    <row r="2" spans="1:9" ht="90" customHeight="1" x14ac:dyDescent="0.25">
      <c r="A2" s="205" t="s">
        <v>124</v>
      </c>
      <c r="B2" s="206"/>
      <c r="C2" s="206"/>
      <c r="D2" s="206"/>
      <c r="E2" s="206"/>
      <c r="F2" s="206"/>
      <c r="G2" s="206"/>
      <c r="H2" s="206"/>
      <c r="I2" s="206"/>
    </row>
    <row r="3" spans="1:9" ht="15.6" customHeight="1" x14ac:dyDescent="0.25">
      <c r="B3" s="114"/>
      <c r="C3" s="114"/>
      <c r="D3" s="115"/>
      <c r="E3" s="116"/>
      <c r="F3" s="32"/>
      <c r="G3" s="32"/>
      <c r="H3" s="32"/>
      <c r="I3" s="32"/>
    </row>
    <row r="4" spans="1:9" ht="57" customHeight="1" x14ac:dyDescent="0.25">
      <c r="A4" s="207" t="s">
        <v>39</v>
      </c>
      <c r="B4" s="207"/>
      <c r="C4" s="207"/>
      <c r="D4" s="207"/>
      <c r="E4" s="207"/>
      <c r="F4" s="207"/>
      <c r="G4" s="207"/>
      <c r="H4" s="207"/>
      <c r="I4" s="207"/>
    </row>
    <row r="5" spans="1:9" ht="23.25" customHeight="1" x14ac:dyDescent="0.25"/>
    <row r="6" spans="1:9" ht="30" customHeight="1" x14ac:dyDescent="0.25">
      <c r="A6" s="204" t="s">
        <v>61</v>
      </c>
      <c r="B6" s="204"/>
    </row>
    <row r="7" spans="1:9" ht="15.75" thickBot="1" x14ac:dyDescent="0.3"/>
    <row r="8" spans="1:9" ht="26.25" customHeight="1" thickBot="1" x14ac:dyDescent="0.3">
      <c r="B8" s="208" t="s">
        <v>119</v>
      </c>
      <c r="C8" s="209"/>
      <c r="D8" s="210"/>
      <c r="E8" s="29"/>
    </row>
    <row r="9" spans="1:9" ht="36.950000000000003" customHeight="1" thickBot="1" x14ac:dyDescent="0.3">
      <c r="B9" s="188" t="s">
        <v>58</v>
      </c>
      <c r="C9" s="188" t="s">
        <v>59</v>
      </c>
      <c r="D9" s="189" t="s">
        <v>93</v>
      </c>
      <c r="E9" s="29"/>
    </row>
    <row r="10" spans="1:9" ht="27.75" customHeight="1" thickBot="1" x14ac:dyDescent="0.3">
      <c r="B10" s="190" t="s">
        <v>56</v>
      </c>
      <c r="C10" s="211" t="s">
        <v>60</v>
      </c>
      <c r="D10" s="211" t="s">
        <v>120</v>
      </c>
      <c r="E10" s="29"/>
    </row>
    <row r="11" spans="1:9" ht="27" customHeight="1" thickBot="1" x14ac:dyDescent="0.3">
      <c r="B11" s="190" t="s">
        <v>57</v>
      </c>
      <c r="C11" s="212"/>
      <c r="D11" s="213"/>
      <c r="E11" s="29"/>
    </row>
    <row r="12" spans="1:9" ht="27.75" customHeight="1" thickBot="1" x14ac:dyDescent="0.3">
      <c r="B12" s="190" t="s">
        <v>121</v>
      </c>
      <c r="C12" s="212"/>
      <c r="D12" s="213"/>
      <c r="E12" s="29"/>
    </row>
    <row r="13" spans="1:9" ht="31.5" customHeight="1" thickBot="1" x14ac:dyDescent="0.3">
      <c r="B13" s="191" t="s">
        <v>64</v>
      </c>
      <c r="C13" s="212"/>
      <c r="D13" s="213"/>
      <c r="E13" s="29"/>
    </row>
    <row r="14" spans="1:9" ht="29.25" customHeight="1" thickBot="1" x14ac:dyDescent="0.3">
      <c r="B14" s="192" t="s">
        <v>65</v>
      </c>
      <c r="C14" s="212"/>
      <c r="D14" s="213"/>
      <c r="E14" s="29"/>
      <c r="F14" s="117"/>
    </row>
    <row r="15" spans="1:9" ht="29.25" customHeight="1" thickBot="1" x14ac:dyDescent="0.3">
      <c r="B15" s="214" t="s">
        <v>122</v>
      </c>
      <c r="C15" s="215"/>
      <c r="D15" s="216"/>
      <c r="E15" s="118"/>
      <c r="F15" s="119"/>
    </row>
    <row r="16" spans="1:9" ht="41.1" customHeight="1" thickBot="1" x14ac:dyDescent="0.35">
      <c r="B16" s="225" t="s">
        <v>63</v>
      </c>
      <c r="C16" s="226"/>
      <c r="D16" s="193" t="s">
        <v>123</v>
      </c>
      <c r="E16" s="121"/>
      <c r="F16" s="120"/>
      <c r="G16" s="122"/>
      <c r="H16" s="123"/>
      <c r="I16" s="122"/>
    </row>
    <row r="17" spans="1:9" s="29" customFormat="1" ht="41.1" customHeight="1" x14ac:dyDescent="0.3">
      <c r="B17" s="195"/>
      <c r="C17" s="195"/>
      <c r="D17" s="194"/>
      <c r="E17" s="126"/>
      <c r="F17" s="137"/>
      <c r="G17" s="138"/>
      <c r="H17" s="139"/>
      <c r="I17" s="138"/>
    </row>
    <row r="18" spans="1:9" ht="30" customHeight="1" x14ac:dyDescent="0.3">
      <c r="A18" s="204" t="s">
        <v>89</v>
      </c>
      <c r="B18" s="204"/>
      <c r="C18" s="120"/>
      <c r="D18" s="121"/>
      <c r="E18" s="121"/>
      <c r="F18" s="120"/>
      <c r="G18" s="122"/>
      <c r="H18" s="123"/>
      <c r="I18" s="122"/>
    </row>
    <row r="19" spans="1:9" ht="26.25" customHeight="1" x14ac:dyDescent="0.3">
      <c r="B19" s="124"/>
      <c r="C19" s="125"/>
      <c r="D19" s="126"/>
      <c r="E19" s="126"/>
      <c r="F19" s="120"/>
      <c r="G19" s="122"/>
      <c r="H19" s="123"/>
      <c r="I19" s="122"/>
    </row>
    <row r="20" spans="1:9" ht="67.5" customHeight="1" x14ac:dyDescent="0.3">
      <c r="B20" s="127" t="s">
        <v>62</v>
      </c>
      <c r="C20" s="128" t="s">
        <v>86</v>
      </c>
      <c r="D20" s="129" t="s">
        <v>85</v>
      </c>
      <c r="E20" s="127" t="s">
        <v>88</v>
      </c>
      <c r="H20" s="123"/>
      <c r="I20" s="122"/>
    </row>
    <row r="21" spans="1:9" ht="46.5" customHeight="1" x14ac:dyDescent="0.3">
      <c r="B21" s="130" t="s">
        <v>117</v>
      </c>
      <c r="C21" s="131"/>
      <c r="D21" s="131"/>
      <c r="E21" s="131"/>
      <c r="F21" s="120"/>
      <c r="H21" s="123"/>
    </row>
    <row r="22" spans="1:9" ht="41.1" customHeight="1" x14ac:dyDescent="0.3">
      <c r="B22" s="132" t="s">
        <v>84</v>
      </c>
      <c r="C22" s="13"/>
      <c r="D22" s="13"/>
      <c r="E22" s="12"/>
      <c r="F22" s="120"/>
      <c r="H22" s="123"/>
    </row>
    <row r="23" spans="1:9" ht="41.1" customHeight="1" x14ac:dyDescent="0.3">
      <c r="B23" s="132" t="s">
        <v>1</v>
      </c>
      <c r="C23" s="13"/>
      <c r="D23" s="13"/>
      <c r="E23" s="12"/>
      <c r="F23" s="120"/>
      <c r="H23" s="123"/>
      <c r="I23" s="122"/>
    </row>
    <row r="24" spans="1:9" ht="41.1" customHeight="1" x14ac:dyDescent="0.3">
      <c r="B24" s="132" t="s">
        <v>2</v>
      </c>
      <c r="C24" s="13"/>
      <c r="D24" s="13"/>
      <c r="E24" s="12"/>
      <c r="F24" s="120"/>
      <c r="H24" s="123"/>
      <c r="I24" s="122"/>
    </row>
    <row r="25" spans="1:9" ht="41.1" customHeight="1" x14ac:dyDescent="0.3">
      <c r="B25" s="132" t="s">
        <v>3</v>
      </c>
      <c r="C25" s="13"/>
      <c r="D25" s="13"/>
      <c r="E25" s="12"/>
      <c r="F25" s="120"/>
      <c r="H25" s="123"/>
      <c r="I25" s="122"/>
    </row>
    <row r="26" spans="1:9" ht="41.1" customHeight="1" x14ac:dyDescent="0.3">
      <c r="B26" s="132" t="s">
        <v>4</v>
      </c>
      <c r="C26" s="13"/>
      <c r="D26" s="13"/>
      <c r="E26" s="12"/>
      <c r="F26" s="120"/>
      <c r="H26" s="123"/>
      <c r="I26" s="122"/>
    </row>
    <row r="27" spans="1:9" ht="41.1" customHeight="1" x14ac:dyDescent="0.3">
      <c r="B27" s="132" t="s">
        <v>5</v>
      </c>
      <c r="C27" s="13"/>
      <c r="D27" s="13"/>
      <c r="E27" s="12"/>
      <c r="F27" s="120"/>
      <c r="H27" s="123"/>
      <c r="I27" s="122"/>
    </row>
    <row r="28" spans="1:9" ht="41.1" customHeight="1" x14ac:dyDescent="0.3">
      <c r="B28" s="132" t="s">
        <v>6</v>
      </c>
      <c r="C28" s="13"/>
      <c r="D28" s="13"/>
      <c r="E28" s="12"/>
      <c r="F28" s="120"/>
      <c r="H28" s="123"/>
      <c r="I28" s="122"/>
    </row>
    <row r="29" spans="1:9" ht="41.1" customHeight="1" x14ac:dyDescent="0.3">
      <c r="B29" s="133" t="s">
        <v>118</v>
      </c>
      <c r="C29" s="133"/>
      <c r="D29" s="133"/>
      <c r="E29" s="133"/>
      <c r="F29" s="120"/>
      <c r="H29" s="123"/>
      <c r="I29" s="122"/>
    </row>
    <row r="30" spans="1:9" ht="41.1" customHeight="1" x14ac:dyDescent="0.3">
      <c r="B30" s="132" t="s">
        <v>7</v>
      </c>
      <c r="C30" s="13"/>
      <c r="D30" s="13"/>
      <c r="E30" s="12"/>
      <c r="F30" s="120"/>
      <c r="H30" s="123"/>
      <c r="I30" s="122"/>
    </row>
    <row r="31" spans="1:9" ht="41.1" customHeight="1" x14ac:dyDescent="0.3">
      <c r="B31" s="132" t="s">
        <v>8</v>
      </c>
      <c r="C31" s="13"/>
      <c r="D31" s="13"/>
      <c r="E31" s="12"/>
      <c r="F31" s="120"/>
      <c r="G31" s="122"/>
      <c r="H31" s="123"/>
      <c r="I31" s="122"/>
    </row>
    <row r="32" spans="1:9" ht="41.1" customHeight="1" x14ac:dyDescent="0.3">
      <c r="B32" s="133" t="s">
        <v>27</v>
      </c>
      <c r="C32" s="133"/>
      <c r="D32" s="133"/>
      <c r="E32" s="133"/>
      <c r="F32" s="120"/>
      <c r="G32" s="122"/>
      <c r="H32" s="123"/>
      <c r="I32" s="122"/>
    </row>
    <row r="33" spans="1:9" ht="41.1" customHeight="1" x14ac:dyDescent="0.3">
      <c r="B33" s="132" t="s">
        <v>9</v>
      </c>
      <c r="C33" s="13"/>
      <c r="D33" s="13"/>
      <c r="E33" s="12"/>
      <c r="F33" s="120"/>
      <c r="G33" s="122"/>
      <c r="H33" s="123"/>
      <c r="I33" s="122"/>
    </row>
    <row r="34" spans="1:9" ht="41.1" customHeight="1" x14ac:dyDescent="0.3">
      <c r="B34" s="132" t="s">
        <v>10</v>
      </c>
      <c r="C34" s="13"/>
      <c r="D34" s="13"/>
      <c r="E34" s="12"/>
      <c r="F34" s="120"/>
      <c r="G34" s="122"/>
      <c r="H34" s="123"/>
      <c r="I34" s="122"/>
    </row>
    <row r="35" spans="1:9" ht="41.1" customHeight="1" thickBot="1" x14ac:dyDescent="0.35">
      <c r="B35" s="134" t="s">
        <v>11</v>
      </c>
      <c r="C35" s="14"/>
      <c r="D35" s="14"/>
      <c r="E35" s="15"/>
      <c r="F35" s="120"/>
      <c r="G35" s="122"/>
      <c r="H35" s="123"/>
      <c r="I35" s="122"/>
    </row>
    <row r="36" spans="1:9" ht="41.1" customHeight="1" thickBot="1" x14ac:dyDescent="0.35">
      <c r="B36" s="201" t="s">
        <v>113</v>
      </c>
      <c r="C36" s="202"/>
      <c r="D36" s="203"/>
      <c r="E36" s="135">
        <f>SUM(E22:E35)</f>
        <v>0</v>
      </c>
      <c r="F36" s="120"/>
      <c r="G36" s="122"/>
      <c r="H36" s="123"/>
      <c r="I36" s="122"/>
    </row>
    <row r="37" spans="1:9" s="29" customFormat="1" ht="16.5" customHeight="1" thickBot="1" x14ac:dyDescent="0.35">
      <c r="B37" s="136"/>
      <c r="C37" s="136"/>
      <c r="D37" s="136"/>
      <c r="E37" s="136"/>
      <c r="F37" s="137"/>
      <c r="G37" s="138"/>
      <c r="H37" s="139"/>
      <c r="I37" s="138"/>
    </row>
    <row r="38" spans="1:9" ht="41.1" customHeight="1" thickBot="1" x14ac:dyDescent="0.35">
      <c r="B38" s="201" t="s">
        <v>114</v>
      </c>
      <c r="C38" s="202"/>
      <c r="D38" s="203"/>
      <c r="E38" s="16"/>
      <c r="F38" s="137"/>
      <c r="G38" s="122"/>
      <c r="H38" s="123"/>
      <c r="I38" s="122"/>
    </row>
    <row r="39" spans="1:9" ht="41.1" customHeight="1" x14ac:dyDescent="0.3">
      <c r="B39" s="136"/>
      <c r="C39" s="136"/>
      <c r="D39" s="136"/>
      <c r="E39" s="136"/>
      <c r="F39" s="120"/>
      <c r="G39" s="122"/>
      <c r="H39" s="123"/>
      <c r="I39" s="122"/>
    </row>
    <row r="40" spans="1:9" ht="30" customHeight="1" x14ac:dyDescent="0.3">
      <c r="A40" s="204" t="s">
        <v>90</v>
      </c>
      <c r="B40" s="204"/>
      <c r="C40" s="136"/>
      <c r="D40" s="136"/>
      <c r="E40" s="136"/>
      <c r="F40" s="120"/>
      <c r="G40" s="122"/>
      <c r="H40" s="123"/>
      <c r="I40" s="122"/>
    </row>
    <row r="41" spans="1:9" ht="30" customHeight="1" x14ac:dyDescent="0.3">
      <c r="B41" s="124"/>
      <c r="C41" s="125"/>
      <c r="D41" s="121"/>
      <c r="E41" s="121"/>
      <c r="F41" s="120"/>
      <c r="G41" s="122"/>
      <c r="H41" s="123"/>
      <c r="I41" s="122"/>
    </row>
    <row r="42" spans="1:9" ht="41.1" customHeight="1" x14ac:dyDescent="0.25">
      <c r="B42" s="124"/>
      <c r="C42" s="228" t="s">
        <v>83</v>
      </c>
      <c r="D42" s="228"/>
      <c r="E42" s="228"/>
      <c r="G42" s="199" t="s">
        <v>81</v>
      </c>
      <c r="H42" s="199"/>
      <c r="I42" s="199"/>
    </row>
    <row r="43" spans="1:9" ht="41.1" customHeight="1" x14ac:dyDescent="0.25">
      <c r="B43" s="140" t="s">
        <v>87</v>
      </c>
      <c r="C43" s="141" t="s">
        <v>79</v>
      </c>
      <c r="D43" s="142" t="s">
        <v>36</v>
      </c>
      <c r="E43" s="141" t="s">
        <v>80</v>
      </c>
      <c r="G43" s="143" t="s">
        <v>77</v>
      </c>
      <c r="H43" s="143" t="s">
        <v>36</v>
      </c>
      <c r="I43" s="143" t="s">
        <v>78</v>
      </c>
    </row>
    <row r="44" spans="1:9" ht="41.1" customHeight="1" x14ac:dyDescent="0.25">
      <c r="B44" s="144" t="s">
        <v>56</v>
      </c>
      <c r="C44" s="186"/>
      <c r="D44" s="187">
        <v>0.2</v>
      </c>
      <c r="E44" s="145">
        <f>C44*D44+C44</f>
        <v>0</v>
      </c>
      <c r="G44" s="184">
        <f>C44*12</f>
        <v>0</v>
      </c>
      <c r="H44" s="185">
        <f>D44</f>
        <v>0.2</v>
      </c>
      <c r="I44" s="146">
        <f>E44*12</f>
        <v>0</v>
      </c>
    </row>
    <row r="45" spans="1:9" ht="41.1" customHeight="1" x14ac:dyDescent="0.25">
      <c r="B45" s="147" t="s">
        <v>57</v>
      </c>
      <c r="C45" s="186"/>
      <c r="D45" s="187">
        <v>0.2</v>
      </c>
      <c r="E45" s="145">
        <f>C45*D45+C45</f>
        <v>0</v>
      </c>
      <c r="G45" s="184">
        <f>C45*12</f>
        <v>0</v>
      </c>
      <c r="H45" s="185">
        <f>D45</f>
        <v>0.2</v>
      </c>
      <c r="I45" s="146">
        <f>E45*12</f>
        <v>0</v>
      </c>
    </row>
    <row r="46" spans="1:9" ht="41.1" customHeight="1" x14ac:dyDescent="0.25">
      <c r="B46" s="148" t="s">
        <v>121</v>
      </c>
      <c r="C46" s="186"/>
      <c r="D46" s="187">
        <v>0.2</v>
      </c>
      <c r="E46" s="145">
        <f>C46*D46+C46</f>
        <v>0</v>
      </c>
      <c r="G46" s="184">
        <f>C46*12</f>
        <v>0</v>
      </c>
      <c r="H46" s="185">
        <f>D46</f>
        <v>0.2</v>
      </c>
      <c r="I46" s="146">
        <f>E46*12</f>
        <v>0</v>
      </c>
    </row>
    <row r="47" spans="1:9" ht="41.1" customHeight="1" x14ac:dyDescent="0.25">
      <c r="B47" s="147" t="s">
        <v>64</v>
      </c>
      <c r="C47" s="186"/>
      <c r="D47" s="187">
        <v>0.2</v>
      </c>
      <c r="E47" s="145">
        <f>C47*D47+C47</f>
        <v>0</v>
      </c>
      <c r="G47" s="184">
        <f>C47*12</f>
        <v>0</v>
      </c>
      <c r="H47" s="185">
        <f>D47</f>
        <v>0.2</v>
      </c>
      <c r="I47" s="146">
        <f>E47*12</f>
        <v>0</v>
      </c>
    </row>
    <row r="48" spans="1:9" ht="41.1" customHeight="1" x14ac:dyDescent="0.25">
      <c r="B48" s="147" t="s">
        <v>65</v>
      </c>
      <c r="C48" s="186"/>
      <c r="D48" s="187">
        <v>0.2</v>
      </c>
      <c r="E48" s="145">
        <f>C48*D48+C48</f>
        <v>0</v>
      </c>
      <c r="G48" s="184">
        <f>C48*12</f>
        <v>0</v>
      </c>
      <c r="H48" s="185">
        <f>D48</f>
        <v>0.2</v>
      </c>
      <c r="I48" s="146">
        <f>E48*12</f>
        <v>0</v>
      </c>
    </row>
    <row r="49" spans="1:9" ht="41.1" customHeight="1" x14ac:dyDescent="0.25">
      <c r="B49" s="149" t="s">
        <v>82</v>
      </c>
      <c r="C49" s="150">
        <f>SUM(C44:C48)</f>
        <v>0</v>
      </c>
      <c r="D49" s="151"/>
      <c r="E49" s="150">
        <f>SUM(E44:E48)</f>
        <v>0</v>
      </c>
      <c r="G49" s="152">
        <f>SUM(G44:G48)</f>
        <v>0</v>
      </c>
      <c r="H49" s="153"/>
      <c r="I49" s="154">
        <f>SUM(I44:I48)</f>
        <v>0</v>
      </c>
    </row>
    <row r="50" spans="1:9" ht="18" customHeight="1" x14ac:dyDescent="0.3">
      <c r="B50" s="124"/>
      <c r="C50" s="125"/>
      <c r="D50" s="121"/>
      <c r="E50" s="121"/>
      <c r="F50" s="120"/>
      <c r="G50" s="122"/>
      <c r="H50" s="123"/>
      <c r="I50" s="122"/>
    </row>
    <row r="51" spans="1:9" ht="41.1" customHeight="1" x14ac:dyDescent="0.3">
      <c r="B51" s="200" t="s">
        <v>92</v>
      </c>
      <c r="C51" s="200"/>
      <c r="D51" s="121"/>
      <c r="E51" s="121"/>
      <c r="F51" s="120"/>
      <c r="G51" s="122"/>
      <c r="H51" s="123"/>
      <c r="I51" s="122"/>
    </row>
    <row r="52" spans="1:9" ht="24" customHeight="1" x14ac:dyDescent="0.3">
      <c r="B52" s="120"/>
      <c r="C52" s="120"/>
      <c r="D52" s="121"/>
      <c r="E52" s="121"/>
      <c r="F52" s="120"/>
      <c r="G52" s="122"/>
      <c r="H52" s="123"/>
      <c r="I52" s="122"/>
    </row>
    <row r="53" spans="1:9" ht="4.5" customHeight="1" x14ac:dyDescent="0.25">
      <c r="B53" s="155"/>
      <c r="C53" s="155"/>
      <c r="D53" s="156"/>
      <c r="E53" s="156"/>
      <c r="F53" s="155"/>
      <c r="G53" s="157"/>
      <c r="H53" s="158"/>
      <c r="I53" s="159"/>
    </row>
    <row r="54" spans="1:9" ht="12.75" customHeight="1" x14ac:dyDescent="0.25">
      <c r="C54" s="27"/>
      <c r="E54" s="27"/>
    </row>
    <row r="56" spans="1:9" ht="30" customHeight="1" x14ac:dyDescent="0.25">
      <c r="A56" s="227" t="s">
        <v>16</v>
      </c>
      <c r="B56" s="227"/>
      <c r="C56" s="227"/>
      <c r="D56" s="160"/>
      <c r="E56" s="161"/>
      <c r="F56" s="161"/>
      <c r="G56" s="161"/>
      <c r="H56" s="161"/>
      <c r="I56" s="161"/>
    </row>
    <row r="57" spans="1:9" ht="25.35" customHeight="1" thickBot="1" x14ac:dyDescent="0.3">
      <c r="B57" s="120"/>
      <c r="C57" s="120"/>
      <c r="D57" s="121"/>
      <c r="E57" s="121"/>
      <c r="F57" s="120"/>
      <c r="G57" s="120"/>
      <c r="H57" s="120"/>
      <c r="I57" s="120"/>
    </row>
    <row r="58" spans="1:9" ht="52.5" customHeight="1" thickBot="1" x14ac:dyDescent="0.3">
      <c r="B58" s="219" t="s">
        <v>31</v>
      </c>
      <c r="C58" s="220"/>
      <c r="D58" s="220"/>
      <c r="E58" s="220"/>
      <c r="F58" s="162"/>
      <c r="G58" s="163" t="s">
        <v>29</v>
      </c>
      <c r="H58" s="163" t="s">
        <v>33</v>
      </c>
      <c r="I58" s="164" t="s">
        <v>30</v>
      </c>
    </row>
    <row r="59" spans="1:9" ht="20.100000000000001" customHeight="1" x14ac:dyDescent="0.25">
      <c r="B59" s="221" t="s">
        <v>12</v>
      </c>
      <c r="C59" s="222"/>
      <c r="D59" s="222"/>
      <c r="E59" s="222"/>
      <c r="F59" s="165"/>
      <c r="G59" s="17"/>
      <c r="H59" s="18">
        <v>0.2</v>
      </c>
      <c r="I59" s="166">
        <f>(G59*H59)+G59</f>
        <v>0</v>
      </c>
    </row>
    <row r="60" spans="1:9" ht="20.100000000000001" customHeight="1" x14ac:dyDescent="0.25">
      <c r="B60" s="217" t="s">
        <v>17</v>
      </c>
      <c r="C60" s="218"/>
      <c r="D60" s="218"/>
      <c r="E60" s="218"/>
      <c r="F60" s="167"/>
      <c r="G60" s="19"/>
      <c r="H60" s="11">
        <v>0.2</v>
      </c>
      <c r="I60" s="168">
        <f t="shared" ref="I60:I73" si="0">(G60*H60)+G60</f>
        <v>0</v>
      </c>
    </row>
    <row r="61" spans="1:9" ht="20.100000000000001" customHeight="1" x14ac:dyDescent="0.25">
      <c r="B61" s="217" t="s">
        <v>13</v>
      </c>
      <c r="C61" s="218"/>
      <c r="D61" s="218"/>
      <c r="E61" s="218"/>
      <c r="F61" s="167"/>
      <c r="G61" s="19"/>
      <c r="H61" s="11">
        <v>0.2</v>
      </c>
      <c r="I61" s="168">
        <f t="shared" si="0"/>
        <v>0</v>
      </c>
    </row>
    <row r="62" spans="1:9" ht="20.100000000000001" customHeight="1" thickBot="1" x14ac:dyDescent="0.3">
      <c r="B62" s="217" t="s">
        <v>14</v>
      </c>
      <c r="C62" s="218"/>
      <c r="D62" s="218"/>
      <c r="E62" s="218"/>
      <c r="F62" s="169"/>
      <c r="G62" s="20"/>
      <c r="H62" s="21">
        <v>0.2</v>
      </c>
      <c r="I62" s="170">
        <f t="shared" si="0"/>
        <v>0</v>
      </c>
    </row>
    <row r="63" spans="1:9" ht="51.95" customHeight="1" thickBot="1" x14ac:dyDescent="0.3">
      <c r="B63" s="223" t="s">
        <v>32</v>
      </c>
      <c r="C63" s="224"/>
      <c r="D63" s="224"/>
      <c r="E63" s="220"/>
      <c r="F63" s="162"/>
      <c r="G63" s="163" t="s">
        <v>29</v>
      </c>
      <c r="H63" s="163" t="s">
        <v>33</v>
      </c>
      <c r="I63" s="164" t="s">
        <v>30</v>
      </c>
    </row>
    <row r="64" spans="1:9" ht="20.100000000000001" customHeight="1" x14ac:dyDescent="0.25">
      <c r="B64" s="217" t="s">
        <v>19</v>
      </c>
      <c r="C64" s="218"/>
      <c r="D64" s="218"/>
      <c r="E64" s="218"/>
      <c r="F64" s="165"/>
      <c r="G64" s="17"/>
      <c r="H64" s="11">
        <v>0.2</v>
      </c>
      <c r="I64" s="168">
        <f t="shared" si="0"/>
        <v>0</v>
      </c>
    </row>
    <row r="65" spans="2:9" ht="20.100000000000001" customHeight="1" x14ac:dyDescent="0.25">
      <c r="B65" s="217" t="s">
        <v>20</v>
      </c>
      <c r="C65" s="218"/>
      <c r="D65" s="218"/>
      <c r="E65" s="218"/>
      <c r="F65" s="167"/>
      <c r="G65" s="19"/>
      <c r="H65" s="11">
        <v>0.2</v>
      </c>
      <c r="I65" s="168">
        <f t="shared" si="0"/>
        <v>0</v>
      </c>
    </row>
    <row r="66" spans="2:9" ht="20.100000000000001" customHeight="1" thickBot="1" x14ac:dyDescent="0.3">
      <c r="B66" s="217" t="s">
        <v>21</v>
      </c>
      <c r="C66" s="218"/>
      <c r="D66" s="218"/>
      <c r="E66" s="218"/>
      <c r="F66" s="167"/>
      <c r="G66" s="19"/>
      <c r="H66" s="11">
        <v>0.2</v>
      </c>
      <c r="I66" s="168">
        <f t="shared" si="0"/>
        <v>0</v>
      </c>
    </row>
    <row r="67" spans="2:9" ht="53.1" customHeight="1" thickBot="1" x14ac:dyDescent="0.3">
      <c r="B67" s="223" t="s">
        <v>91</v>
      </c>
      <c r="C67" s="224"/>
      <c r="D67" s="224"/>
      <c r="E67" s="220"/>
      <c r="F67" s="162"/>
      <c r="G67" s="163" t="s">
        <v>29</v>
      </c>
      <c r="H67" s="163" t="s">
        <v>33</v>
      </c>
      <c r="I67" s="164" t="s">
        <v>30</v>
      </c>
    </row>
    <row r="68" spans="2:9" ht="20.100000000000001" customHeight="1" x14ac:dyDescent="0.25">
      <c r="B68" s="217" t="s">
        <v>15</v>
      </c>
      <c r="C68" s="218"/>
      <c r="D68" s="218"/>
      <c r="E68" s="218"/>
      <c r="F68" s="165"/>
      <c r="G68" s="17"/>
      <c r="H68" s="11">
        <v>0.2</v>
      </c>
      <c r="I68" s="168">
        <f t="shared" si="0"/>
        <v>0</v>
      </c>
    </row>
    <row r="69" spans="2:9" ht="20.100000000000001" customHeight="1" x14ac:dyDescent="0.25">
      <c r="B69" s="217" t="s">
        <v>18</v>
      </c>
      <c r="C69" s="218"/>
      <c r="D69" s="218"/>
      <c r="E69" s="218"/>
      <c r="F69" s="167"/>
      <c r="G69" s="19"/>
      <c r="H69" s="11">
        <v>0.2</v>
      </c>
      <c r="I69" s="168">
        <f t="shared" si="0"/>
        <v>0</v>
      </c>
    </row>
    <row r="70" spans="2:9" ht="20.100000000000001" customHeight="1" x14ac:dyDescent="0.25">
      <c r="B70" s="217" t="s">
        <v>28</v>
      </c>
      <c r="C70" s="218"/>
      <c r="D70" s="218"/>
      <c r="E70" s="218"/>
      <c r="F70" s="167"/>
      <c r="G70" s="19"/>
      <c r="H70" s="11">
        <v>0.2</v>
      </c>
      <c r="I70" s="168">
        <f t="shared" si="0"/>
        <v>0</v>
      </c>
    </row>
    <row r="71" spans="2:9" ht="20.100000000000001" customHeight="1" x14ac:dyDescent="0.25">
      <c r="B71" s="229" t="s">
        <v>22</v>
      </c>
      <c r="C71" s="230"/>
      <c r="D71" s="230"/>
      <c r="E71" s="230"/>
      <c r="F71" s="22"/>
      <c r="G71" s="19"/>
      <c r="H71" s="11">
        <v>0.2</v>
      </c>
      <c r="I71" s="168">
        <f t="shared" si="0"/>
        <v>0</v>
      </c>
    </row>
    <row r="72" spans="2:9" ht="11.45" customHeight="1" x14ac:dyDescent="0.25">
      <c r="B72" s="171"/>
      <c r="C72" s="172"/>
      <c r="D72" s="173"/>
      <c r="E72" s="173"/>
      <c r="F72" s="174"/>
      <c r="G72" s="175"/>
      <c r="H72" s="176"/>
      <c r="I72" s="176"/>
    </row>
    <row r="73" spans="2:9" ht="20.100000000000001" customHeight="1" x14ac:dyDescent="0.25">
      <c r="B73" s="217" t="s">
        <v>23</v>
      </c>
      <c r="C73" s="218"/>
      <c r="D73" s="218"/>
      <c r="E73" s="218"/>
      <c r="F73" s="167"/>
      <c r="G73" s="19"/>
      <c r="H73" s="11">
        <v>0.2</v>
      </c>
      <c r="I73" s="168">
        <f t="shared" si="0"/>
        <v>0</v>
      </c>
    </row>
    <row r="75" spans="2:9" ht="15.75" thickBot="1" x14ac:dyDescent="0.3"/>
    <row r="76" spans="2:9" ht="39.950000000000003" customHeight="1" thickBot="1" x14ac:dyDescent="0.3">
      <c r="B76" s="219" t="s">
        <v>24</v>
      </c>
      <c r="C76" s="220"/>
      <c r="D76" s="220"/>
      <c r="E76" s="220"/>
      <c r="F76" s="231"/>
      <c r="G76" s="177">
        <f>G73+G71+G70+G69+G68+G66+G65+G64+G62+G61+G60+G59</f>
        <v>0</v>
      </c>
      <c r="H76" s="178"/>
      <c r="I76" s="177">
        <f>SUM(I59:I62,I64:I66,I68:I71,I73)</f>
        <v>0</v>
      </c>
    </row>
    <row r="77" spans="2:9" ht="16.5" thickBot="1" x14ac:dyDescent="0.3">
      <c r="B77" s="179"/>
      <c r="C77" s="180"/>
      <c r="D77" s="181"/>
      <c r="E77" s="181"/>
      <c r="F77" s="179"/>
    </row>
    <row r="78" spans="2:9" ht="39.950000000000003" customHeight="1" thickBot="1" x14ac:dyDescent="0.3">
      <c r="B78" s="232" t="s">
        <v>115</v>
      </c>
      <c r="C78" s="233"/>
      <c r="D78" s="233"/>
      <c r="E78" s="233"/>
      <c r="F78" s="234"/>
      <c r="G78" s="182">
        <f>G76*12</f>
        <v>0</v>
      </c>
      <c r="H78" s="183"/>
      <c r="I78" s="182">
        <f>I76*12</f>
        <v>0</v>
      </c>
    </row>
  </sheetData>
  <mergeCells count="33">
    <mergeCell ref="B70:E70"/>
    <mergeCell ref="B71:E71"/>
    <mergeCell ref="B73:E73"/>
    <mergeCell ref="B76:F76"/>
    <mergeCell ref="B78:F78"/>
    <mergeCell ref="B15:D15"/>
    <mergeCell ref="B69:E69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16:C16"/>
    <mergeCell ref="A56:C56"/>
    <mergeCell ref="C42:E42"/>
    <mergeCell ref="A2:I2"/>
    <mergeCell ref="A4:I4"/>
    <mergeCell ref="B8:D8"/>
    <mergeCell ref="C10:C14"/>
    <mergeCell ref="D10:D14"/>
    <mergeCell ref="A6:B6"/>
    <mergeCell ref="G42:I42"/>
    <mergeCell ref="B51:C51"/>
    <mergeCell ref="B36:D36"/>
    <mergeCell ref="A18:B18"/>
    <mergeCell ref="A40:B40"/>
    <mergeCell ref="B38:D38"/>
  </mergeCells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3"/>
  <sheetViews>
    <sheetView tabSelected="1" zoomScale="55" zoomScaleNormal="55" workbookViewId="0">
      <selection activeCell="W60" sqref="W60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3" width="10.85546875" style="27" customWidth="1"/>
    <col min="4" max="4" width="10.85546875" style="27"/>
    <col min="5" max="5" width="10.85546875" style="27" customWidth="1"/>
    <col min="6" max="16" width="10.85546875" style="27"/>
    <col min="17" max="17" width="11.42578125" style="27" customWidth="1"/>
    <col min="18" max="16384" width="10.85546875" style="27"/>
  </cols>
  <sheetData>
    <row r="1" spans="2:47" ht="9" customHeight="1" x14ac:dyDescent="0.25"/>
    <row r="2" spans="2:47" ht="88.5" customHeight="1" x14ac:dyDescent="0.25">
      <c r="C2" s="205" t="s">
        <v>124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</row>
    <row r="3" spans="2:47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7" ht="68.25" customHeight="1" x14ac:dyDescent="0.25">
      <c r="C4" s="250" t="s">
        <v>94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</row>
    <row r="5" spans="2:47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2:47" ht="27" customHeight="1" thickBot="1" x14ac:dyDescent="0.3">
      <c r="B6" s="103"/>
      <c r="C6" s="251" t="s">
        <v>37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40"/>
      <c r="AN6" s="40"/>
      <c r="AO6" s="40"/>
      <c r="AP6" s="40"/>
      <c r="AQ6" s="40"/>
      <c r="AR6" s="40"/>
      <c r="AS6" s="40"/>
      <c r="AT6" s="40"/>
      <c r="AU6" s="40"/>
    </row>
    <row r="7" spans="2:47" ht="27" customHeight="1" thickBot="1" x14ac:dyDescent="0.3">
      <c r="B7" s="235" t="s">
        <v>54</v>
      </c>
      <c r="C7" s="243" t="s">
        <v>52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5"/>
      <c r="O7" s="243" t="s">
        <v>51</v>
      </c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5"/>
      <c r="AA7" s="243" t="s">
        <v>53</v>
      </c>
      <c r="AB7" s="244"/>
      <c r="AC7" s="244"/>
      <c r="AD7" s="244"/>
      <c r="AE7" s="244"/>
      <c r="AF7" s="244"/>
      <c r="AG7" s="244"/>
      <c r="AH7" s="244"/>
      <c r="AI7" s="244"/>
      <c r="AJ7" s="244"/>
      <c r="AK7" s="244"/>
      <c r="AL7" s="245"/>
      <c r="AM7" s="40"/>
      <c r="AN7" s="40"/>
      <c r="AO7" s="40"/>
      <c r="AP7" s="40"/>
      <c r="AQ7" s="40"/>
      <c r="AR7" s="40"/>
      <c r="AS7" s="40"/>
      <c r="AT7" s="40"/>
      <c r="AU7" s="40"/>
    </row>
    <row r="8" spans="2:47" ht="42" customHeight="1" thickBot="1" x14ac:dyDescent="0.3">
      <c r="B8" s="236"/>
      <c r="C8" s="239" t="s">
        <v>48</v>
      </c>
      <c r="D8" s="240"/>
      <c r="E8" s="241"/>
      <c r="F8" s="247" t="s">
        <v>49</v>
      </c>
      <c r="G8" s="248"/>
      <c r="H8" s="249"/>
      <c r="I8" s="239" t="s">
        <v>50</v>
      </c>
      <c r="J8" s="240"/>
      <c r="K8" s="241"/>
      <c r="L8" s="247" t="s">
        <v>66</v>
      </c>
      <c r="M8" s="248"/>
      <c r="N8" s="249"/>
      <c r="O8" s="239" t="s">
        <v>48</v>
      </c>
      <c r="P8" s="240"/>
      <c r="Q8" s="241"/>
      <c r="R8" s="247" t="s">
        <v>49</v>
      </c>
      <c r="S8" s="248"/>
      <c r="T8" s="249"/>
      <c r="U8" s="239" t="s">
        <v>50</v>
      </c>
      <c r="V8" s="240"/>
      <c r="W8" s="241"/>
      <c r="X8" s="247" t="s">
        <v>66</v>
      </c>
      <c r="Y8" s="248"/>
      <c r="Z8" s="249"/>
      <c r="AA8" s="239" t="s">
        <v>48</v>
      </c>
      <c r="AB8" s="240"/>
      <c r="AC8" s="241"/>
      <c r="AD8" s="247" t="s">
        <v>49</v>
      </c>
      <c r="AE8" s="248"/>
      <c r="AF8" s="249"/>
      <c r="AG8" s="239" t="s">
        <v>50</v>
      </c>
      <c r="AH8" s="240"/>
      <c r="AI8" s="241"/>
      <c r="AJ8" s="247" t="s">
        <v>66</v>
      </c>
      <c r="AK8" s="248"/>
      <c r="AL8" s="249"/>
      <c r="AM8" s="84"/>
      <c r="AN8" s="84"/>
      <c r="AO8" s="84"/>
      <c r="AP8" s="84"/>
      <c r="AQ8" s="84"/>
      <c r="AR8" s="84"/>
      <c r="AS8" s="246"/>
      <c r="AT8" s="246"/>
      <c r="AU8" s="246"/>
    </row>
    <row r="9" spans="2:47" ht="45" customHeight="1" thickBot="1" x14ac:dyDescent="0.3">
      <c r="B9" s="45" t="s">
        <v>25</v>
      </c>
      <c r="C9" s="46" t="s">
        <v>34</v>
      </c>
      <c r="D9" s="46" t="s">
        <v>36</v>
      </c>
      <c r="E9" s="46" t="s">
        <v>35</v>
      </c>
      <c r="F9" s="46" t="s">
        <v>34</v>
      </c>
      <c r="G9" s="46" t="s">
        <v>36</v>
      </c>
      <c r="H9" s="46" t="s">
        <v>35</v>
      </c>
      <c r="I9" s="46" t="s">
        <v>34</v>
      </c>
      <c r="J9" s="46" t="s">
        <v>36</v>
      </c>
      <c r="K9" s="46" t="s">
        <v>35</v>
      </c>
      <c r="L9" s="46" t="s">
        <v>34</v>
      </c>
      <c r="M9" s="46" t="s">
        <v>36</v>
      </c>
      <c r="N9" s="46" t="s">
        <v>35</v>
      </c>
      <c r="O9" s="46" t="s">
        <v>34</v>
      </c>
      <c r="P9" s="46" t="s">
        <v>36</v>
      </c>
      <c r="Q9" s="46" t="s">
        <v>35</v>
      </c>
      <c r="R9" s="46" t="s">
        <v>34</v>
      </c>
      <c r="S9" s="46" t="s">
        <v>36</v>
      </c>
      <c r="T9" s="46" t="s">
        <v>35</v>
      </c>
      <c r="U9" s="46" t="s">
        <v>34</v>
      </c>
      <c r="V9" s="46" t="s">
        <v>36</v>
      </c>
      <c r="W9" s="46" t="s">
        <v>35</v>
      </c>
      <c r="X9" s="46" t="s">
        <v>34</v>
      </c>
      <c r="Y9" s="46" t="s">
        <v>36</v>
      </c>
      <c r="Z9" s="46" t="s">
        <v>35</v>
      </c>
      <c r="AA9" s="46" t="s">
        <v>34</v>
      </c>
      <c r="AB9" s="46" t="s">
        <v>36</v>
      </c>
      <c r="AC9" s="46" t="s">
        <v>35</v>
      </c>
      <c r="AD9" s="46" t="s">
        <v>34</v>
      </c>
      <c r="AE9" s="46" t="s">
        <v>36</v>
      </c>
      <c r="AF9" s="46" t="s">
        <v>35</v>
      </c>
      <c r="AG9" s="46" t="s">
        <v>34</v>
      </c>
      <c r="AH9" s="46" t="s">
        <v>36</v>
      </c>
      <c r="AI9" s="46" t="s">
        <v>35</v>
      </c>
      <c r="AJ9" s="46" t="s">
        <v>34</v>
      </c>
      <c r="AK9" s="46" t="s">
        <v>36</v>
      </c>
      <c r="AL9" s="46" t="s">
        <v>35</v>
      </c>
      <c r="AM9" s="84"/>
      <c r="AN9" s="84"/>
      <c r="AO9" s="84"/>
      <c r="AP9" s="84"/>
      <c r="AQ9" s="84"/>
      <c r="AR9" s="84"/>
      <c r="AS9" s="49"/>
      <c r="AT9" s="49"/>
      <c r="AU9" s="49"/>
    </row>
    <row r="10" spans="2:47" ht="45" customHeight="1" x14ac:dyDescent="0.25">
      <c r="B10" s="110" t="s">
        <v>0</v>
      </c>
      <c r="C10" s="6"/>
      <c r="D10" s="3">
        <v>0.2</v>
      </c>
      <c r="E10" s="90">
        <f>(C10*D10)+C10</f>
        <v>0</v>
      </c>
      <c r="F10" s="2"/>
      <c r="G10" s="3">
        <v>0.2</v>
      </c>
      <c r="H10" s="90">
        <f>(F10*G10)+F10</f>
        <v>0</v>
      </c>
      <c r="I10" s="25"/>
      <c r="J10" s="3">
        <v>0.2</v>
      </c>
      <c r="K10" s="90">
        <f t="shared" ref="K10:K16" si="0">(I10*J10)+I10</f>
        <v>0</v>
      </c>
      <c r="L10" s="2"/>
      <c r="M10" s="3">
        <v>0.2</v>
      </c>
      <c r="N10" s="90">
        <f t="shared" ref="N10:N16" si="1">(L10*M10)+L10</f>
        <v>0</v>
      </c>
      <c r="O10" s="6"/>
      <c r="P10" s="3">
        <v>0.2</v>
      </c>
      <c r="Q10" s="90">
        <f>(O10*P10)+O10</f>
        <v>0</v>
      </c>
      <c r="R10" s="2"/>
      <c r="S10" s="3">
        <v>0.2</v>
      </c>
      <c r="T10" s="90">
        <f>(R10*S10)+R10</f>
        <v>0</v>
      </c>
      <c r="U10" s="2"/>
      <c r="V10" s="3">
        <v>0.2</v>
      </c>
      <c r="W10" s="90">
        <f>(U10*V10)+U10</f>
        <v>0</v>
      </c>
      <c r="X10" s="2"/>
      <c r="Y10" s="3">
        <v>0.2</v>
      </c>
      <c r="Z10" s="90">
        <f>(X10*Y10)+X10</f>
        <v>0</v>
      </c>
      <c r="AA10" s="6"/>
      <c r="AB10" s="3">
        <v>0.2</v>
      </c>
      <c r="AC10" s="90">
        <f>(AA10*AB10)+AA10</f>
        <v>0</v>
      </c>
      <c r="AD10" s="2"/>
      <c r="AE10" s="3">
        <v>0.2</v>
      </c>
      <c r="AF10" s="90">
        <f>(AD10*AE10)+AD10</f>
        <v>0</v>
      </c>
      <c r="AG10" s="2"/>
      <c r="AH10" s="3">
        <v>0.2</v>
      </c>
      <c r="AI10" s="90">
        <f>(AG10*AH10)+AG10</f>
        <v>0</v>
      </c>
      <c r="AJ10" s="2"/>
      <c r="AK10" s="3">
        <v>0.2</v>
      </c>
      <c r="AL10" s="91">
        <f>(AJ10*AK10)+AJ10</f>
        <v>0</v>
      </c>
      <c r="AM10" s="84"/>
      <c r="AN10" s="84"/>
      <c r="AO10" s="84"/>
      <c r="AP10" s="84"/>
      <c r="AQ10" s="84"/>
      <c r="AR10" s="84"/>
      <c r="AS10" s="62"/>
      <c r="AT10" s="61"/>
      <c r="AU10" s="58"/>
    </row>
    <row r="11" spans="2:47" ht="45" customHeight="1" x14ac:dyDescent="0.25">
      <c r="B11" s="104" t="s">
        <v>1</v>
      </c>
      <c r="C11" s="6"/>
      <c r="D11" s="3">
        <v>0.2</v>
      </c>
      <c r="E11" s="90">
        <f t="shared" ref="E11:E16" si="2">(C11*D11)+C11</f>
        <v>0</v>
      </c>
      <c r="F11" s="2"/>
      <c r="G11" s="3">
        <v>0.2</v>
      </c>
      <c r="H11" s="90">
        <f t="shared" ref="H11:H16" si="3">(F11*G11)+F11</f>
        <v>0</v>
      </c>
      <c r="I11" s="5"/>
      <c r="J11" s="3">
        <v>0.2</v>
      </c>
      <c r="K11" s="90">
        <f t="shared" si="0"/>
        <v>0</v>
      </c>
      <c r="L11" s="2"/>
      <c r="M11" s="3">
        <v>0.2</v>
      </c>
      <c r="N11" s="90">
        <f t="shared" si="1"/>
        <v>0</v>
      </c>
      <c r="O11" s="6"/>
      <c r="P11" s="3">
        <v>0.2</v>
      </c>
      <c r="Q11" s="90">
        <f t="shared" ref="Q11:Q16" si="4">(O11*P11)+O11</f>
        <v>0</v>
      </c>
      <c r="R11" s="2"/>
      <c r="S11" s="3">
        <v>0.2</v>
      </c>
      <c r="T11" s="90">
        <f t="shared" ref="T11:T16" si="5">(R11*S11)+R11</f>
        <v>0</v>
      </c>
      <c r="U11" s="2"/>
      <c r="V11" s="3">
        <v>0.2</v>
      </c>
      <c r="W11" s="90">
        <f t="shared" ref="W11:W16" si="6">(U11*V11)+U11</f>
        <v>0</v>
      </c>
      <c r="X11" s="2"/>
      <c r="Y11" s="3">
        <v>0.2</v>
      </c>
      <c r="Z11" s="90">
        <f t="shared" ref="Z11:Z16" si="7">(X11*Y11)+X11</f>
        <v>0</v>
      </c>
      <c r="AA11" s="6"/>
      <c r="AB11" s="3">
        <v>0.2</v>
      </c>
      <c r="AC11" s="90">
        <f t="shared" ref="AC11:AC16" si="8">(AA11*AB11)+AA11</f>
        <v>0</v>
      </c>
      <c r="AD11" s="2"/>
      <c r="AE11" s="3">
        <v>0.2</v>
      </c>
      <c r="AF11" s="90">
        <f t="shared" ref="AF11:AF16" si="9">(AD11*AE11)+AD11</f>
        <v>0</v>
      </c>
      <c r="AG11" s="2"/>
      <c r="AH11" s="3">
        <v>0.2</v>
      </c>
      <c r="AI11" s="90">
        <f t="shared" ref="AI11:AI16" si="10">(AG11*AH11)+AG11</f>
        <v>0</v>
      </c>
      <c r="AJ11" s="2"/>
      <c r="AK11" s="3">
        <v>0.2</v>
      </c>
      <c r="AL11" s="90">
        <f t="shared" ref="AL11:AL16" si="11">(AJ11*AK11)+AJ11</f>
        <v>0</v>
      </c>
      <c r="AM11" s="84"/>
      <c r="AN11" s="84"/>
      <c r="AO11" s="84"/>
      <c r="AP11" s="84"/>
      <c r="AQ11" s="84"/>
      <c r="AR11" s="84"/>
      <c r="AS11" s="62"/>
      <c r="AT11" s="61"/>
      <c r="AU11" s="58"/>
    </row>
    <row r="12" spans="2:47" ht="45" customHeight="1" x14ac:dyDescent="0.25">
      <c r="B12" s="111" t="s">
        <v>2</v>
      </c>
      <c r="C12" s="6"/>
      <c r="D12" s="3">
        <v>0.2</v>
      </c>
      <c r="E12" s="90">
        <f t="shared" si="2"/>
        <v>0</v>
      </c>
      <c r="F12" s="2"/>
      <c r="G12" s="3">
        <v>0.2</v>
      </c>
      <c r="H12" s="90">
        <f t="shared" si="3"/>
        <v>0</v>
      </c>
      <c r="I12" s="25"/>
      <c r="J12" s="3">
        <v>0.2</v>
      </c>
      <c r="K12" s="90">
        <f t="shared" si="0"/>
        <v>0</v>
      </c>
      <c r="L12" s="2"/>
      <c r="M12" s="3">
        <v>0.2</v>
      </c>
      <c r="N12" s="90">
        <f t="shared" si="1"/>
        <v>0</v>
      </c>
      <c r="O12" s="6"/>
      <c r="P12" s="3">
        <v>0.2</v>
      </c>
      <c r="Q12" s="90">
        <f t="shared" si="4"/>
        <v>0</v>
      </c>
      <c r="R12" s="2"/>
      <c r="S12" s="3">
        <v>0.2</v>
      </c>
      <c r="T12" s="90">
        <f t="shared" si="5"/>
        <v>0</v>
      </c>
      <c r="U12" s="2"/>
      <c r="V12" s="3">
        <v>0.2</v>
      </c>
      <c r="W12" s="90">
        <f t="shared" si="6"/>
        <v>0</v>
      </c>
      <c r="X12" s="2"/>
      <c r="Y12" s="3">
        <v>0.2</v>
      </c>
      <c r="Z12" s="90">
        <f t="shared" si="7"/>
        <v>0</v>
      </c>
      <c r="AA12" s="6"/>
      <c r="AB12" s="3">
        <v>0.2</v>
      </c>
      <c r="AC12" s="90">
        <f t="shared" si="8"/>
        <v>0</v>
      </c>
      <c r="AD12" s="2"/>
      <c r="AE12" s="3">
        <v>0.2</v>
      </c>
      <c r="AF12" s="90">
        <f t="shared" si="9"/>
        <v>0</v>
      </c>
      <c r="AG12" s="2"/>
      <c r="AH12" s="3">
        <v>0.2</v>
      </c>
      <c r="AI12" s="90">
        <f t="shared" si="10"/>
        <v>0</v>
      </c>
      <c r="AJ12" s="2"/>
      <c r="AK12" s="3">
        <v>0.2</v>
      </c>
      <c r="AL12" s="90">
        <f t="shared" si="11"/>
        <v>0</v>
      </c>
      <c r="AM12" s="84"/>
      <c r="AN12" s="84"/>
      <c r="AO12" s="84"/>
      <c r="AP12" s="84"/>
      <c r="AQ12" s="84"/>
      <c r="AR12" s="84"/>
      <c r="AS12" s="62"/>
      <c r="AT12" s="61"/>
      <c r="AU12" s="58"/>
    </row>
    <row r="13" spans="2:47" ht="45" customHeight="1" x14ac:dyDescent="0.25">
      <c r="B13" s="111" t="s">
        <v>3</v>
      </c>
      <c r="C13" s="6"/>
      <c r="D13" s="3">
        <v>0.2</v>
      </c>
      <c r="E13" s="90">
        <f t="shared" si="2"/>
        <v>0</v>
      </c>
      <c r="F13" s="2"/>
      <c r="G13" s="3">
        <v>0.2</v>
      </c>
      <c r="H13" s="90">
        <f t="shared" si="3"/>
        <v>0</v>
      </c>
      <c r="I13" s="25"/>
      <c r="J13" s="3">
        <v>0.2</v>
      </c>
      <c r="K13" s="90">
        <f t="shared" si="0"/>
        <v>0</v>
      </c>
      <c r="L13" s="2"/>
      <c r="M13" s="3">
        <v>0.2</v>
      </c>
      <c r="N13" s="90">
        <f t="shared" si="1"/>
        <v>0</v>
      </c>
      <c r="O13" s="6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U13" s="2"/>
      <c r="V13" s="3">
        <v>0.2</v>
      </c>
      <c r="W13" s="90">
        <f t="shared" si="6"/>
        <v>0</v>
      </c>
      <c r="X13" s="2"/>
      <c r="Y13" s="3">
        <v>0.2</v>
      </c>
      <c r="Z13" s="90">
        <f t="shared" si="7"/>
        <v>0</v>
      </c>
      <c r="AA13" s="6"/>
      <c r="AB13" s="3">
        <v>0.2</v>
      </c>
      <c r="AC13" s="90">
        <f t="shared" si="8"/>
        <v>0</v>
      </c>
      <c r="AD13" s="2"/>
      <c r="AE13" s="3">
        <v>0.2</v>
      </c>
      <c r="AF13" s="90">
        <f t="shared" si="9"/>
        <v>0</v>
      </c>
      <c r="AG13" s="2"/>
      <c r="AH13" s="3">
        <v>0.2</v>
      </c>
      <c r="AI13" s="90">
        <f t="shared" si="10"/>
        <v>0</v>
      </c>
      <c r="AJ13" s="2"/>
      <c r="AK13" s="3">
        <v>0.2</v>
      </c>
      <c r="AL13" s="90">
        <f t="shared" si="11"/>
        <v>0</v>
      </c>
      <c r="AM13" s="84"/>
      <c r="AN13" s="84"/>
      <c r="AO13" s="84"/>
      <c r="AP13" s="84"/>
      <c r="AQ13" s="84"/>
      <c r="AR13" s="84"/>
      <c r="AS13" s="62"/>
      <c r="AT13" s="61"/>
      <c r="AU13" s="58"/>
    </row>
    <row r="14" spans="2:47" ht="45" customHeight="1" x14ac:dyDescent="0.25">
      <c r="B14" s="104" t="s">
        <v>4</v>
      </c>
      <c r="C14" s="6"/>
      <c r="D14" s="3">
        <v>0.2</v>
      </c>
      <c r="E14" s="90">
        <f t="shared" si="2"/>
        <v>0</v>
      </c>
      <c r="F14" s="2"/>
      <c r="G14" s="3">
        <v>0.2</v>
      </c>
      <c r="H14" s="90">
        <f t="shared" si="3"/>
        <v>0</v>
      </c>
      <c r="I14" s="5"/>
      <c r="J14" s="3">
        <v>0.2</v>
      </c>
      <c r="K14" s="90">
        <f t="shared" si="0"/>
        <v>0</v>
      </c>
      <c r="L14" s="2"/>
      <c r="M14" s="3">
        <v>0.2</v>
      </c>
      <c r="N14" s="90">
        <f t="shared" si="1"/>
        <v>0</v>
      </c>
      <c r="O14" s="6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U14" s="2"/>
      <c r="V14" s="3">
        <v>0.2</v>
      </c>
      <c r="W14" s="90">
        <f t="shared" si="6"/>
        <v>0</v>
      </c>
      <c r="X14" s="2"/>
      <c r="Y14" s="3">
        <v>0.2</v>
      </c>
      <c r="Z14" s="90">
        <f t="shared" si="7"/>
        <v>0</v>
      </c>
      <c r="AA14" s="6"/>
      <c r="AB14" s="3">
        <v>0.2</v>
      </c>
      <c r="AC14" s="90">
        <f t="shared" si="8"/>
        <v>0</v>
      </c>
      <c r="AD14" s="2"/>
      <c r="AE14" s="3">
        <v>0.2</v>
      </c>
      <c r="AF14" s="90">
        <f t="shared" si="9"/>
        <v>0</v>
      </c>
      <c r="AG14" s="2"/>
      <c r="AH14" s="3">
        <v>0.2</v>
      </c>
      <c r="AI14" s="90">
        <f t="shared" si="10"/>
        <v>0</v>
      </c>
      <c r="AJ14" s="2"/>
      <c r="AK14" s="3">
        <v>0.2</v>
      </c>
      <c r="AL14" s="90">
        <f t="shared" si="11"/>
        <v>0</v>
      </c>
      <c r="AM14" s="84"/>
      <c r="AN14" s="84"/>
      <c r="AO14" s="84"/>
      <c r="AP14" s="84"/>
      <c r="AQ14" s="84"/>
      <c r="AR14" s="84"/>
      <c r="AS14" s="62"/>
      <c r="AT14" s="61"/>
      <c r="AU14" s="58"/>
    </row>
    <row r="15" spans="2:47" ht="45" customHeight="1" x14ac:dyDescent="0.25">
      <c r="B15" s="104" t="s">
        <v>5</v>
      </c>
      <c r="C15" s="6"/>
      <c r="D15" s="3">
        <v>0.2</v>
      </c>
      <c r="E15" s="90">
        <f t="shared" si="2"/>
        <v>0</v>
      </c>
      <c r="F15" s="2"/>
      <c r="G15" s="3">
        <v>0.2</v>
      </c>
      <c r="H15" s="90">
        <f t="shared" si="3"/>
        <v>0</v>
      </c>
      <c r="I15" s="5"/>
      <c r="J15" s="3">
        <v>0.2</v>
      </c>
      <c r="K15" s="90">
        <f t="shared" si="0"/>
        <v>0</v>
      </c>
      <c r="L15" s="2"/>
      <c r="M15" s="3">
        <v>0.2</v>
      </c>
      <c r="N15" s="90">
        <f t="shared" si="1"/>
        <v>0</v>
      </c>
      <c r="O15" s="6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U15" s="2"/>
      <c r="V15" s="3">
        <v>0.2</v>
      </c>
      <c r="W15" s="90">
        <f t="shared" si="6"/>
        <v>0</v>
      </c>
      <c r="X15" s="2"/>
      <c r="Y15" s="3">
        <v>0.2</v>
      </c>
      <c r="Z15" s="90">
        <f t="shared" si="7"/>
        <v>0</v>
      </c>
      <c r="AA15" s="6"/>
      <c r="AB15" s="3">
        <v>0.2</v>
      </c>
      <c r="AC15" s="90">
        <f t="shared" si="8"/>
        <v>0</v>
      </c>
      <c r="AD15" s="2"/>
      <c r="AE15" s="3">
        <v>0.2</v>
      </c>
      <c r="AF15" s="90">
        <f t="shared" si="9"/>
        <v>0</v>
      </c>
      <c r="AG15" s="2"/>
      <c r="AH15" s="3">
        <v>0.2</v>
      </c>
      <c r="AI15" s="90">
        <f t="shared" si="10"/>
        <v>0</v>
      </c>
      <c r="AJ15" s="2"/>
      <c r="AK15" s="3">
        <v>0.2</v>
      </c>
      <c r="AL15" s="90">
        <f t="shared" si="11"/>
        <v>0</v>
      </c>
      <c r="AM15" s="84"/>
      <c r="AN15" s="84"/>
      <c r="AO15" s="84"/>
      <c r="AP15" s="84"/>
      <c r="AQ15" s="84"/>
      <c r="AR15" s="84"/>
      <c r="AS15" s="62"/>
      <c r="AT15" s="61"/>
      <c r="AU15" s="58"/>
    </row>
    <row r="16" spans="2:47" ht="45" customHeight="1" thickBot="1" x14ac:dyDescent="0.3">
      <c r="B16" s="105" t="s">
        <v>6</v>
      </c>
      <c r="C16" s="6"/>
      <c r="D16" s="3">
        <v>0.2</v>
      </c>
      <c r="E16" s="90">
        <f t="shared" si="2"/>
        <v>0</v>
      </c>
      <c r="F16" s="2"/>
      <c r="G16" s="3">
        <v>0.2</v>
      </c>
      <c r="H16" s="90">
        <f t="shared" si="3"/>
        <v>0</v>
      </c>
      <c r="I16" s="5"/>
      <c r="J16" s="3">
        <v>0.2</v>
      </c>
      <c r="K16" s="90">
        <f t="shared" si="0"/>
        <v>0</v>
      </c>
      <c r="L16" s="2"/>
      <c r="M16" s="3">
        <v>0.2</v>
      </c>
      <c r="N16" s="90">
        <f t="shared" si="1"/>
        <v>0</v>
      </c>
      <c r="O16" s="6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U16" s="2"/>
      <c r="V16" s="3">
        <v>0.2</v>
      </c>
      <c r="W16" s="90">
        <f t="shared" si="6"/>
        <v>0</v>
      </c>
      <c r="X16" s="2"/>
      <c r="Y16" s="3">
        <v>0.2</v>
      </c>
      <c r="Z16" s="90">
        <f t="shared" si="7"/>
        <v>0</v>
      </c>
      <c r="AA16" s="6"/>
      <c r="AB16" s="3">
        <v>0.2</v>
      </c>
      <c r="AC16" s="90">
        <f t="shared" si="8"/>
        <v>0</v>
      </c>
      <c r="AD16" s="2"/>
      <c r="AE16" s="3">
        <v>0.2</v>
      </c>
      <c r="AF16" s="90">
        <f t="shared" si="9"/>
        <v>0</v>
      </c>
      <c r="AG16" s="2"/>
      <c r="AH16" s="3">
        <v>0.2</v>
      </c>
      <c r="AI16" s="90">
        <f t="shared" si="10"/>
        <v>0</v>
      </c>
      <c r="AJ16" s="2"/>
      <c r="AK16" s="3">
        <v>0.2</v>
      </c>
      <c r="AL16" s="90">
        <f t="shared" si="11"/>
        <v>0</v>
      </c>
      <c r="AM16" s="84"/>
      <c r="AN16" s="84"/>
      <c r="AO16" s="84"/>
      <c r="AP16" s="84"/>
      <c r="AQ16" s="84"/>
      <c r="AR16" s="84"/>
      <c r="AS16" s="62"/>
      <c r="AT16" s="61"/>
      <c r="AU16" s="58"/>
    </row>
    <row r="17" spans="2:48" ht="45" customHeight="1" thickBot="1" x14ac:dyDescent="0.3">
      <c r="B17" s="45" t="s">
        <v>26</v>
      </c>
      <c r="C17" s="66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7"/>
      <c r="P17" s="4"/>
      <c r="Q17" s="67"/>
      <c r="R17" s="67"/>
      <c r="S17" s="67"/>
      <c r="T17" s="67"/>
      <c r="U17" s="67"/>
      <c r="V17" s="67"/>
      <c r="W17" s="68"/>
      <c r="X17" s="67"/>
      <c r="Y17" s="67"/>
      <c r="Z17" s="67"/>
      <c r="AA17" s="66"/>
      <c r="AB17" s="67"/>
      <c r="AC17" s="67"/>
      <c r="AD17" s="67"/>
      <c r="AE17" s="67"/>
      <c r="AF17" s="67"/>
      <c r="AG17" s="67"/>
      <c r="AH17" s="67"/>
      <c r="AI17" s="68"/>
      <c r="AJ17" s="67"/>
      <c r="AK17" s="67"/>
      <c r="AL17" s="95"/>
      <c r="AM17" s="84"/>
      <c r="AN17" s="84"/>
      <c r="AO17" s="84"/>
      <c r="AP17" s="84"/>
      <c r="AQ17" s="84"/>
      <c r="AR17" s="84"/>
      <c r="AS17" s="69"/>
      <c r="AT17" s="69"/>
      <c r="AU17" s="69"/>
    </row>
    <row r="18" spans="2:48" ht="45" customHeight="1" x14ac:dyDescent="0.25">
      <c r="B18" s="106" t="s">
        <v>7</v>
      </c>
      <c r="C18" s="6"/>
      <c r="D18" s="3">
        <v>0.2</v>
      </c>
      <c r="E18" s="90">
        <f t="shared" ref="E18:E19" si="12">(C18*D18)+C18</f>
        <v>0</v>
      </c>
      <c r="F18" s="2"/>
      <c r="G18" s="3">
        <v>0.2</v>
      </c>
      <c r="H18" s="90">
        <f t="shared" ref="H18:H19" si="13">(F18*G18)+F18</f>
        <v>0</v>
      </c>
      <c r="I18" s="2"/>
      <c r="J18" s="3">
        <v>0.2</v>
      </c>
      <c r="K18" s="90">
        <f>(I18*J18)+I18</f>
        <v>0</v>
      </c>
      <c r="L18" s="2"/>
      <c r="M18" s="3">
        <v>0.2</v>
      </c>
      <c r="N18" s="90">
        <f>(L18*M18)+L18</f>
        <v>0</v>
      </c>
      <c r="O18" s="6"/>
      <c r="P18" s="3">
        <v>0.2</v>
      </c>
      <c r="Q18" s="90">
        <f t="shared" ref="Q18:Q19" si="14">(O18*P18)+O18</f>
        <v>0</v>
      </c>
      <c r="R18" s="2"/>
      <c r="S18" s="3">
        <v>0.2</v>
      </c>
      <c r="T18" s="90">
        <f t="shared" ref="T18:T19" si="15">(R18*S18)+R18</f>
        <v>0</v>
      </c>
      <c r="U18" s="2"/>
      <c r="V18" s="3">
        <v>0.2</v>
      </c>
      <c r="W18" s="90">
        <f t="shared" ref="W18:W19" si="16">(U18*V18)+U18</f>
        <v>0</v>
      </c>
      <c r="X18" s="2"/>
      <c r="Y18" s="3">
        <v>0.2</v>
      </c>
      <c r="Z18" s="90">
        <f t="shared" ref="Z18:Z19" si="17">(X18*Y18)+X18</f>
        <v>0</v>
      </c>
      <c r="AA18" s="6"/>
      <c r="AB18" s="3">
        <v>0.2</v>
      </c>
      <c r="AC18" s="90">
        <f t="shared" ref="AC18:AC19" si="18">(AA18*AB18)+AA18</f>
        <v>0</v>
      </c>
      <c r="AD18" s="2"/>
      <c r="AE18" s="3">
        <v>0.2</v>
      </c>
      <c r="AF18" s="90">
        <f t="shared" ref="AF18:AF19" si="19">(AD18*AE18)+AD18</f>
        <v>0</v>
      </c>
      <c r="AG18" s="2"/>
      <c r="AH18" s="3">
        <v>0.2</v>
      </c>
      <c r="AI18" s="90">
        <f t="shared" ref="AI18:AI19" si="20">(AG18*AH18)+AG18</f>
        <v>0</v>
      </c>
      <c r="AJ18" s="2"/>
      <c r="AK18" s="3">
        <v>0.2</v>
      </c>
      <c r="AL18" s="90">
        <f t="shared" ref="AL18:AL19" si="21">(AJ18*AK18)+AJ18</f>
        <v>0</v>
      </c>
      <c r="AM18" s="84"/>
      <c r="AN18" s="84"/>
      <c r="AO18" s="84"/>
      <c r="AP18" s="84"/>
      <c r="AQ18" s="84"/>
      <c r="AR18" s="84"/>
      <c r="AS18" s="62"/>
      <c r="AT18" s="61"/>
      <c r="AU18" s="58"/>
    </row>
    <row r="19" spans="2:48" ht="45" customHeight="1" thickBot="1" x14ac:dyDescent="0.3">
      <c r="B19" s="105" t="s">
        <v>8</v>
      </c>
      <c r="C19" s="6"/>
      <c r="D19" s="3">
        <v>0.2</v>
      </c>
      <c r="E19" s="90">
        <f t="shared" si="12"/>
        <v>0</v>
      </c>
      <c r="F19" s="2"/>
      <c r="G19" s="3">
        <v>0.2</v>
      </c>
      <c r="H19" s="90">
        <f t="shared" si="13"/>
        <v>0</v>
      </c>
      <c r="I19" s="2"/>
      <c r="J19" s="3">
        <v>0.2</v>
      </c>
      <c r="K19" s="90">
        <f>(I19*J19)+I19</f>
        <v>0</v>
      </c>
      <c r="L19" s="2"/>
      <c r="M19" s="3">
        <v>0.2</v>
      </c>
      <c r="N19" s="90">
        <f>(L19*M19)+L19</f>
        <v>0</v>
      </c>
      <c r="O19" s="6"/>
      <c r="P19" s="3">
        <v>0.2</v>
      </c>
      <c r="Q19" s="90">
        <f t="shared" si="14"/>
        <v>0</v>
      </c>
      <c r="R19" s="2"/>
      <c r="S19" s="3">
        <v>0.2</v>
      </c>
      <c r="T19" s="90">
        <f t="shared" si="15"/>
        <v>0</v>
      </c>
      <c r="U19" s="2"/>
      <c r="V19" s="3">
        <v>0.2</v>
      </c>
      <c r="W19" s="90">
        <f t="shared" si="16"/>
        <v>0</v>
      </c>
      <c r="X19" s="2"/>
      <c r="Y19" s="3">
        <v>0.2</v>
      </c>
      <c r="Z19" s="90">
        <f t="shared" si="17"/>
        <v>0</v>
      </c>
      <c r="AA19" s="6"/>
      <c r="AB19" s="3">
        <v>0.2</v>
      </c>
      <c r="AC19" s="90">
        <f t="shared" si="18"/>
        <v>0</v>
      </c>
      <c r="AD19" s="2"/>
      <c r="AE19" s="3">
        <v>0.2</v>
      </c>
      <c r="AF19" s="90">
        <f t="shared" si="19"/>
        <v>0</v>
      </c>
      <c r="AG19" s="2"/>
      <c r="AH19" s="3">
        <v>0.2</v>
      </c>
      <c r="AI19" s="90">
        <f t="shared" si="20"/>
        <v>0</v>
      </c>
      <c r="AJ19" s="2"/>
      <c r="AK19" s="3">
        <v>0.2</v>
      </c>
      <c r="AL19" s="90">
        <f t="shared" si="21"/>
        <v>0</v>
      </c>
      <c r="AM19" s="84"/>
      <c r="AN19" s="84"/>
      <c r="AO19" s="84"/>
      <c r="AP19" s="84"/>
      <c r="AQ19" s="84"/>
      <c r="AR19" s="84"/>
      <c r="AS19" s="62"/>
      <c r="AT19" s="61"/>
      <c r="AU19" s="58"/>
    </row>
    <row r="20" spans="2:48" ht="45" customHeight="1" thickBot="1" x14ac:dyDescent="0.3">
      <c r="B20" s="45" t="s">
        <v>27</v>
      </c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6"/>
      <c r="P20" s="67"/>
      <c r="Q20" s="67"/>
      <c r="R20" s="67"/>
      <c r="S20" s="67"/>
      <c r="T20" s="67"/>
      <c r="U20" s="67"/>
      <c r="V20" s="67"/>
      <c r="W20" s="68"/>
      <c r="X20" s="67"/>
      <c r="Y20" s="67"/>
      <c r="Z20" s="67"/>
      <c r="AA20" s="66"/>
      <c r="AB20" s="67"/>
      <c r="AC20" s="67"/>
      <c r="AD20" s="67"/>
      <c r="AE20" s="67"/>
      <c r="AF20" s="67"/>
      <c r="AG20" s="67"/>
      <c r="AH20" s="67"/>
      <c r="AI20" s="68"/>
      <c r="AJ20" s="67"/>
      <c r="AK20" s="67"/>
      <c r="AL20" s="95"/>
      <c r="AM20" s="84"/>
      <c r="AN20" s="84"/>
      <c r="AO20" s="84"/>
      <c r="AP20" s="84"/>
      <c r="AQ20" s="84"/>
      <c r="AR20" s="84"/>
      <c r="AS20" s="69"/>
      <c r="AT20" s="69"/>
      <c r="AU20" s="69"/>
    </row>
    <row r="21" spans="2:48" ht="45" customHeight="1" x14ac:dyDescent="0.25">
      <c r="B21" s="110" t="s">
        <v>9</v>
      </c>
      <c r="C21" s="6"/>
      <c r="D21" s="3">
        <v>0.2</v>
      </c>
      <c r="E21" s="90">
        <f t="shared" ref="E21:E23" si="22">(C21*D21)+C21</f>
        <v>0</v>
      </c>
      <c r="F21" s="2"/>
      <c r="G21" s="3">
        <v>0.2</v>
      </c>
      <c r="H21" s="90">
        <f t="shared" ref="H21:H23" si="23">(F21*G21)+F21</f>
        <v>0</v>
      </c>
      <c r="I21" s="25"/>
      <c r="J21" s="3">
        <v>0.2</v>
      </c>
      <c r="K21" s="90">
        <f>(I21*J21)+I21</f>
        <v>0</v>
      </c>
      <c r="L21" s="2"/>
      <c r="M21" s="3">
        <v>0.2</v>
      </c>
      <c r="N21" s="90">
        <f>(L21*M21)+L21</f>
        <v>0</v>
      </c>
      <c r="O21" s="6"/>
      <c r="P21" s="3">
        <v>0.2</v>
      </c>
      <c r="Q21" s="90">
        <f t="shared" ref="Q21:Q23" si="24">(O21*P21)+O21</f>
        <v>0</v>
      </c>
      <c r="R21" s="2"/>
      <c r="S21" s="3">
        <v>0.2</v>
      </c>
      <c r="T21" s="90">
        <f t="shared" ref="T21:T23" si="25">(R21*S21)+R21</f>
        <v>0</v>
      </c>
      <c r="U21" s="2"/>
      <c r="V21" s="3">
        <v>0.2</v>
      </c>
      <c r="W21" s="90">
        <f t="shared" ref="W21:W23" si="26">(U21*V21)+U21</f>
        <v>0</v>
      </c>
      <c r="X21" s="2"/>
      <c r="Y21" s="3">
        <v>0.2</v>
      </c>
      <c r="Z21" s="90">
        <f t="shared" ref="Z21:Z23" si="27">(X21*Y21)+X21</f>
        <v>0</v>
      </c>
      <c r="AA21" s="6"/>
      <c r="AB21" s="3">
        <v>0.2</v>
      </c>
      <c r="AC21" s="90">
        <f t="shared" ref="AC21:AC23" si="28">(AA21*AB21)+AA21</f>
        <v>0</v>
      </c>
      <c r="AD21" s="2"/>
      <c r="AE21" s="3">
        <v>0.2</v>
      </c>
      <c r="AF21" s="90">
        <f t="shared" ref="AF21:AF23" si="29">(AD21*AE21)+AD21</f>
        <v>0</v>
      </c>
      <c r="AG21" s="2"/>
      <c r="AH21" s="3">
        <v>0.2</v>
      </c>
      <c r="AI21" s="90">
        <f t="shared" ref="AI21:AI23" si="30">(AG21*AH21)+AG21</f>
        <v>0</v>
      </c>
      <c r="AJ21" s="2"/>
      <c r="AK21" s="3">
        <v>0.2</v>
      </c>
      <c r="AL21" s="90">
        <f t="shared" ref="AL21:AL23" si="31">(AJ21*AK21)+AJ21</f>
        <v>0</v>
      </c>
      <c r="AM21" s="84"/>
      <c r="AN21" s="84"/>
      <c r="AO21" s="84"/>
      <c r="AP21" s="84"/>
      <c r="AQ21" s="84"/>
      <c r="AR21" s="84"/>
      <c r="AS21" s="62"/>
      <c r="AT21" s="61"/>
      <c r="AU21" s="58"/>
    </row>
    <row r="22" spans="2:48" ht="45" customHeight="1" thickBot="1" x14ac:dyDescent="0.3">
      <c r="B22" s="111" t="s">
        <v>10</v>
      </c>
      <c r="C22" s="8"/>
      <c r="D22" s="9">
        <v>0.2</v>
      </c>
      <c r="E22" s="107">
        <f t="shared" si="22"/>
        <v>0</v>
      </c>
      <c r="F22" s="10"/>
      <c r="G22" s="9">
        <v>0.2</v>
      </c>
      <c r="H22" s="107">
        <f t="shared" si="23"/>
        <v>0</v>
      </c>
      <c r="I22" s="26"/>
      <c r="J22" s="9">
        <v>0.2</v>
      </c>
      <c r="K22" s="107">
        <f>(I22*J22)+I22</f>
        <v>0</v>
      </c>
      <c r="L22" s="10"/>
      <c r="M22" s="9">
        <v>0.2</v>
      </c>
      <c r="N22" s="107">
        <f>(L22*M22)+L22</f>
        <v>0</v>
      </c>
      <c r="O22" s="8"/>
      <c r="P22" s="9">
        <v>0.2</v>
      </c>
      <c r="Q22" s="107">
        <f t="shared" si="24"/>
        <v>0</v>
      </c>
      <c r="R22" s="10"/>
      <c r="S22" s="9">
        <v>0.2</v>
      </c>
      <c r="T22" s="107">
        <f t="shared" si="25"/>
        <v>0</v>
      </c>
      <c r="U22" s="10"/>
      <c r="V22" s="9">
        <v>0.2</v>
      </c>
      <c r="W22" s="107">
        <f t="shared" si="26"/>
        <v>0</v>
      </c>
      <c r="X22" s="10"/>
      <c r="Y22" s="9">
        <v>0.2</v>
      </c>
      <c r="Z22" s="107">
        <f t="shared" si="27"/>
        <v>0</v>
      </c>
      <c r="AA22" s="8"/>
      <c r="AB22" s="9">
        <v>0.2</v>
      </c>
      <c r="AC22" s="107">
        <f t="shared" si="28"/>
        <v>0</v>
      </c>
      <c r="AD22" s="10"/>
      <c r="AE22" s="9">
        <v>0.2</v>
      </c>
      <c r="AF22" s="107">
        <f t="shared" si="29"/>
        <v>0</v>
      </c>
      <c r="AG22" s="10"/>
      <c r="AH22" s="9">
        <v>0.2</v>
      </c>
      <c r="AI22" s="107">
        <f t="shared" si="30"/>
        <v>0</v>
      </c>
      <c r="AJ22" s="10"/>
      <c r="AK22" s="9">
        <v>0.2</v>
      </c>
      <c r="AL22" s="107">
        <f t="shared" si="31"/>
        <v>0</v>
      </c>
      <c r="AM22" s="84"/>
      <c r="AN22" s="84"/>
      <c r="AO22" s="84"/>
      <c r="AP22" s="84"/>
      <c r="AQ22" s="84"/>
      <c r="AR22" s="84"/>
      <c r="AS22" s="62"/>
      <c r="AT22" s="61"/>
      <c r="AU22" s="58"/>
    </row>
    <row r="23" spans="2:48" ht="45" customHeight="1" thickBot="1" x14ac:dyDescent="0.3">
      <c r="B23" s="104" t="s">
        <v>11</v>
      </c>
      <c r="C23" s="8"/>
      <c r="D23" s="9">
        <v>0.2</v>
      </c>
      <c r="E23" s="107">
        <f t="shared" si="22"/>
        <v>0</v>
      </c>
      <c r="F23" s="10"/>
      <c r="G23" s="9">
        <v>0.2</v>
      </c>
      <c r="H23" s="107">
        <f t="shared" si="23"/>
        <v>0</v>
      </c>
      <c r="I23" s="10"/>
      <c r="J23" s="9">
        <v>0.2</v>
      </c>
      <c r="K23" s="107">
        <f>(I23*J23)+I23</f>
        <v>0</v>
      </c>
      <c r="L23" s="10"/>
      <c r="M23" s="9">
        <v>0.2</v>
      </c>
      <c r="N23" s="107">
        <f>(L23*M23)+L23</f>
        <v>0</v>
      </c>
      <c r="O23" s="8"/>
      <c r="P23" s="9">
        <v>0.2</v>
      </c>
      <c r="Q23" s="107">
        <f t="shared" si="24"/>
        <v>0</v>
      </c>
      <c r="R23" s="10"/>
      <c r="S23" s="9">
        <v>0.2</v>
      </c>
      <c r="T23" s="107">
        <f t="shared" si="25"/>
        <v>0</v>
      </c>
      <c r="U23" s="10"/>
      <c r="V23" s="9">
        <v>0.2</v>
      </c>
      <c r="W23" s="107">
        <f t="shared" si="26"/>
        <v>0</v>
      </c>
      <c r="X23" s="10"/>
      <c r="Y23" s="9">
        <v>0.2</v>
      </c>
      <c r="Z23" s="107">
        <f t="shared" si="27"/>
        <v>0</v>
      </c>
      <c r="AA23" s="8"/>
      <c r="AB23" s="9">
        <v>0.2</v>
      </c>
      <c r="AC23" s="107">
        <f t="shared" si="28"/>
        <v>0</v>
      </c>
      <c r="AD23" s="10"/>
      <c r="AE23" s="9">
        <v>0.2</v>
      </c>
      <c r="AF23" s="107">
        <f t="shared" si="29"/>
        <v>0</v>
      </c>
      <c r="AG23" s="10"/>
      <c r="AH23" s="9">
        <v>0.2</v>
      </c>
      <c r="AI23" s="107">
        <f t="shared" si="30"/>
        <v>0</v>
      </c>
      <c r="AJ23" s="10"/>
      <c r="AK23" s="9">
        <v>0.2</v>
      </c>
      <c r="AL23" s="107">
        <f t="shared" si="31"/>
        <v>0</v>
      </c>
      <c r="AM23" s="84"/>
      <c r="AN23" s="84"/>
      <c r="AO23" s="84"/>
      <c r="AP23" s="84"/>
      <c r="AQ23" s="84"/>
      <c r="AR23" s="84"/>
      <c r="AS23" s="62"/>
      <c r="AT23" s="61"/>
      <c r="AU23" s="58"/>
    </row>
    <row r="24" spans="2:48" ht="24.95" customHeight="1" x14ac:dyDescent="0.25">
      <c r="B24" s="76"/>
      <c r="C24" s="83"/>
      <c r="D24" s="82"/>
      <c r="E24" s="80"/>
      <c r="F24" s="83"/>
      <c r="G24" s="82"/>
      <c r="H24" s="80"/>
      <c r="I24" s="83"/>
      <c r="J24" s="82"/>
      <c r="K24" s="80"/>
      <c r="L24" s="80"/>
      <c r="M24" s="80"/>
      <c r="N24" s="80"/>
      <c r="O24" s="80"/>
      <c r="P24" s="80"/>
      <c r="Q24" s="80"/>
      <c r="R24" s="83"/>
      <c r="S24" s="82"/>
      <c r="T24" s="80"/>
      <c r="U24" s="83"/>
      <c r="V24" s="82"/>
      <c r="W24" s="80"/>
      <c r="X24" s="83"/>
      <c r="Y24" s="82"/>
      <c r="Z24" s="80"/>
      <c r="AA24" s="80"/>
      <c r="AB24" s="80"/>
      <c r="AC24" s="80"/>
      <c r="AD24" s="80"/>
      <c r="AE24" s="80"/>
      <c r="AF24" s="80"/>
      <c r="AG24" s="83"/>
      <c r="AH24" s="82"/>
      <c r="AI24" s="80"/>
      <c r="AJ24" s="83"/>
      <c r="AK24" s="82"/>
      <c r="AL24" s="80"/>
      <c r="AM24" s="83"/>
      <c r="AN24" s="82"/>
      <c r="AO24" s="80"/>
    </row>
    <row r="25" spans="2:48" ht="27" customHeight="1" thickBot="1" x14ac:dyDescent="0.3">
      <c r="B25" s="103"/>
      <c r="C25" s="242" t="s">
        <v>37</v>
      </c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84"/>
    </row>
    <row r="26" spans="2:48" ht="27" customHeight="1" thickBot="1" x14ac:dyDescent="0.3">
      <c r="B26" s="237" t="s">
        <v>55</v>
      </c>
      <c r="C26" s="243" t="s">
        <v>52</v>
      </c>
      <c r="D26" s="244"/>
      <c r="E26" s="244"/>
      <c r="F26" s="244"/>
      <c r="G26" s="244"/>
      <c r="H26" s="244"/>
      <c r="I26" s="244"/>
      <c r="J26" s="244"/>
      <c r="K26" s="244"/>
      <c r="L26" s="243" t="s">
        <v>51</v>
      </c>
      <c r="M26" s="244"/>
      <c r="N26" s="244"/>
      <c r="O26" s="244"/>
      <c r="P26" s="244"/>
      <c r="Q26" s="244"/>
      <c r="R26" s="244"/>
      <c r="S26" s="244"/>
      <c r="T26" s="245"/>
      <c r="U26" s="243" t="s">
        <v>53</v>
      </c>
      <c r="V26" s="244"/>
      <c r="W26" s="244"/>
      <c r="X26" s="244"/>
      <c r="Y26" s="244"/>
      <c r="Z26" s="244"/>
      <c r="AA26" s="244"/>
      <c r="AB26" s="244"/>
      <c r="AC26" s="245"/>
      <c r="AD26" s="39"/>
      <c r="AE26" s="39"/>
      <c r="AF26" s="39"/>
      <c r="AG26" s="84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84"/>
    </row>
    <row r="27" spans="2:48" ht="30.75" customHeight="1" thickBot="1" x14ac:dyDescent="0.3">
      <c r="B27" s="238"/>
      <c r="C27" s="239" t="s">
        <v>48</v>
      </c>
      <c r="D27" s="240"/>
      <c r="E27" s="241"/>
      <c r="F27" s="247" t="s">
        <v>49</v>
      </c>
      <c r="G27" s="248"/>
      <c r="H27" s="249"/>
      <c r="I27" s="239" t="s">
        <v>66</v>
      </c>
      <c r="J27" s="240"/>
      <c r="K27" s="241"/>
      <c r="L27" s="239" t="s">
        <v>48</v>
      </c>
      <c r="M27" s="240"/>
      <c r="N27" s="241"/>
      <c r="O27" s="247" t="s">
        <v>49</v>
      </c>
      <c r="P27" s="248"/>
      <c r="Q27" s="249"/>
      <c r="R27" s="239" t="s">
        <v>66</v>
      </c>
      <c r="S27" s="240"/>
      <c r="T27" s="241"/>
      <c r="U27" s="239" t="s">
        <v>48</v>
      </c>
      <c r="V27" s="240"/>
      <c r="W27" s="241"/>
      <c r="X27" s="247" t="s">
        <v>49</v>
      </c>
      <c r="Y27" s="248"/>
      <c r="Z27" s="249"/>
      <c r="AA27" s="239" t="s">
        <v>66</v>
      </c>
      <c r="AB27" s="240"/>
      <c r="AC27" s="241"/>
      <c r="AD27" s="84"/>
      <c r="AE27" s="84"/>
      <c r="AF27" s="84"/>
      <c r="AG27" s="84"/>
      <c r="AH27" s="84"/>
      <c r="AI27" s="84"/>
      <c r="AJ27" s="84"/>
      <c r="AK27" s="84"/>
      <c r="AL27" s="84"/>
      <c r="AM27" s="102"/>
      <c r="AN27" s="102"/>
      <c r="AO27" s="102"/>
      <c r="AP27" s="102"/>
      <c r="AQ27" s="102"/>
      <c r="AR27" s="102"/>
      <c r="AS27" s="84"/>
      <c r="AT27" s="84"/>
      <c r="AU27" s="84"/>
      <c r="AV27" s="84"/>
    </row>
    <row r="28" spans="2:48" ht="45" customHeight="1" thickBot="1" x14ac:dyDescent="0.3">
      <c r="B28" s="45" t="s">
        <v>25</v>
      </c>
      <c r="C28" s="46" t="s">
        <v>34</v>
      </c>
      <c r="D28" s="46" t="s">
        <v>36</v>
      </c>
      <c r="E28" s="46" t="s">
        <v>35</v>
      </c>
      <c r="F28" s="46" t="s">
        <v>34</v>
      </c>
      <c r="G28" s="46" t="s">
        <v>36</v>
      </c>
      <c r="H28" s="46" t="s">
        <v>35</v>
      </c>
      <c r="I28" s="46" t="s">
        <v>34</v>
      </c>
      <c r="J28" s="46" t="s">
        <v>36</v>
      </c>
      <c r="K28" s="46" t="s">
        <v>35</v>
      </c>
      <c r="L28" s="46" t="s">
        <v>34</v>
      </c>
      <c r="M28" s="46" t="s">
        <v>36</v>
      </c>
      <c r="N28" s="46" t="s">
        <v>35</v>
      </c>
      <c r="O28" s="46" t="s">
        <v>34</v>
      </c>
      <c r="P28" s="46" t="s">
        <v>36</v>
      </c>
      <c r="Q28" s="46" t="s">
        <v>35</v>
      </c>
      <c r="R28" s="46" t="s">
        <v>34</v>
      </c>
      <c r="S28" s="46" t="s">
        <v>36</v>
      </c>
      <c r="T28" s="46" t="s">
        <v>35</v>
      </c>
      <c r="U28" s="46" t="s">
        <v>34</v>
      </c>
      <c r="V28" s="46" t="s">
        <v>36</v>
      </c>
      <c r="W28" s="46" t="s">
        <v>35</v>
      </c>
      <c r="X28" s="46" t="s">
        <v>34</v>
      </c>
      <c r="Y28" s="46" t="s">
        <v>36</v>
      </c>
      <c r="Z28" s="46" t="s">
        <v>35</v>
      </c>
      <c r="AA28" s="46" t="s">
        <v>34</v>
      </c>
      <c r="AB28" s="46" t="s">
        <v>36</v>
      </c>
      <c r="AC28" s="46" t="s">
        <v>35</v>
      </c>
      <c r="AM28" s="98"/>
      <c r="AN28" s="98"/>
      <c r="AO28" s="98"/>
      <c r="AP28" s="98"/>
      <c r="AQ28" s="98"/>
      <c r="AR28" s="98"/>
    </row>
    <row r="29" spans="2:48" ht="45" customHeight="1" x14ac:dyDescent="0.25">
      <c r="B29" s="106" t="s">
        <v>0</v>
      </c>
      <c r="C29" s="6"/>
      <c r="D29" s="3">
        <v>0.2</v>
      </c>
      <c r="E29" s="90">
        <f>(C29*D29)+C29</f>
        <v>0</v>
      </c>
      <c r="F29" s="2"/>
      <c r="G29" s="3">
        <v>0.2</v>
      </c>
      <c r="H29" s="90">
        <f>(F29*G29)+F29</f>
        <v>0</v>
      </c>
      <c r="I29" s="2"/>
      <c r="J29" s="3">
        <v>0.2</v>
      </c>
      <c r="K29" s="60">
        <f>(I29*J29)+I29</f>
        <v>0</v>
      </c>
      <c r="L29" s="6"/>
      <c r="M29" s="3">
        <v>0.2</v>
      </c>
      <c r="N29" s="90">
        <f>(L29*M29)+L29</f>
        <v>0</v>
      </c>
      <c r="O29" s="2"/>
      <c r="P29" s="3">
        <v>0.2</v>
      </c>
      <c r="Q29" s="90">
        <f>(O29*P29)+O29</f>
        <v>0</v>
      </c>
      <c r="R29" s="2"/>
      <c r="S29" s="3">
        <v>0.2</v>
      </c>
      <c r="T29" s="60">
        <f>(R29*S29)+R29</f>
        <v>0</v>
      </c>
      <c r="U29" s="6"/>
      <c r="V29" s="3">
        <v>0.2</v>
      </c>
      <c r="W29" s="90">
        <f>(U29*V29)+U29</f>
        <v>0</v>
      </c>
      <c r="X29" s="2"/>
      <c r="Y29" s="3">
        <v>0.2</v>
      </c>
      <c r="Z29" s="90">
        <f>(X29*Y29)+X29</f>
        <v>0</v>
      </c>
      <c r="AA29" s="2"/>
      <c r="AB29" s="3">
        <v>0.2</v>
      </c>
      <c r="AC29" s="60">
        <f>(AA29*AB29)+AA29</f>
        <v>0</v>
      </c>
      <c r="AM29" s="99"/>
      <c r="AN29" s="100"/>
      <c r="AO29" s="101"/>
      <c r="AP29" s="99"/>
      <c r="AQ29" s="100"/>
      <c r="AR29" s="101"/>
    </row>
    <row r="30" spans="2:48" ht="45" customHeight="1" x14ac:dyDescent="0.25">
      <c r="B30" s="104" t="s">
        <v>1</v>
      </c>
      <c r="C30" s="6"/>
      <c r="D30" s="3">
        <v>0.2</v>
      </c>
      <c r="E30" s="90">
        <f t="shared" ref="E30:E35" si="32">(C30*D30)+C30</f>
        <v>0</v>
      </c>
      <c r="F30" s="2"/>
      <c r="G30" s="3">
        <v>0.2</v>
      </c>
      <c r="H30" s="90">
        <f t="shared" ref="H30:H35" si="33">(F30*G30)+F30</f>
        <v>0</v>
      </c>
      <c r="I30" s="2"/>
      <c r="J30" s="3">
        <v>0.2</v>
      </c>
      <c r="K30" s="60">
        <f t="shared" ref="K30:K35" si="34">(I30*J30)+I30</f>
        <v>0</v>
      </c>
      <c r="L30" s="6"/>
      <c r="M30" s="3">
        <v>0.2</v>
      </c>
      <c r="N30" s="90">
        <f t="shared" ref="N30:N35" si="35">(L30*M30)+L30</f>
        <v>0</v>
      </c>
      <c r="O30" s="2"/>
      <c r="P30" s="3">
        <v>0.2</v>
      </c>
      <c r="Q30" s="90">
        <f t="shared" ref="Q30:Q35" si="36">(O30*P30)+O30</f>
        <v>0</v>
      </c>
      <c r="R30" s="2"/>
      <c r="S30" s="3">
        <v>0.2</v>
      </c>
      <c r="T30" s="60">
        <f t="shared" ref="T30:T35" si="37">(R30*S30)+R30</f>
        <v>0</v>
      </c>
      <c r="U30" s="6"/>
      <c r="V30" s="3">
        <v>0.2</v>
      </c>
      <c r="W30" s="90">
        <f t="shared" ref="W30:W35" si="38">(U30*V30)+U30</f>
        <v>0</v>
      </c>
      <c r="X30" s="2"/>
      <c r="Y30" s="3">
        <v>0.2</v>
      </c>
      <c r="Z30" s="90">
        <f t="shared" ref="Z30:Z35" si="39">(X30*Y30)+X30</f>
        <v>0</v>
      </c>
      <c r="AA30" s="2"/>
      <c r="AB30" s="3">
        <v>0.2</v>
      </c>
      <c r="AC30" s="60">
        <f t="shared" ref="AC30:AC35" si="40">(AA30*AB30)+AA30</f>
        <v>0</v>
      </c>
      <c r="AM30" s="99"/>
      <c r="AN30" s="100"/>
      <c r="AO30" s="101"/>
      <c r="AP30" s="99"/>
      <c r="AQ30" s="100"/>
      <c r="AR30" s="101"/>
    </row>
    <row r="31" spans="2:48" ht="45" customHeight="1" x14ac:dyDescent="0.25">
      <c r="B31" s="104" t="s">
        <v>2</v>
      </c>
      <c r="C31" s="6"/>
      <c r="D31" s="3">
        <v>0.2</v>
      </c>
      <c r="E31" s="90">
        <f t="shared" si="32"/>
        <v>0</v>
      </c>
      <c r="F31" s="2"/>
      <c r="G31" s="3">
        <v>0.2</v>
      </c>
      <c r="H31" s="90">
        <f t="shared" si="33"/>
        <v>0</v>
      </c>
      <c r="I31" s="2"/>
      <c r="J31" s="3">
        <v>0.2</v>
      </c>
      <c r="K31" s="60">
        <f t="shared" si="34"/>
        <v>0</v>
      </c>
      <c r="L31" s="6"/>
      <c r="M31" s="3">
        <v>0.2</v>
      </c>
      <c r="N31" s="90">
        <f t="shared" si="35"/>
        <v>0</v>
      </c>
      <c r="O31" s="2"/>
      <c r="P31" s="3">
        <v>0.2</v>
      </c>
      <c r="Q31" s="90">
        <f t="shared" si="36"/>
        <v>0</v>
      </c>
      <c r="R31" s="2"/>
      <c r="S31" s="3">
        <v>0.2</v>
      </c>
      <c r="T31" s="60">
        <f t="shared" si="37"/>
        <v>0</v>
      </c>
      <c r="U31" s="6"/>
      <c r="V31" s="3">
        <v>0.2</v>
      </c>
      <c r="W31" s="90">
        <f t="shared" si="38"/>
        <v>0</v>
      </c>
      <c r="X31" s="2"/>
      <c r="Y31" s="3">
        <v>0.2</v>
      </c>
      <c r="Z31" s="90">
        <f t="shared" si="39"/>
        <v>0</v>
      </c>
      <c r="AA31" s="2"/>
      <c r="AB31" s="3">
        <v>0.2</v>
      </c>
      <c r="AC31" s="60">
        <f t="shared" si="40"/>
        <v>0</v>
      </c>
      <c r="AM31" s="99"/>
      <c r="AN31" s="100"/>
      <c r="AO31" s="101"/>
      <c r="AP31" s="99"/>
      <c r="AQ31" s="100"/>
      <c r="AR31" s="101"/>
    </row>
    <row r="32" spans="2:48" ht="45" customHeight="1" x14ac:dyDescent="0.25">
      <c r="B32" s="104" t="s">
        <v>3</v>
      </c>
      <c r="C32" s="6"/>
      <c r="D32" s="3">
        <v>0.2</v>
      </c>
      <c r="E32" s="90">
        <f t="shared" si="32"/>
        <v>0</v>
      </c>
      <c r="F32" s="2"/>
      <c r="G32" s="3">
        <v>0.2</v>
      </c>
      <c r="H32" s="90">
        <f t="shared" si="33"/>
        <v>0</v>
      </c>
      <c r="I32" s="2"/>
      <c r="J32" s="3">
        <v>0.2</v>
      </c>
      <c r="K32" s="60">
        <f t="shared" si="34"/>
        <v>0</v>
      </c>
      <c r="L32" s="6"/>
      <c r="M32" s="3">
        <v>0.2</v>
      </c>
      <c r="N32" s="90">
        <f t="shared" si="35"/>
        <v>0</v>
      </c>
      <c r="O32" s="2"/>
      <c r="P32" s="3">
        <v>0.2</v>
      </c>
      <c r="Q32" s="90">
        <f t="shared" si="36"/>
        <v>0</v>
      </c>
      <c r="R32" s="2"/>
      <c r="S32" s="3">
        <v>0.2</v>
      </c>
      <c r="T32" s="60">
        <f t="shared" si="37"/>
        <v>0</v>
      </c>
      <c r="U32" s="6"/>
      <c r="V32" s="3">
        <v>0.2</v>
      </c>
      <c r="W32" s="90">
        <f t="shared" si="38"/>
        <v>0</v>
      </c>
      <c r="X32" s="2"/>
      <c r="Y32" s="3">
        <v>0.2</v>
      </c>
      <c r="Z32" s="90">
        <f t="shared" si="39"/>
        <v>0</v>
      </c>
      <c r="AA32" s="2"/>
      <c r="AB32" s="3">
        <v>0.2</v>
      </c>
      <c r="AC32" s="60">
        <f t="shared" si="40"/>
        <v>0</v>
      </c>
      <c r="AM32" s="99"/>
      <c r="AN32" s="100"/>
      <c r="AO32" s="101"/>
      <c r="AP32" s="99"/>
      <c r="AQ32" s="100"/>
      <c r="AR32" s="101"/>
    </row>
    <row r="33" spans="2:48" ht="45" customHeight="1" x14ac:dyDescent="0.25">
      <c r="B33" s="104" t="s">
        <v>4</v>
      </c>
      <c r="C33" s="6"/>
      <c r="D33" s="3">
        <v>0.2</v>
      </c>
      <c r="E33" s="90">
        <f t="shared" si="32"/>
        <v>0</v>
      </c>
      <c r="F33" s="2"/>
      <c r="G33" s="3">
        <v>0.2</v>
      </c>
      <c r="H33" s="90">
        <f t="shared" si="33"/>
        <v>0</v>
      </c>
      <c r="I33" s="2"/>
      <c r="J33" s="3">
        <v>0.2</v>
      </c>
      <c r="K33" s="60">
        <f t="shared" si="34"/>
        <v>0</v>
      </c>
      <c r="L33" s="6"/>
      <c r="M33" s="3">
        <v>0.2</v>
      </c>
      <c r="N33" s="90">
        <f t="shared" si="35"/>
        <v>0</v>
      </c>
      <c r="O33" s="2"/>
      <c r="P33" s="3">
        <v>0.2</v>
      </c>
      <c r="Q33" s="90">
        <f t="shared" si="36"/>
        <v>0</v>
      </c>
      <c r="R33" s="2"/>
      <c r="S33" s="3">
        <v>0.2</v>
      </c>
      <c r="T33" s="60">
        <f t="shared" si="37"/>
        <v>0</v>
      </c>
      <c r="U33" s="6"/>
      <c r="V33" s="3">
        <v>0.2</v>
      </c>
      <c r="W33" s="90">
        <f t="shared" si="38"/>
        <v>0</v>
      </c>
      <c r="X33" s="2"/>
      <c r="Y33" s="3">
        <v>0.2</v>
      </c>
      <c r="Z33" s="90">
        <f t="shared" si="39"/>
        <v>0</v>
      </c>
      <c r="AA33" s="2"/>
      <c r="AB33" s="3">
        <v>0.2</v>
      </c>
      <c r="AC33" s="60">
        <f t="shared" si="40"/>
        <v>0</v>
      </c>
      <c r="AM33" s="99"/>
      <c r="AN33" s="100"/>
      <c r="AO33" s="101"/>
      <c r="AP33" s="99"/>
      <c r="AQ33" s="100"/>
      <c r="AR33" s="101"/>
    </row>
    <row r="34" spans="2:48" ht="45" customHeight="1" x14ac:dyDescent="0.25">
      <c r="B34" s="104" t="s">
        <v>5</v>
      </c>
      <c r="C34" s="6"/>
      <c r="D34" s="3">
        <v>0.2</v>
      </c>
      <c r="E34" s="90">
        <f t="shared" si="32"/>
        <v>0</v>
      </c>
      <c r="F34" s="2"/>
      <c r="G34" s="3">
        <v>0.2</v>
      </c>
      <c r="H34" s="90">
        <f t="shared" si="33"/>
        <v>0</v>
      </c>
      <c r="I34" s="2"/>
      <c r="J34" s="3">
        <v>0.2</v>
      </c>
      <c r="K34" s="60">
        <f t="shared" si="34"/>
        <v>0</v>
      </c>
      <c r="L34" s="6"/>
      <c r="M34" s="3">
        <v>0.2</v>
      </c>
      <c r="N34" s="90">
        <f t="shared" si="35"/>
        <v>0</v>
      </c>
      <c r="O34" s="2"/>
      <c r="P34" s="3">
        <v>0.2</v>
      </c>
      <c r="Q34" s="90">
        <f t="shared" si="36"/>
        <v>0</v>
      </c>
      <c r="R34" s="2"/>
      <c r="S34" s="3">
        <v>0.2</v>
      </c>
      <c r="T34" s="60">
        <f t="shared" si="37"/>
        <v>0</v>
      </c>
      <c r="U34" s="6"/>
      <c r="V34" s="3">
        <v>0.2</v>
      </c>
      <c r="W34" s="90">
        <f t="shared" si="38"/>
        <v>0</v>
      </c>
      <c r="X34" s="2"/>
      <c r="Y34" s="3">
        <v>0.2</v>
      </c>
      <c r="Z34" s="90">
        <f t="shared" si="39"/>
        <v>0</v>
      </c>
      <c r="AA34" s="2"/>
      <c r="AB34" s="3">
        <v>0.2</v>
      </c>
      <c r="AC34" s="60">
        <f t="shared" si="40"/>
        <v>0</v>
      </c>
      <c r="AM34" s="99"/>
      <c r="AN34" s="100"/>
      <c r="AO34" s="101"/>
      <c r="AP34" s="99"/>
      <c r="AQ34" s="100"/>
      <c r="AR34" s="101"/>
    </row>
    <row r="35" spans="2:48" ht="45" customHeight="1" thickBot="1" x14ac:dyDescent="0.3">
      <c r="B35" s="105" t="s">
        <v>6</v>
      </c>
      <c r="C35" s="6"/>
      <c r="D35" s="3">
        <v>0.2</v>
      </c>
      <c r="E35" s="90">
        <f t="shared" si="32"/>
        <v>0</v>
      </c>
      <c r="F35" s="2"/>
      <c r="G35" s="3">
        <v>0.2</v>
      </c>
      <c r="H35" s="90">
        <f t="shared" si="33"/>
        <v>0</v>
      </c>
      <c r="I35" s="2"/>
      <c r="J35" s="3">
        <v>0.2</v>
      </c>
      <c r="K35" s="60">
        <f t="shared" si="34"/>
        <v>0</v>
      </c>
      <c r="L35" s="6"/>
      <c r="M35" s="3">
        <v>0.2</v>
      </c>
      <c r="N35" s="90">
        <f t="shared" si="35"/>
        <v>0</v>
      </c>
      <c r="O35" s="2"/>
      <c r="P35" s="3">
        <v>0.2</v>
      </c>
      <c r="Q35" s="90">
        <f t="shared" si="36"/>
        <v>0</v>
      </c>
      <c r="R35" s="2"/>
      <c r="S35" s="3">
        <v>0.2</v>
      </c>
      <c r="T35" s="60">
        <f t="shared" si="37"/>
        <v>0</v>
      </c>
      <c r="U35" s="6"/>
      <c r="V35" s="3">
        <v>0.2</v>
      </c>
      <c r="W35" s="90">
        <f t="shared" si="38"/>
        <v>0</v>
      </c>
      <c r="X35" s="2"/>
      <c r="Y35" s="3">
        <v>0.2</v>
      </c>
      <c r="Z35" s="90">
        <f t="shared" si="39"/>
        <v>0</v>
      </c>
      <c r="AA35" s="2"/>
      <c r="AB35" s="3">
        <v>0.2</v>
      </c>
      <c r="AC35" s="60">
        <f t="shared" si="40"/>
        <v>0</v>
      </c>
      <c r="AM35" s="99"/>
      <c r="AN35" s="100"/>
      <c r="AO35" s="101"/>
      <c r="AP35" s="99"/>
      <c r="AQ35" s="100"/>
      <c r="AR35" s="101"/>
    </row>
    <row r="36" spans="2:48" ht="45" customHeight="1" thickBot="1" x14ac:dyDescent="0.3">
      <c r="B36" s="45" t="s">
        <v>26</v>
      </c>
      <c r="C36" s="66"/>
      <c r="D36" s="67"/>
      <c r="E36" s="67"/>
      <c r="F36" s="67"/>
      <c r="G36" s="67"/>
      <c r="H36" s="67"/>
      <c r="I36" s="67"/>
      <c r="J36" s="67"/>
      <c r="K36" s="68"/>
      <c r="L36" s="66"/>
      <c r="M36" s="67"/>
      <c r="N36" s="67"/>
      <c r="O36" s="67"/>
      <c r="P36" s="67"/>
      <c r="Q36" s="67"/>
      <c r="R36" s="67"/>
      <c r="S36" s="67"/>
      <c r="T36" s="68"/>
      <c r="U36" s="66"/>
      <c r="V36" s="67"/>
      <c r="W36" s="67"/>
      <c r="X36" s="67"/>
      <c r="Y36" s="67"/>
      <c r="Z36" s="67"/>
      <c r="AA36" s="67"/>
      <c r="AB36" s="67"/>
      <c r="AC36" s="68"/>
      <c r="AM36" s="102"/>
      <c r="AN36" s="102"/>
      <c r="AO36" s="102"/>
      <c r="AP36" s="102"/>
      <c r="AQ36" s="102"/>
      <c r="AR36" s="102"/>
    </row>
    <row r="37" spans="2:48" ht="45" customHeight="1" x14ac:dyDescent="0.25">
      <c r="B37" s="106" t="s">
        <v>7</v>
      </c>
      <c r="C37" s="6"/>
      <c r="D37" s="3">
        <v>0.2</v>
      </c>
      <c r="E37" s="90">
        <f t="shared" ref="E37:E38" si="41">(C37*D37)+C37</f>
        <v>0</v>
      </c>
      <c r="F37" s="2"/>
      <c r="G37" s="3">
        <v>0.2</v>
      </c>
      <c r="H37" s="90">
        <f t="shared" ref="H37:H38" si="42">(F37*G37)+F37</f>
        <v>0</v>
      </c>
      <c r="I37" s="2"/>
      <c r="J37" s="3">
        <v>0.2</v>
      </c>
      <c r="K37" s="60">
        <f t="shared" ref="K37:K38" si="43">(I37*J37)+I37</f>
        <v>0</v>
      </c>
      <c r="L37" s="6"/>
      <c r="M37" s="3">
        <v>0.2</v>
      </c>
      <c r="N37" s="90">
        <f t="shared" ref="N37:N38" si="44">(L37*M37)+L37</f>
        <v>0</v>
      </c>
      <c r="O37" s="2"/>
      <c r="P37" s="3">
        <v>0.2</v>
      </c>
      <c r="Q37" s="90">
        <f t="shared" ref="Q37:Q38" si="45">(O37*P37)+O37</f>
        <v>0</v>
      </c>
      <c r="R37" s="2"/>
      <c r="S37" s="3">
        <v>0.2</v>
      </c>
      <c r="T37" s="60">
        <f t="shared" ref="T37:T38" si="46">(R37*S37)+R37</f>
        <v>0</v>
      </c>
      <c r="U37" s="6"/>
      <c r="V37" s="3">
        <v>0.2</v>
      </c>
      <c r="W37" s="90">
        <f t="shared" ref="W37:W38" si="47">(U37*V37)+U37</f>
        <v>0</v>
      </c>
      <c r="X37" s="2"/>
      <c r="Y37" s="3">
        <v>0.2</v>
      </c>
      <c r="Z37" s="90">
        <f t="shared" ref="Z37:Z38" si="48">(X37*Y37)+X37</f>
        <v>0</v>
      </c>
      <c r="AA37" s="2"/>
      <c r="AB37" s="3">
        <v>0.2</v>
      </c>
      <c r="AC37" s="60">
        <f t="shared" ref="AC37:AC38" si="49">(AA37*AB37)+AA37</f>
        <v>0</v>
      </c>
      <c r="AM37" s="99"/>
      <c r="AN37" s="100"/>
      <c r="AO37" s="101"/>
      <c r="AP37" s="99"/>
      <c r="AQ37" s="100"/>
      <c r="AR37" s="101"/>
    </row>
    <row r="38" spans="2:48" ht="45" customHeight="1" thickBot="1" x14ac:dyDescent="0.3">
      <c r="B38" s="105" t="s">
        <v>8</v>
      </c>
      <c r="C38" s="6"/>
      <c r="D38" s="3">
        <v>0.2</v>
      </c>
      <c r="E38" s="90">
        <f t="shared" si="41"/>
        <v>0</v>
      </c>
      <c r="F38" s="2"/>
      <c r="G38" s="3">
        <v>0.2</v>
      </c>
      <c r="H38" s="90">
        <f t="shared" si="42"/>
        <v>0</v>
      </c>
      <c r="I38" s="2"/>
      <c r="J38" s="3">
        <v>0.2</v>
      </c>
      <c r="K38" s="60">
        <f t="shared" si="43"/>
        <v>0</v>
      </c>
      <c r="L38" s="6"/>
      <c r="M38" s="3">
        <v>0.2</v>
      </c>
      <c r="N38" s="90">
        <f t="shared" si="44"/>
        <v>0</v>
      </c>
      <c r="O38" s="2"/>
      <c r="P38" s="3">
        <v>0.2</v>
      </c>
      <c r="Q38" s="90">
        <f t="shared" si="45"/>
        <v>0</v>
      </c>
      <c r="R38" s="2"/>
      <c r="S38" s="3">
        <v>0.2</v>
      </c>
      <c r="T38" s="60">
        <f t="shared" si="46"/>
        <v>0</v>
      </c>
      <c r="U38" s="6"/>
      <c r="V38" s="3">
        <v>0.2</v>
      </c>
      <c r="W38" s="90">
        <f t="shared" si="47"/>
        <v>0</v>
      </c>
      <c r="X38" s="2"/>
      <c r="Y38" s="3">
        <v>0.2</v>
      </c>
      <c r="Z38" s="90">
        <f t="shared" si="48"/>
        <v>0</v>
      </c>
      <c r="AA38" s="2"/>
      <c r="AB38" s="3">
        <v>0.2</v>
      </c>
      <c r="AC38" s="60">
        <f t="shared" si="49"/>
        <v>0</v>
      </c>
      <c r="AM38" s="99"/>
      <c r="AN38" s="100"/>
      <c r="AO38" s="101"/>
      <c r="AP38" s="99"/>
      <c r="AQ38" s="100"/>
      <c r="AR38" s="101"/>
    </row>
    <row r="39" spans="2:48" ht="45" customHeight="1" thickBot="1" x14ac:dyDescent="0.3">
      <c r="B39" s="45" t="s">
        <v>27</v>
      </c>
      <c r="C39" s="66"/>
      <c r="D39" s="67"/>
      <c r="E39" s="67"/>
      <c r="F39" s="67"/>
      <c r="G39" s="67"/>
      <c r="H39" s="67"/>
      <c r="I39" s="67"/>
      <c r="J39" s="67"/>
      <c r="K39" s="68"/>
      <c r="L39" s="66"/>
      <c r="M39" s="67"/>
      <c r="N39" s="67"/>
      <c r="O39" s="67"/>
      <c r="P39" s="67"/>
      <c r="Q39" s="67"/>
      <c r="R39" s="67"/>
      <c r="S39" s="67"/>
      <c r="T39" s="68"/>
      <c r="U39" s="66"/>
      <c r="V39" s="67"/>
      <c r="W39" s="67"/>
      <c r="X39" s="67"/>
      <c r="Y39" s="67"/>
      <c r="Z39" s="67"/>
      <c r="AA39" s="67"/>
      <c r="AB39" s="67"/>
      <c r="AC39" s="68"/>
      <c r="AM39" s="102"/>
      <c r="AN39" s="102"/>
      <c r="AO39" s="102"/>
      <c r="AP39" s="102"/>
      <c r="AQ39" s="102"/>
      <c r="AR39" s="102"/>
    </row>
    <row r="40" spans="2:48" ht="45" customHeight="1" x14ac:dyDescent="0.25">
      <c r="B40" s="106" t="s">
        <v>9</v>
      </c>
      <c r="C40" s="6"/>
      <c r="D40" s="3">
        <v>0.2</v>
      </c>
      <c r="E40" s="90">
        <f t="shared" ref="E40:E41" si="50">(C40*D40)+C40</f>
        <v>0</v>
      </c>
      <c r="F40" s="2"/>
      <c r="G40" s="3">
        <v>0.2</v>
      </c>
      <c r="H40" s="90">
        <f t="shared" ref="H40:H41" si="51">(F40*G40)+F40</f>
        <v>0</v>
      </c>
      <c r="I40" s="2"/>
      <c r="J40" s="3">
        <v>0.2</v>
      </c>
      <c r="K40" s="60">
        <f t="shared" ref="K40:K41" si="52">(I40*J40)+I40</f>
        <v>0</v>
      </c>
      <c r="L40" s="6"/>
      <c r="M40" s="3">
        <v>0.2</v>
      </c>
      <c r="N40" s="90">
        <f t="shared" ref="N40:N41" si="53">(L40*M40)+L40</f>
        <v>0</v>
      </c>
      <c r="O40" s="2"/>
      <c r="P40" s="3">
        <v>0.2</v>
      </c>
      <c r="Q40" s="90">
        <f t="shared" ref="Q40:Q41" si="54">(O40*P40)+O40</f>
        <v>0</v>
      </c>
      <c r="R40" s="2"/>
      <c r="S40" s="3">
        <v>0.2</v>
      </c>
      <c r="T40" s="60">
        <f t="shared" ref="T40:T41" si="55">(R40*S40)+R40</f>
        <v>0</v>
      </c>
      <c r="U40" s="6"/>
      <c r="V40" s="3">
        <v>0.2</v>
      </c>
      <c r="W40" s="90">
        <f t="shared" ref="W40:W41" si="56">(U40*V40)+U40</f>
        <v>0</v>
      </c>
      <c r="X40" s="2"/>
      <c r="Y40" s="3">
        <v>0.2</v>
      </c>
      <c r="Z40" s="90">
        <f t="shared" ref="Z40:Z41" si="57">(X40*Y40)+X40</f>
        <v>0</v>
      </c>
      <c r="AA40" s="2"/>
      <c r="AB40" s="3">
        <v>0.2</v>
      </c>
      <c r="AC40" s="60">
        <f t="shared" ref="AC40:AC41" si="58">(AA40*AB40)+AA40</f>
        <v>0</v>
      </c>
      <c r="AM40" s="99"/>
      <c r="AN40" s="100"/>
      <c r="AO40" s="101"/>
      <c r="AP40" s="99"/>
      <c r="AQ40" s="100"/>
      <c r="AR40" s="101"/>
    </row>
    <row r="41" spans="2:48" ht="45" customHeight="1" x14ac:dyDescent="0.25">
      <c r="B41" s="104" t="s">
        <v>10</v>
      </c>
      <c r="C41" s="6"/>
      <c r="D41" s="3">
        <v>0.2</v>
      </c>
      <c r="E41" s="90">
        <f t="shared" si="50"/>
        <v>0</v>
      </c>
      <c r="F41" s="2"/>
      <c r="G41" s="3">
        <v>0.2</v>
      </c>
      <c r="H41" s="90">
        <f t="shared" si="51"/>
        <v>0</v>
      </c>
      <c r="I41" s="2"/>
      <c r="J41" s="3">
        <v>0.2</v>
      </c>
      <c r="K41" s="60">
        <f t="shared" si="52"/>
        <v>0</v>
      </c>
      <c r="L41" s="6"/>
      <c r="M41" s="3">
        <v>0.2</v>
      </c>
      <c r="N41" s="90">
        <f t="shared" si="53"/>
        <v>0</v>
      </c>
      <c r="O41" s="2"/>
      <c r="P41" s="3">
        <v>0.2</v>
      </c>
      <c r="Q41" s="90">
        <f t="shared" si="54"/>
        <v>0</v>
      </c>
      <c r="R41" s="2"/>
      <c r="S41" s="3">
        <v>0.2</v>
      </c>
      <c r="T41" s="60">
        <f t="shared" si="55"/>
        <v>0</v>
      </c>
      <c r="U41" s="6"/>
      <c r="V41" s="3">
        <v>0.2</v>
      </c>
      <c r="W41" s="90">
        <f t="shared" si="56"/>
        <v>0</v>
      </c>
      <c r="X41" s="2"/>
      <c r="Y41" s="3">
        <v>0.2</v>
      </c>
      <c r="Z41" s="90">
        <f t="shared" si="57"/>
        <v>0</v>
      </c>
      <c r="AA41" s="2"/>
      <c r="AB41" s="3">
        <v>0.2</v>
      </c>
      <c r="AC41" s="60">
        <f t="shared" si="58"/>
        <v>0</v>
      </c>
      <c r="AM41" s="99"/>
      <c r="AN41" s="100"/>
      <c r="AO41" s="101"/>
      <c r="AP41" s="99"/>
      <c r="AQ41" s="100"/>
      <c r="AR41" s="101"/>
    </row>
    <row r="42" spans="2:48" ht="45" customHeight="1" thickBot="1" x14ac:dyDescent="0.3">
      <c r="B42" s="104" t="s">
        <v>11</v>
      </c>
      <c r="C42" s="8"/>
      <c r="D42" s="9">
        <v>0.2</v>
      </c>
      <c r="E42" s="107">
        <f t="shared" ref="E42" si="59">(C42*D42)+C42</f>
        <v>0</v>
      </c>
      <c r="F42" s="10"/>
      <c r="G42" s="9">
        <v>0.2</v>
      </c>
      <c r="H42" s="107">
        <f t="shared" ref="H42" si="60">(F42*G42)+F42</f>
        <v>0</v>
      </c>
      <c r="I42" s="10"/>
      <c r="J42" s="9">
        <v>0.2</v>
      </c>
      <c r="K42" s="75">
        <f t="shared" ref="K42" si="61">(I42*J42)+I42</f>
        <v>0</v>
      </c>
      <c r="L42" s="8"/>
      <c r="M42" s="9">
        <v>0.2</v>
      </c>
      <c r="N42" s="107">
        <f t="shared" ref="N42" si="62">(L42*M42)+L42</f>
        <v>0</v>
      </c>
      <c r="O42" s="10"/>
      <c r="P42" s="9">
        <v>0.2</v>
      </c>
      <c r="Q42" s="107">
        <f t="shared" ref="Q42" si="63">(O42*P42)+O42</f>
        <v>0</v>
      </c>
      <c r="R42" s="10"/>
      <c r="S42" s="9">
        <v>0.2</v>
      </c>
      <c r="T42" s="75">
        <f t="shared" ref="T42" si="64">(R42*S42)+R42</f>
        <v>0</v>
      </c>
      <c r="U42" s="8"/>
      <c r="V42" s="9">
        <v>0.2</v>
      </c>
      <c r="W42" s="107">
        <f t="shared" ref="W42" si="65">(U42*V42)+U42</f>
        <v>0</v>
      </c>
      <c r="X42" s="10"/>
      <c r="Y42" s="9">
        <v>0.2</v>
      </c>
      <c r="Z42" s="107">
        <f t="shared" ref="Z42" si="66">(X42*Y42)+X42</f>
        <v>0</v>
      </c>
      <c r="AA42" s="10"/>
      <c r="AB42" s="9">
        <v>0.2</v>
      </c>
      <c r="AC42" s="75">
        <f t="shared" ref="AC42" si="67">(AA42*AB42)+AA42</f>
        <v>0</v>
      </c>
      <c r="AM42" s="99"/>
      <c r="AN42" s="100"/>
      <c r="AO42" s="101"/>
      <c r="AP42" s="99"/>
      <c r="AQ42" s="100"/>
      <c r="AR42" s="101"/>
    </row>
    <row r="44" spans="2:48" ht="27" customHeight="1" thickBot="1" x14ac:dyDescent="0.3">
      <c r="B44" s="103"/>
      <c r="C44" s="251" t="s">
        <v>37</v>
      </c>
      <c r="D44" s="251"/>
      <c r="E44" s="251"/>
      <c r="F44" s="251"/>
      <c r="G44" s="251"/>
      <c r="H44" s="251"/>
      <c r="I44" s="251"/>
      <c r="J44" s="251"/>
      <c r="K44" s="251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84"/>
    </row>
    <row r="45" spans="2:48" ht="44.1" customHeight="1" thickBot="1" x14ac:dyDescent="0.3">
      <c r="B45" s="252" t="s">
        <v>98</v>
      </c>
      <c r="C45" s="243" t="s">
        <v>99</v>
      </c>
      <c r="D45" s="244"/>
      <c r="E45" s="244"/>
      <c r="F45" s="243" t="s">
        <v>51</v>
      </c>
      <c r="G45" s="244"/>
      <c r="H45" s="244"/>
      <c r="I45" s="243" t="s">
        <v>53</v>
      </c>
      <c r="J45" s="244"/>
      <c r="K45" s="245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</row>
    <row r="46" spans="2:48" ht="42" customHeight="1" thickBot="1" x14ac:dyDescent="0.3">
      <c r="B46" s="253"/>
      <c r="C46" s="239" t="s">
        <v>67</v>
      </c>
      <c r="D46" s="240"/>
      <c r="E46" s="240"/>
      <c r="F46" s="240"/>
      <c r="G46" s="240"/>
      <c r="H46" s="240"/>
      <c r="I46" s="240"/>
      <c r="J46" s="240"/>
      <c r="K46" s="241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84"/>
    </row>
    <row r="47" spans="2:48" ht="45" customHeight="1" thickBot="1" x14ac:dyDescent="0.3">
      <c r="B47" s="45" t="s">
        <v>25</v>
      </c>
      <c r="C47" s="46" t="s">
        <v>34</v>
      </c>
      <c r="D47" s="46" t="s">
        <v>36</v>
      </c>
      <c r="E47" s="46" t="s">
        <v>35</v>
      </c>
      <c r="F47" s="46" t="s">
        <v>34</v>
      </c>
      <c r="G47" s="46" t="s">
        <v>36</v>
      </c>
      <c r="H47" s="46" t="s">
        <v>35</v>
      </c>
      <c r="I47" s="46" t="s">
        <v>34</v>
      </c>
      <c r="J47" s="46" t="s">
        <v>36</v>
      </c>
      <c r="K47" s="46" t="s">
        <v>35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84"/>
    </row>
    <row r="48" spans="2:48" ht="45" customHeight="1" x14ac:dyDescent="0.25">
      <c r="B48" s="50" t="s">
        <v>0</v>
      </c>
      <c r="C48" s="6"/>
      <c r="D48" s="3">
        <v>0.2</v>
      </c>
      <c r="E48" s="90">
        <f>(C48*D48)+C48</f>
        <v>0</v>
      </c>
      <c r="F48" s="6"/>
      <c r="G48" s="3">
        <v>0.2</v>
      </c>
      <c r="H48" s="90">
        <f t="shared" ref="H48:H54" si="68">(F48*G48)+F48</f>
        <v>0</v>
      </c>
      <c r="I48" s="6"/>
      <c r="J48" s="3">
        <v>0.2</v>
      </c>
      <c r="K48" s="90">
        <f t="shared" ref="K48:K54" si="69">(I48*J48)+I48</f>
        <v>0</v>
      </c>
      <c r="L48" s="62"/>
      <c r="M48" s="61"/>
      <c r="N48" s="58"/>
      <c r="O48" s="62"/>
      <c r="P48" s="61"/>
      <c r="Q48" s="58"/>
      <c r="R48" s="62"/>
      <c r="S48" s="61"/>
      <c r="T48" s="58"/>
      <c r="U48" s="62"/>
      <c r="V48" s="61"/>
      <c r="W48" s="58"/>
      <c r="X48" s="62"/>
      <c r="Y48" s="61"/>
      <c r="Z48" s="58"/>
      <c r="AA48" s="62"/>
      <c r="AB48" s="61"/>
      <c r="AC48" s="58"/>
      <c r="AD48" s="62"/>
      <c r="AE48" s="61"/>
      <c r="AF48" s="58"/>
      <c r="AG48" s="62"/>
      <c r="AH48" s="61"/>
      <c r="AI48" s="58"/>
      <c r="AJ48" s="62"/>
      <c r="AK48" s="61"/>
      <c r="AL48" s="58"/>
      <c r="AM48" s="62"/>
      <c r="AN48" s="61"/>
      <c r="AO48" s="58"/>
      <c r="AP48" s="62"/>
      <c r="AQ48" s="61"/>
      <c r="AR48" s="58"/>
      <c r="AS48" s="62"/>
      <c r="AT48" s="61"/>
      <c r="AU48" s="58"/>
      <c r="AV48" s="84"/>
    </row>
    <row r="49" spans="2:48" ht="45" customHeight="1" x14ac:dyDescent="0.25">
      <c r="B49" s="63" t="s">
        <v>1</v>
      </c>
      <c r="C49" s="6"/>
      <c r="D49" s="3">
        <v>0.2</v>
      </c>
      <c r="E49" s="90">
        <f t="shared" ref="E49:E54" si="70">(C49*D49)+C49</f>
        <v>0</v>
      </c>
      <c r="F49" s="6"/>
      <c r="G49" s="3">
        <v>0.2</v>
      </c>
      <c r="H49" s="90">
        <f t="shared" si="68"/>
        <v>0</v>
      </c>
      <c r="I49" s="6"/>
      <c r="J49" s="3">
        <v>0.2</v>
      </c>
      <c r="K49" s="90">
        <f t="shared" si="69"/>
        <v>0</v>
      </c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63" t="s">
        <v>2</v>
      </c>
      <c r="C50" s="6"/>
      <c r="D50" s="3">
        <v>0.2</v>
      </c>
      <c r="E50" s="90">
        <f t="shared" si="70"/>
        <v>0</v>
      </c>
      <c r="F50" s="6"/>
      <c r="G50" s="3">
        <v>0.2</v>
      </c>
      <c r="H50" s="90">
        <f t="shared" si="68"/>
        <v>0</v>
      </c>
      <c r="I50" s="6"/>
      <c r="J50" s="3">
        <v>0.2</v>
      </c>
      <c r="K50" s="90">
        <f t="shared" si="69"/>
        <v>0</v>
      </c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63" t="s">
        <v>3</v>
      </c>
      <c r="C51" s="6"/>
      <c r="D51" s="3">
        <v>0.2</v>
      </c>
      <c r="E51" s="90">
        <f t="shared" si="70"/>
        <v>0</v>
      </c>
      <c r="F51" s="6"/>
      <c r="G51" s="3">
        <v>0.2</v>
      </c>
      <c r="H51" s="90">
        <f t="shared" si="68"/>
        <v>0</v>
      </c>
      <c r="I51" s="6"/>
      <c r="J51" s="3">
        <v>0.2</v>
      </c>
      <c r="K51" s="90">
        <f t="shared" si="69"/>
        <v>0</v>
      </c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104" t="s">
        <v>4</v>
      </c>
      <c r="C52" s="6"/>
      <c r="D52" s="3">
        <v>0.2</v>
      </c>
      <c r="E52" s="90">
        <f t="shared" si="70"/>
        <v>0</v>
      </c>
      <c r="F52" s="6"/>
      <c r="G52" s="3">
        <v>0.2</v>
      </c>
      <c r="H52" s="90">
        <f t="shared" si="68"/>
        <v>0</v>
      </c>
      <c r="I52" s="6"/>
      <c r="J52" s="3">
        <v>0.2</v>
      </c>
      <c r="K52" s="90">
        <f t="shared" si="69"/>
        <v>0</v>
      </c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5</v>
      </c>
      <c r="C53" s="6"/>
      <c r="D53" s="3">
        <v>0.2</v>
      </c>
      <c r="E53" s="90">
        <f t="shared" si="70"/>
        <v>0</v>
      </c>
      <c r="F53" s="6"/>
      <c r="G53" s="3">
        <v>0.2</v>
      </c>
      <c r="H53" s="90">
        <f t="shared" si="68"/>
        <v>0</v>
      </c>
      <c r="I53" s="6"/>
      <c r="J53" s="3">
        <v>0.2</v>
      </c>
      <c r="K53" s="90">
        <f t="shared" si="69"/>
        <v>0</v>
      </c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thickBot="1" x14ac:dyDescent="0.3">
      <c r="B54" s="105" t="s">
        <v>6</v>
      </c>
      <c r="C54" s="6"/>
      <c r="D54" s="3">
        <v>0.2</v>
      </c>
      <c r="E54" s="90">
        <f t="shared" si="70"/>
        <v>0</v>
      </c>
      <c r="F54" s="6"/>
      <c r="G54" s="3">
        <v>0.2</v>
      </c>
      <c r="H54" s="90">
        <f t="shared" si="68"/>
        <v>0</v>
      </c>
      <c r="I54" s="6"/>
      <c r="J54" s="3">
        <v>0.2</v>
      </c>
      <c r="K54" s="90">
        <f t="shared" si="69"/>
        <v>0</v>
      </c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45" t="s">
        <v>26</v>
      </c>
      <c r="C55" s="66"/>
      <c r="D55" s="67"/>
      <c r="E55" s="67"/>
      <c r="F55" s="66"/>
      <c r="G55" s="67"/>
      <c r="H55" s="67"/>
      <c r="I55" s="66"/>
      <c r="J55" s="67"/>
      <c r="K55" s="67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84"/>
    </row>
    <row r="56" spans="2:48" ht="45" customHeight="1" x14ac:dyDescent="0.25">
      <c r="B56" s="106" t="s">
        <v>7</v>
      </c>
      <c r="C56" s="6"/>
      <c r="D56" s="3">
        <v>0.2</v>
      </c>
      <c r="E56" s="90">
        <f t="shared" ref="E56:E57" si="71">(C56*D56)+C56</f>
        <v>0</v>
      </c>
      <c r="F56" s="6"/>
      <c r="G56" s="3">
        <v>0.2</v>
      </c>
      <c r="H56" s="90">
        <f t="shared" ref="H56:H57" si="72">(F56*G56)+F56</f>
        <v>0</v>
      </c>
      <c r="I56" s="6"/>
      <c r="J56" s="3">
        <v>0.2</v>
      </c>
      <c r="K56" s="90">
        <f t="shared" ref="K56:K57" si="73">(I56*J56)+I56</f>
        <v>0</v>
      </c>
      <c r="L56" s="62"/>
      <c r="M56" s="61"/>
      <c r="N56" s="58"/>
      <c r="O56" s="62"/>
      <c r="P56" s="61"/>
      <c r="Q56" s="58"/>
      <c r="R56" s="62"/>
      <c r="S56" s="61"/>
      <c r="T56" s="58"/>
      <c r="U56" s="62"/>
      <c r="V56" s="61"/>
      <c r="W56" s="58"/>
      <c r="X56" s="62"/>
      <c r="Y56" s="61"/>
      <c r="Z56" s="58"/>
      <c r="AA56" s="62"/>
      <c r="AB56" s="61"/>
      <c r="AC56" s="58"/>
      <c r="AD56" s="62"/>
      <c r="AE56" s="61"/>
      <c r="AF56" s="58"/>
      <c r="AG56" s="62"/>
      <c r="AH56" s="61"/>
      <c r="AI56" s="58"/>
      <c r="AJ56" s="62"/>
      <c r="AK56" s="61"/>
      <c r="AL56" s="58"/>
      <c r="AM56" s="62"/>
      <c r="AN56" s="61"/>
      <c r="AO56" s="58"/>
      <c r="AP56" s="62"/>
      <c r="AQ56" s="61"/>
      <c r="AR56" s="58"/>
      <c r="AS56" s="62"/>
      <c r="AT56" s="61"/>
      <c r="AU56" s="58"/>
      <c r="AV56" s="84"/>
    </row>
    <row r="57" spans="2:48" ht="45" customHeight="1" thickBot="1" x14ac:dyDescent="0.3">
      <c r="B57" s="105" t="s">
        <v>8</v>
      </c>
      <c r="C57" s="6"/>
      <c r="D57" s="3">
        <v>0.2</v>
      </c>
      <c r="E57" s="90">
        <f t="shared" si="71"/>
        <v>0</v>
      </c>
      <c r="F57" s="6"/>
      <c r="G57" s="3">
        <v>0.2</v>
      </c>
      <c r="H57" s="90">
        <f t="shared" si="72"/>
        <v>0</v>
      </c>
      <c r="I57" s="6"/>
      <c r="J57" s="3">
        <v>0.2</v>
      </c>
      <c r="K57" s="90">
        <f t="shared" si="73"/>
        <v>0</v>
      </c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45" t="s">
        <v>27</v>
      </c>
      <c r="C58" s="7"/>
      <c r="D58" s="4"/>
      <c r="E58" s="67"/>
      <c r="F58" s="66"/>
      <c r="G58" s="67"/>
      <c r="H58" s="67"/>
      <c r="I58" s="66"/>
      <c r="J58" s="67"/>
      <c r="K58" s="67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84"/>
    </row>
    <row r="59" spans="2:48" ht="45" customHeight="1" x14ac:dyDescent="0.25">
      <c r="B59" s="50" t="s">
        <v>9</v>
      </c>
      <c r="C59" s="6"/>
      <c r="D59" s="3">
        <v>0.2</v>
      </c>
      <c r="E59" s="90">
        <f t="shared" ref="E59:E61" si="74">(C59*D59)+C59</f>
        <v>0</v>
      </c>
      <c r="F59" s="6"/>
      <c r="G59" s="3">
        <v>0.2</v>
      </c>
      <c r="H59" s="90">
        <f t="shared" ref="H59:H61" si="75">(F59*G59)+F59</f>
        <v>0</v>
      </c>
      <c r="I59" s="6"/>
      <c r="J59" s="3">
        <v>0.2</v>
      </c>
      <c r="K59" s="90">
        <f t="shared" ref="K59:K61" si="76">(I59*J59)+I59</f>
        <v>0</v>
      </c>
      <c r="L59" s="62"/>
      <c r="M59" s="61"/>
      <c r="N59" s="58"/>
      <c r="O59" s="62"/>
      <c r="P59" s="61"/>
      <c r="Q59" s="58"/>
      <c r="R59" s="62"/>
      <c r="S59" s="61"/>
      <c r="T59" s="58"/>
      <c r="U59" s="62"/>
      <c r="V59" s="61"/>
      <c r="W59" s="58"/>
      <c r="X59" s="62"/>
      <c r="Y59" s="61"/>
      <c r="Z59" s="58"/>
      <c r="AA59" s="62"/>
      <c r="AB59" s="61"/>
      <c r="AC59" s="58"/>
      <c r="AD59" s="62"/>
      <c r="AE59" s="61"/>
      <c r="AF59" s="58"/>
      <c r="AG59" s="62"/>
      <c r="AH59" s="61"/>
      <c r="AI59" s="58"/>
      <c r="AJ59" s="62"/>
      <c r="AK59" s="61"/>
      <c r="AL59" s="58"/>
      <c r="AM59" s="62"/>
      <c r="AN59" s="61"/>
      <c r="AO59" s="58"/>
      <c r="AP59" s="62"/>
      <c r="AQ59" s="61"/>
      <c r="AR59" s="58"/>
      <c r="AS59" s="62"/>
      <c r="AT59" s="61"/>
      <c r="AU59" s="58"/>
      <c r="AV59" s="84"/>
    </row>
    <row r="60" spans="2:48" ht="45" customHeight="1" thickBot="1" x14ac:dyDescent="0.3">
      <c r="B60" s="63" t="s">
        <v>10</v>
      </c>
      <c r="C60" s="8"/>
      <c r="D60" s="9">
        <v>0.2</v>
      </c>
      <c r="E60" s="107">
        <f t="shared" si="74"/>
        <v>0</v>
      </c>
      <c r="F60" s="8"/>
      <c r="G60" s="9">
        <v>0.2</v>
      </c>
      <c r="H60" s="107">
        <f t="shared" si="75"/>
        <v>0</v>
      </c>
      <c r="I60" s="8"/>
      <c r="J60" s="9">
        <v>0.2</v>
      </c>
      <c r="K60" s="107">
        <f t="shared" si="76"/>
        <v>0</v>
      </c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thickBot="1" x14ac:dyDescent="0.3">
      <c r="B61" s="104" t="s">
        <v>11</v>
      </c>
      <c r="C61" s="8"/>
      <c r="D61" s="9">
        <v>0.2</v>
      </c>
      <c r="E61" s="107">
        <f t="shared" si="74"/>
        <v>0</v>
      </c>
      <c r="F61" s="8"/>
      <c r="G61" s="9">
        <v>0.2</v>
      </c>
      <c r="H61" s="107">
        <f t="shared" si="75"/>
        <v>0</v>
      </c>
      <c r="I61" s="8"/>
      <c r="J61" s="9">
        <v>0.2</v>
      </c>
      <c r="K61" s="107">
        <f t="shared" si="76"/>
        <v>0</v>
      </c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  <row r="62" spans="2:48" x14ac:dyDescent="0.25"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</row>
    <row r="63" spans="2:48" x14ac:dyDescent="0.25"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</row>
  </sheetData>
  <mergeCells count="40">
    <mergeCell ref="C46:K46"/>
    <mergeCell ref="I45:K45"/>
    <mergeCell ref="B45:B46"/>
    <mergeCell ref="C44:K44"/>
    <mergeCell ref="AA7:AL7"/>
    <mergeCell ref="O7:Z7"/>
    <mergeCell ref="C7:N7"/>
    <mergeCell ref="AD8:AF8"/>
    <mergeCell ref="AG8:AI8"/>
    <mergeCell ref="C8:E8"/>
    <mergeCell ref="AA8:AC8"/>
    <mergeCell ref="F27:H27"/>
    <mergeCell ref="L27:N27"/>
    <mergeCell ref="U27:W27"/>
    <mergeCell ref="X27:Z27"/>
    <mergeCell ref="O27:Q27"/>
    <mergeCell ref="I8:K8"/>
    <mergeCell ref="U8:W8"/>
    <mergeCell ref="C4:AU4"/>
    <mergeCell ref="C45:E45"/>
    <mergeCell ref="F45:H45"/>
    <mergeCell ref="C6:AL6"/>
    <mergeCell ref="R8:T8"/>
    <mergeCell ref="C26:K26"/>
    <mergeCell ref="C2:AU2"/>
    <mergeCell ref="B7:B8"/>
    <mergeCell ref="B26:B27"/>
    <mergeCell ref="C27:E27"/>
    <mergeCell ref="O8:Q8"/>
    <mergeCell ref="I27:K27"/>
    <mergeCell ref="C25:AC25"/>
    <mergeCell ref="U26:AC26"/>
    <mergeCell ref="AS8:AU8"/>
    <mergeCell ref="AA27:AC27"/>
    <mergeCell ref="AJ8:AL8"/>
    <mergeCell ref="R27:T27"/>
    <mergeCell ref="L8:N8"/>
    <mergeCell ref="X8:Z8"/>
    <mergeCell ref="L26:T26"/>
    <mergeCell ref="F8:H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1"/>
  <sheetViews>
    <sheetView zoomScale="80" zoomScaleNormal="80" workbookViewId="0">
      <selection activeCell="N57" sqref="N57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05" t="s">
        <v>124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86"/>
      <c r="AC2" s="86"/>
      <c r="AD2" s="86"/>
      <c r="AE2" s="86"/>
      <c r="AF2" s="86"/>
      <c r="AG2" s="86"/>
      <c r="AH2" s="86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65.25" customHeight="1" x14ac:dyDescent="0.25">
      <c r="C4" s="259" t="s">
        <v>95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35"/>
      <c r="AC4" s="35"/>
      <c r="AD4" s="35"/>
      <c r="AE4" s="35"/>
      <c r="AF4" s="35"/>
      <c r="AG4" s="35"/>
      <c r="AH4" s="35"/>
    </row>
    <row r="5" spans="2:44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2:44" ht="27.95" customHeight="1" thickBot="1" x14ac:dyDescent="0.3">
      <c r="C6" s="254" t="s">
        <v>38</v>
      </c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1"/>
      <c r="AH6" s="41"/>
      <c r="AI6" s="41"/>
      <c r="AJ6" s="41"/>
      <c r="AK6" s="41"/>
      <c r="AL6" s="41"/>
      <c r="AM6" s="41"/>
      <c r="AN6" s="41"/>
      <c r="AO6" s="41"/>
    </row>
    <row r="7" spans="2:44" ht="24.6" customHeight="1" thickBot="1" x14ac:dyDescent="0.3">
      <c r="B7" s="235" t="s">
        <v>54</v>
      </c>
      <c r="C7" s="243" t="s">
        <v>40</v>
      </c>
      <c r="D7" s="244"/>
      <c r="E7" s="244"/>
      <c r="F7" s="244"/>
      <c r="G7" s="244"/>
      <c r="H7" s="244"/>
      <c r="I7" s="244"/>
      <c r="J7" s="244"/>
      <c r="K7" s="245"/>
      <c r="L7" s="243" t="s">
        <v>41</v>
      </c>
      <c r="M7" s="244"/>
      <c r="N7" s="244"/>
      <c r="O7" s="244"/>
      <c r="P7" s="244"/>
      <c r="Q7" s="244"/>
      <c r="R7" s="244"/>
      <c r="S7" s="244"/>
      <c r="T7" s="245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255"/>
      <c r="AH7" s="255"/>
      <c r="AI7" s="255"/>
      <c r="AJ7" s="255"/>
      <c r="AK7" s="255"/>
      <c r="AL7" s="255"/>
      <c r="AM7" s="255"/>
      <c r="AN7" s="255"/>
      <c r="AO7" s="255"/>
    </row>
    <row r="8" spans="2:44" ht="43.5" customHeight="1" thickBot="1" x14ac:dyDescent="0.3">
      <c r="B8" s="236"/>
      <c r="C8" s="239" t="s">
        <v>42</v>
      </c>
      <c r="D8" s="240"/>
      <c r="E8" s="241"/>
      <c r="F8" s="247" t="s">
        <v>43</v>
      </c>
      <c r="G8" s="248"/>
      <c r="H8" s="249"/>
      <c r="I8" s="239" t="s">
        <v>44</v>
      </c>
      <c r="J8" s="240"/>
      <c r="K8" s="241"/>
      <c r="L8" s="239" t="s">
        <v>45</v>
      </c>
      <c r="M8" s="240"/>
      <c r="N8" s="241"/>
      <c r="O8" s="247" t="s">
        <v>46</v>
      </c>
      <c r="P8" s="248"/>
      <c r="Q8" s="249"/>
      <c r="R8" s="239" t="s">
        <v>47</v>
      </c>
      <c r="S8" s="240"/>
      <c r="T8" s="241"/>
      <c r="X8" s="246"/>
      <c r="Y8" s="246"/>
      <c r="Z8" s="246"/>
      <c r="AG8" s="255"/>
      <c r="AH8" s="255"/>
      <c r="AI8" s="255"/>
      <c r="AJ8" s="255"/>
      <c r="AK8" s="255"/>
      <c r="AL8" s="255"/>
      <c r="AM8" s="255"/>
      <c r="AN8" s="255"/>
      <c r="AO8" s="255"/>
    </row>
    <row r="9" spans="2:44" ht="45" customHeight="1" thickBot="1" x14ac:dyDescent="0.3">
      <c r="B9" s="45" t="s">
        <v>25</v>
      </c>
      <c r="C9" s="46" t="s">
        <v>34</v>
      </c>
      <c r="D9" s="46" t="s">
        <v>36</v>
      </c>
      <c r="E9" s="46" t="s">
        <v>35</v>
      </c>
      <c r="F9" s="46" t="s">
        <v>34</v>
      </c>
      <c r="G9" s="46" t="s">
        <v>36</v>
      </c>
      <c r="H9" s="46" t="s">
        <v>35</v>
      </c>
      <c r="I9" s="46" t="s">
        <v>34</v>
      </c>
      <c r="J9" s="46" t="s">
        <v>36</v>
      </c>
      <c r="K9" s="46" t="s">
        <v>35</v>
      </c>
      <c r="L9" s="46" t="s">
        <v>34</v>
      </c>
      <c r="M9" s="46" t="s">
        <v>36</v>
      </c>
      <c r="N9" s="46" t="s">
        <v>35</v>
      </c>
      <c r="O9" s="46" t="s">
        <v>34</v>
      </c>
      <c r="P9" s="46" t="s">
        <v>36</v>
      </c>
      <c r="Q9" s="46" t="s">
        <v>35</v>
      </c>
      <c r="R9" s="46" t="s">
        <v>34</v>
      </c>
      <c r="S9" s="46" t="s">
        <v>36</v>
      </c>
      <c r="T9" s="46" t="s">
        <v>35</v>
      </c>
      <c r="X9" s="49"/>
      <c r="Y9" s="49"/>
      <c r="Z9" s="49"/>
      <c r="AG9" s="108"/>
      <c r="AH9" s="108"/>
      <c r="AI9" s="108"/>
      <c r="AJ9" s="108"/>
      <c r="AK9" s="108"/>
      <c r="AL9" s="108"/>
      <c r="AM9" s="108"/>
      <c r="AN9" s="108"/>
      <c r="AO9" s="108"/>
    </row>
    <row r="10" spans="2:44" ht="45" customHeight="1" x14ac:dyDescent="0.25">
      <c r="B10" s="50" t="s">
        <v>0</v>
      </c>
      <c r="C10" s="6"/>
      <c r="D10" s="3">
        <v>0.2</v>
      </c>
      <c r="E10" s="90">
        <f>(C10*D10)+C10</f>
        <v>0</v>
      </c>
      <c r="F10" s="2"/>
      <c r="G10" s="3">
        <v>0.2</v>
      </c>
      <c r="H10" s="90">
        <f>(F10*G10)+F10</f>
        <v>0</v>
      </c>
      <c r="I10" s="2"/>
      <c r="J10" s="3">
        <v>0.2</v>
      </c>
      <c r="K10" s="90">
        <f t="shared" ref="K10:K16" si="0">(I10*J10)+I10</f>
        <v>0</v>
      </c>
      <c r="L10" s="6"/>
      <c r="M10" s="3">
        <v>0.2</v>
      </c>
      <c r="N10" s="90">
        <f>(L10*M10)+L10</f>
        <v>0</v>
      </c>
      <c r="O10" s="2"/>
      <c r="P10" s="3">
        <v>0.2</v>
      </c>
      <c r="Q10" s="90">
        <f>(O10*P10)+O10</f>
        <v>0</v>
      </c>
      <c r="R10" s="2"/>
      <c r="S10" s="3">
        <v>0.2</v>
      </c>
      <c r="T10" s="91">
        <f>(R10*S10)+R10</f>
        <v>0</v>
      </c>
      <c r="X10" s="62"/>
      <c r="Y10" s="61"/>
      <c r="Z10" s="58"/>
      <c r="AG10" s="83"/>
      <c r="AH10" s="82"/>
      <c r="AI10" s="80"/>
      <c r="AJ10" s="83"/>
      <c r="AK10" s="82"/>
      <c r="AL10" s="80"/>
      <c r="AM10" s="83"/>
      <c r="AN10" s="82"/>
      <c r="AO10" s="80"/>
    </row>
    <row r="11" spans="2:44" ht="45" customHeight="1" x14ac:dyDescent="0.25">
      <c r="B11" s="63" t="s">
        <v>1</v>
      </c>
      <c r="C11" s="6"/>
      <c r="D11" s="3">
        <v>0.2</v>
      </c>
      <c r="E11" s="90">
        <f t="shared" ref="E11:E16" si="1">(C11*D11)+C11</f>
        <v>0</v>
      </c>
      <c r="F11" s="2"/>
      <c r="G11" s="3">
        <v>0.2</v>
      </c>
      <c r="H11" s="90">
        <f t="shared" ref="H11:H16" si="2">(F11*G11)+F11</f>
        <v>0</v>
      </c>
      <c r="I11" s="2"/>
      <c r="J11" s="3">
        <v>0.2</v>
      </c>
      <c r="K11" s="90">
        <f t="shared" si="0"/>
        <v>0</v>
      </c>
      <c r="L11" s="6"/>
      <c r="M11" s="3">
        <v>0.2</v>
      </c>
      <c r="N11" s="90">
        <f t="shared" ref="N11:N16" si="3">(L11*M11)+L11</f>
        <v>0</v>
      </c>
      <c r="O11" s="2"/>
      <c r="P11" s="3">
        <v>0.2</v>
      </c>
      <c r="Q11" s="90">
        <f t="shared" ref="Q11:Q16" si="4">(O11*P11)+O11</f>
        <v>0</v>
      </c>
      <c r="R11" s="2"/>
      <c r="S11" s="3">
        <v>0.2</v>
      </c>
      <c r="T11" s="90">
        <f t="shared" ref="T11:T16" si="5">(R11*S11)+R11</f>
        <v>0</v>
      </c>
      <c r="X11" s="62"/>
      <c r="Y11" s="61"/>
      <c r="Z11" s="58"/>
      <c r="AG11" s="83"/>
      <c r="AH11" s="82"/>
      <c r="AI11" s="80"/>
      <c r="AJ11" s="83"/>
      <c r="AK11" s="82"/>
      <c r="AL11" s="80"/>
      <c r="AM11" s="83"/>
      <c r="AN11" s="82"/>
      <c r="AO11" s="80"/>
    </row>
    <row r="12" spans="2:44" ht="45" customHeight="1" x14ac:dyDescent="0.25">
      <c r="B12" s="63" t="s">
        <v>2</v>
      </c>
      <c r="C12" s="6"/>
      <c r="D12" s="3">
        <v>0.2</v>
      </c>
      <c r="E12" s="90">
        <f t="shared" si="1"/>
        <v>0</v>
      </c>
      <c r="F12" s="2"/>
      <c r="G12" s="3">
        <v>0.2</v>
      </c>
      <c r="H12" s="90">
        <f t="shared" si="2"/>
        <v>0</v>
      </c>
      <c r="I12" s="2"/>
      <c r="J12" s="3">
        <v>0.2</v>
      </c>
      <c r="K12" s="90">
        <f t="shared" si="0"/>
        <v>0</v>
      </c>
      <c r="L12" s="6"/>
      <c r="M12" s="3">
        <v>0.2</v>
      </c>
      <c r="N12" s="90">
        <f t="shared" si="3"/>
        <v>0</v>
      </c>
      <c r="O12" s="2"/>
      <c r="P12" s="3">
        <v>0.2</v>
      </c>
      <c r="Q12" s="90">
        <f t="shared" si="4"/>
        <v>0</v>
      </c>
      <c r="R12" s="2"/>
      <c r="S12" s="3">
        <v>0.2</v>
      </c>
      <c r="T12" s="90">
        <f t="shared" si="5"/>
        <v>0</v>
      </c>
      <c r="X12" s="62"/>
      <c r="Y12" s="61"/>
      <c r="Z12" s="58"/>
      <c r="AG12" s="83"/>
      <c r="AH12" s="82"/>
      <c r="AI12" s="80"/>
      <c r="AJ12" s="83"/>
      <c r="AK12" s="82"/>
      <c r="AL12" s="80"/>
      <c r="AM12" s="83"/>
      <c r="AN12" s="82"/>
      <c r="AO12" s="80"/>
    </row>
    <row r="13" spans="2:44" ht="45" customHeight="1" x14ac:dyDescent="0.25">
      <c r="B13" s="63" t="s">
        <v>3</v>
      </c>
      <c r="C13" s="6"/>
      <c r="D13" s="3">
        <v>0.2</v>
      </c>
      <c r="E13" s="90">
        <f t="shared" si="1"/>
        <v>0</v>
      </c>
      <c r="F13" s="2"/>
      <c r="G13" s="3">
        <v>0.2</v>
      </c>
      <c r="H13" s="90">
        <f t="shared" si="2"/>
        <v>0</v>
      </c>
      <c r="I13" s="2"/>
      <c r="J13" s="3">
        <v>0.2</v>
      </c>
      <c r="K13" s="90">
        <f t="shared" si="0"/>
        <v>0</v>
      </c>
      <c r="L13" s="6"/>
      <c r="M13" s="3">
        <v>0.2</v>
      </c>
      <c r="N13" s="90">
        <f t="shared" si="3"/>
        <v>0</v>
      </c>
      <c r="O13" s="2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X13" s="62"/>
      <c r="Y13" s="61"/>
      <c r="Z13" s="58"/>
      <c r="AG13" s="83"/>
      <c r="AH13" s="82"/>
      <c r="AI13" s="80"/>
      <c r="AJ13" s="83"/>
      <c r="AK13" s="82"/>
      <c r="AL13" s="80"/>
      <c r="AM13" s="83"/>
      <c r="AN13" s="82"/>
      <c r="AO13" s="80"/>
    </row>
    <row r="14" spans="2:44" ht="45" customHeight="1" x14ac:dyDescent="0.25">
      <c r="B14" s="63" t="s">
        <v>4</v>
      </c>
      <c r="C14" s="6"/>
      <c r="D14" s="3">
        <v>0.2</v>
      </c>
      <c r="E14" s="90">
        <f t="shared" si="1"/>
        <v>0</v>
      </c>
      <c r="F14" s="2"/>
      <c r="G14" s="3">
        <v>0.2</v>
      </c>
      <c r="H14" s="90">
        <f t="shared" si="2"/>
        <v>0</v>
      </c>
      <c r="I14" s="2"/>
      <c r="J14" s="3">
        <v>0.2</v>
      </c>
      <c r="K14" s="90">
        <f t="shared" si="0"/>
        <v>0</v>
      </c>
      <c r="L14" s="6"/>
      <c r="M14" s="3">
        <v>0.2</v>
      </c>
      <c r="N14" s="90">
        <f t="shared" si="3"/>
        <v>0</v>
      </c>
      <c r="O14" s="2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X14" s="62"/>
      <c r="Y14" s="61"/>
      <c r="Z14" s="58"/>
      <c r="AG14" s="83"/>
      <c r="AH14" s="82"/>
      <c r="AI14" s="80"/>
      <c r="AJ14" s="83"/>
      <c r="AK14" s="82"/>
      <c r="AL14" s="80"/>
      <c r="AM14" s="83"/>
      <c r="AN14" s="82"/>
      <c r="AO14" s="80"/>
    </row>
    <row r="15" spans="2:44" ht="45" customHeight="1" x14ac:dyDescent="0.25">
      <c r="B15" s="104" t="s">
        <v>5</v>
      </c>
      <c r="C15" s="6"/>
      <c r="D15" s="3">
        <v>0.2</v>
      </c>
      <c r="E15" s="90">
        <f t="shared" si="1"/>
        <v>0</v>
      </c>
      <c r="F15" s="2"/>
      <c r="G15" s="3">
        <v>0.2</v>
      </c>
      <c r="H15" s="90">
        <f t="shared" si="2"/>
        <v>0</v>
      </c>
      <c r="I15" s="2"/>
      <c r="J15" s="3">
        <v>0.2</v>
      </c>
      <c r="K15" s="90">
        <f t="shared" si="0"/>
        <v>0</v>
      </c>
      <c r="L15" s="6"/>
      <c r="M15" s="3">
        <v>0.2</v>
      </c>
      <c r="N15" s="90">
        <f t="shared" si="3"/>
        <v>0</v>
      </c>
      <c r="O15" s="2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X15" s="62"/>
      <c r="Y15" s="61"/>
      <c r="Z15" s="58"/>
      <c r="AG15" s="83"/>
      <c r="AH15" s="82"/>
      <c r="AI15" s="80"/>
      <c r="AJ15" s="83"/>
      <c r="AK15" s="82"/>
      <c r="AL15" s="80"/>
      <c r="AM15" s="83"/>
      <c r="AN15" s="82"/>
      <c r="AO15" s="80"/>
    </row>
    <row r="16" spans="2:44" ht="45" customHeight="1" thickBot="1" x14ac:dyDescent="0.3">
      <c r="B16" s="105" t="s">
        <v>6</v>
      </c>
      <c r="C16" s="6"/>
      <c r="D16" s="3">
        <v>0.2</v>
      </c>
      <c r="E16" s="90">
        <f t="shared" si="1"/>
        <v>0</v>
      </c>
      <c r="F16" s="2"/>
      <c r="G16" s="3">
        <v>0.2</v>
      </c>
      <c r="H16" s="90">
        <f t="shared" si="2"/>
        <v>0</v>
      </c>
      <c r="I16" s="2"/>
      <c r="J16" s="3">
        <v>0.2</v>
      </c>
      <c r="K16" s="90">
        <f t="shared" si="0"/>
        <v>0</v>
      </c>
      <c r="L16" s="6"/>
      <c r="M16" s="3">
        <v>0.2</v>
      </c>
      <c r="N16" s="90">
        <f t="shared" si="3"/>
        <v>0</v>
      </c>
      <c r="O16" s="2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X16" s="62"/>
      <c r="Y16" s="61"/>
      <c r="Z16" s="58"/>
      <c r="AG16" s="83"/>
      <c r="AH16" s="82"/>
      <c r="AI16" s="80"/>
      <c r="AJ16" s="83"/>
      <c r="AK16" s="82"/>
      <c r="AL16" s="80"/>
      <c r="AM16" s="83"/>
      <c r="AN16" s="82"/>
      <c r="AO16" s="80"/>
    </row>
    <row r="17" spans="2:41" ht="45" customHeight="1" thickBot="1" x14ac:dyDescent="0.3">
      <c r="B17" s="45" t="s">
        <v>26</v>
      </c>
      <c r="C17" s="66"/>
      <c r="D17" s="67"/>
      <c r="E17" s="67"/>
      <c r="F17" s="67"/>
      <c r="G17" s="67"/>
      <c r="H17" s="67"/>
      <c r="I17" s="67"/>
      <c r="J17" s="67"/>
      <c r="K17" s="67"/>
      <c r="L17" s="66"/>
      <c r="M17" s="67"/>
      <c r="N17" s="67"/>
      <c r="O17" s="67"/>
      <c r="P17" s="67"/>
      <c r="Q17" s="67"/>
      <c r="R17" s="67"/>
      <c r="S17" s="67"/>
      <c r="T17" s="95"/>
      <c r="X17" s="69"/>
      <c r="Y17" s="69"/>
      <c r="Z17" s="69"/>
      <c r="AG17" s="109"/>
      <c r="AH17" s="109"/>
      <c r="AI17" s="109"/>
      <c r="AJ17" s="109"/>
      <c r="AK17" s="109"/>
      <c r="AL17" s="109"/>
      <c r="AM17" s="109"/>
      <c r="AN17" s="109"/>
      <c r="AO17" s="109"/>
    </row>
    <row r="18" spans="2:41" ht="45" customHeight="1" x14ac:dyDescent="0.25">
      <c r="B18" s="106" t="s">
        <v>7</v>
      </c>
      <c r="C18" s="6"/>
      <c r="D18" s="3">
        <v>0.2</v>
      </c>
      <c r="E18" s="90">
        <f t="shared" ref="E18:E19" si="6">(C18*D18)+C18</f>
        <v>0</v>
      </c>
      <c r="F18" s="2"/>
      <c r="G18" s="3">
        <v>0.2</v>
      </c>
      <c r="H18" s="90">
        <f t="shared" ref="H18:H19" si="7">(F18*G18)+F18</f>
        <v>0</v>
      </c>
      <c r="I18" s="2"/>
      <c r="J18" s="3">
        <v>0.2</v>
      </c>
      <c r="K18" s="90">
        <f>(I18*J18)+I18</f>
        <v>0</v>
      </c>
      <c r="L18" s="6"/>
      <c r="M18" s="3">
        <v>0.2</v>
      </c>
      <c r="N18" s="90">
        <f t="shared" ref="N18:N19" si="8">(L18*M18)+L18</f>
        <v>0</v>
      </c>
      <c r="O18" s="2"/>
      <c r="P18" s="3">
        <v>0.2</v>
      </c>
      <c r="Q18" s="90">
        <f t="shared" ref="Q18:Q19" si="9">(O18*P18)+O18</f>
        <v>0</v>
      </c>
      <c r="R18" s="2"/>
      <c r="S18" s="3">
        <v>0.2</v>
      </c>
      <c r="T18" s="90">
        <f t="shared" ref="T18:T19" si="10">(R18*S18)+R18</f>
        <v>0</v>
      </c>
      <c r="X18" s="62"/>
      <c r="Y18" s="61"/>
      <c r="Z18" s="58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2:41" ht="45" customHeight="1" thickBot="1" x14ac:dyDescent="0.3">
      <c r="B19" s="105" t="s">
        <v>8</v>
      </c>
      <c r="C19" s="6"/>
      <c r="D19" s="3">
        <v>0.2</v>
      </c>
      <c r="E19" s="90">
        <f t="shared" si="6"/>
        <v>0</v>
      </c>
      <c r="F19" s="2"/>
      <c r="G19" s="3">
        <v>0.2</v>
      </c>
      <c r="H19" s="90">
        <f t="shared" si="7"/>
        <v>0</v>
      </c>
      <c r="I19" s="2"/>
      <c r="J19" s="3">
        <v>0.2</v>
      </c>
      <c r="K19" s="90">
        <f>(I19*J19)+I19</f>
        <v>0</v>
      </c>
      <c r="L19" s="6"/>
      <c r="M19" s="3">
        <v>0.2</v>
      </c>
      <c r="N19" s="90">
        <f t="shared" si="8"/>
        <v>0</v>
      </c>
      <c r="O19" s="2"/>
      <c r="P19" s="3">
        <v>0.2</v>
      </c>
      <c r="Q19" s="90">
        <f t="shared" si="9"/>
        <v>0</v>
      </c>
      <c r="R19" s="2"/>
      <c r="S19" s="3">
        <v>0.2</v>
      </c>
      <c r="T19" s="90">
        <f t="shared" si="10"/>
        <v>0</v>
      </c>
      <c r="X19" s="62"/>
      <c r="Y19" s="61"/>
      <c r="Z19" s="58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2:41" ht="45" customHeight="1" thickBot="1" x14ac:dyDescent="0.3">
      <c r="B20" s="45" t="s">
        <v>27</v>
      </c>
      <c r="C20" s="66"/>
      <c r="D20" s="67"/>
      <c r="E20" s="67"/>
      <c r="F20" s="67"/>
      <c r="G20" s="67"/>
      <c r="H20" s="67"/>
      <c r="I20" s="67"/>
      <c r="J20" s="67"/>
      <c r="K20" s="67"/>
      <c r="L20" s="66"/>
      <c r="M20" s="67"/>
      <c r="N20" s="67"/>
      <c r="O20" s="67"/>
      <c r="P20" s="67"/>
      <c r="Q20" s="67"/>
      <c r="R20" s="67"/>
      <c r="S20" s="67"/>
      <c r="T20" s="95"/>
      <c r="X20" s="69"/>
      <c r="Y20" s="69"/>
      <c r="Z20" s="69"/>
      <c r="AG20" s="109"/>
      <c r="AH20" s="109"/>
      <c r="AI20" s="109"/>
      <c r="AJ20" s="109"/>
      <c r="AK20" s="109"/>
      <c r="AL20" s="109"/>
      <c r="AM20" s="109"/>
      <c r="AN20" s="109"/>
      <c r="AO20" s="109"/>
    </row>
    <row r="21" spans="2:41" ht="45" customHeight="1" x14ac:dyDescent="0.25">
      <c r="B21" s="50" t="s">
        <v>9</v>
      </c>
      <c r="C21" s="6"/>
      <c r="D21" s="3">
        <v>0.2</v>
      </c>
      <c r="E21" s="90">
        <f t="shared" ref="E21:E23" si="11">(C21*D21)+C21</f>
        <v>0</v>
      </c>
      <c r="F21" s="2"/>
      <c r="G21" s="3">
        <v>0.2</v>
      </c>
      <c r="H21" s="90">
        <f t="shared" ref="H21:H23" si="12">(F21*G21)+F21</f>
        <v>0</v>
      </c>
      <c r="I21" s="2"/>
      <c r="J21" s="3">
        <v>0.2</v>
      </c>
      <c r="K21" s="90">
        <f>(I21*J21)+I21</f>
        <v>0</v>
      </c>
      <c r="L21" s="6"/>
      <c r="M21" s="3">
        <v>0.2</v>
      </c>
      <c r="N21" s="90">
        <f t="shared" ref="N21:N23" si="13">(L21*M21)+L21</f>
        <v>0</v>
      </c>
      <c r="O21" s="2"/>
      <c r="P21" s="3">
        <v>0.2</v>
      </c>
      <c r="Q21" s="90">
        <f t="shared" ref="Q21:Q23" si="14">(O21*P21)+O21</f>
        <v>0</v>
      </c>
      <c r="R21" s="2"/>
      <c r="S21" s="3">
        <v>0.2</v>
      </c>
      <c r="T21" s="90">
        <f t="shared" ref="T21:T23" si="15">(R21*S21)+R21</f>
        <v>0</v>
      </c>
      <c r="X21" s="62"/>
      <c r="Y21" s="61"/>
      <c r="Z21" s="58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2:41" ht="45" customHeight="1" x14ac:dyDescent="0.25">
      <c r="B22" s="63" t="s">
        <v>10</v>
      </c>
      <c r="C22" s="6"/>
      <c r="D22" s="3">
        <v>0.2</v>
      </c>
      <c r="E22" s="90">
        <f t="shared" si="11"/>
        <v>0</v>
      </c>
      <c r="F22" s="2"/>
      <c r="G22" s="3">
        <v>0.2</v>
      </c>
      <c r="H22" s="90">
        <f t="shared" si="12"/>
        <v>0</v>
      </c>
      <c r="I22" s="2"/>
      <c r="J22" s="3">
        <v>0.2</v>
      </c>
      <c r="K22" s="90">
        <f>(I22*J22)+I22</f>
        <v>0</v>
      </c>
      <c r="L22" s="6"/>
      <c r="M22" s="3">
        <v>0.2</v>
      </c>
      <c r="N22" s="90">
        <f t="shared" si="13"/>
        <v>0</v>
      </c>
      <c r="O22" s="2"/>
      <c r="P22" s="3">
        <v>0.2</v>
      </c>
      <c r="Q22" s="90">
        <f t="shared" si="14"/>
        <v>0</v>
      </c>
      <c r="R22" s="2"/>
      <c r="S22" s="3">
        <v>0.2</v>
      </c>
      <c r="T22" s="90">
        <f t="shared" si="15"/>
        <v>0</v>
      </c>
      <c r="X22" s="62"/>
      <c r="Y22" s="61"/>
      <c r="Z22" s="58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2:41" ht="45" customHeight="1" thickBot="1" x14ac:dyDescent="0.3">
      <c r="B23" s="104" t="s">
        <v>11</v>
      </c>
      <c r="C23" s="8"/>
      <c r="D23" s="9">
        <v>0.2</v>
      </c>
      <c r="E23" s="107">
        <f t="shared" si="11"/>
        <v>0</v>
      </c>
      <c r="F23" s="10"/>
      <c r="G23" s="9">
        <v>0.2</v>
      </c>
      <c r="H23" s="107">
        <f t="shared" si="12"/>
        <v>0</v>
      </c>
      <c r="I23" s="10"/>
      <c r="J23" s="9">
        <v>0.2</v>
      </c>
      <c r="K23" s="107">
        <f>(I23*J23)+I23</f>
        <v>0</v>
      </c>
      <c r="L23" s="8"/>
      <c r="M23" s="9">
        <v>0.2</v>
      </c>
      <c r="N23" s="107">
        <f t="shared" si="13"/>
        <v>0</v>
      </c>
      <c r="O23" s="10"/>
      <c r="P23" s="9">
        <v>0.2</v>
      </c>
      <c r="Q23" s="107">
        <f t="shared" si="14"/>
        <v>0</v>
      </c>
      <c r="R23" s="10"/>
      <c r="S23" s="9">
        <v>0.2</v>
      </c>
      <c r="T23" s="107">
        <f t="shared" si="15"/>
        <v>0</v>
      </c>
      <c r="X23" s="62"/>
      <c r="Y23" s="61"/>
      <c r="Z23" s="58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2:41" ht="24.95" customHeight="1" x14ac:dyDescent="0.25"/>
    <row r="25" spans="2:41" ht="27.95" customHeight="1" thickBot="1" x14ac:dyDescent="0.3">
      <c r="C25" s="254" t="s">
        <v>38</v>
      </c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  <c r="AH25" s="41"/>
      <c r="AI25" s="41"/>
      <c r="AJ25" s="41"/>
      <c r="AK25" s="41"/>
      <c r="AL25" s="41"/>
      <c r="AM25" s="41"/>
      <c r="AN25" s="41"/>
      <c r="AO25" s="41"/>
    </row>
    <row r="26" spans="2:41" ht="24.6" customHeight="1" thickBot="1" x14ac:dyDescent="0.3">
      <c r="B26" s="256" t="s">
        <v>55</v>
      </c>
      <c r="C26" s="243" t="s">
        <v>40</v>
      </c>
      <c r="D26" s="244"/>
      <c r="E26" s="244"/>
      <c r="F26" s="244"/>
      <c r="G26" s="244"/>
      <c r="H26" s="245"/>
      <c r="I26" s="243" t="s">
        <v>41</v>
      </c>
      <c r="J26" s="244"/>
      <c r="K26" s="244"/>
      <c r="L26" s="244"/>
      <c r="M26" s="244"/>
      <c r="N26" s="245"/>
      <c r="O26" s="84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255"/>
      <c r="AH26" s="255"/>
      <c r="AI26" s="255"/>
      <c r="AJ26" s="255"/>
      <c r="AK26" s="255"/>
      <c r="AL26" s="255"/>
      <c r="AM26" s="255"/>
      <c r="AN26" s="255"/>
      <c r="AO26" s="255"/>
    </row>
    <row r="27" spans="2:41" ht="40.5" customHeight="1" thickBot="1" x14ac:dyDescent="0.3">
      <c r="B27" s="257"/>
      <c r="C27" s="239" t="s">
        <v>42</v>
      </c>
      <c r="D27" s="240"/>
      <c r="E27" s="241"/>
      <c r="F27" s="247" t="s">
        <v>43</v>
      </c>
      <c r="G27" s="248"/>
      <c r="H27" s="249"/>
      <c r="I27" s="239" t="s">
        <v>45</v>
      </c>
      <c r="J27" s="240"/>
      <c r="K27" s="241"/>
      <c r="L27" s="247" t="s">
        <v>46</v>
      </c>
      <c r="M27" s="248"/>
      <c r="N27" s="249"/>
      <c r="U27" s="258"/>
      <c r="V27" s="258"/>
      <c r="W27" s="258"/>
      <c r="X27" s="246"/>
      <c r="Y27" s="246"/>
      <c r="Z27" s="246"/>
      <c r="AA27" s="84"/>
      <c r="AB27" s="84"/>
      <c r="AC27" s="84"/>
      <c r="AD27" s="84"/>
      <c r="AE27" s="84"/>
      <c r="AF27" s="84"/>
      <c r="AG27" s="255"/>
      <c r="AH27" s="255"/>
      <c r="AI27" s="255"/>
      <c r="AJ27" s="255"/>
      <c r="AK27" s="255"/>
      <c r="AL27" s="255"/>
      <c r="AM27" s="255"/>
      <c r="AN27" s="255"/>
      <c r="AO27" s="255"/>
    </row>
    <row r="28" spans="2:41" ht="45" customHeight="1" thickBot="1" x14ac:dyDescent="0.3">
      <c r="B28" s="45" t="s">
        <v>25</v>
      </c>
      <c r="C28" s="46" t="s">
        <v>34</v>
      </c>
      <c r="D28" s="46" t="s">
        <v>36</v>
      </c>
      <c r="E28" s="46" t="s">
        <v>35</v>
      </c>
      <c r="F28" s="46" t="s">
        <v>34</v>
      </c>
      <c r="G28" s="46" t="s">
        <v>36</v>
      </c>
      <c r="H28" s="46" t="s">
        <v>35</v>
      </c>
      <c r="I28" s="46" t="s">
        <v>34</v>
      </c>
      <c r="J28" s="46" t="s">
        <v>36</v>
      </c>
      <c r="K28" s="46" t="s">
        <v>35</v>
      </c>
      <c r="L28" s="46" t="s">
        <v>34</v>
      </c>
      <c r="M28" s="46" t="s">
        <v>36</v>
      </c>
      <c r="N28" s="46" t="s">
        <v>35</v>
      </c>
      <c r="U28" s="98"/>
      <c r="V28" s="98"/>
      <c r="W28" s="98"/>
      <c r="X28" s="98"/>
      <c r="Y28" s="98"/>
      <c r="Z28" s="98"/>
      <c r="AA28" s="84"/>
      <c r="AB28" s="84"/>
      <c r="AC28" s="84"/>
      <c r="AD28" s="84"/>
      <c r="AE28" s="84"/>
      <c r="AF28" s="84"/>
      <c r="AG28" s="108"/>
      <c r="AH28" s="108"/>
      <c r="AI28" s="108"/>
      <c r="AJ28" s="108"/>
      <c r="AK28" s="108"/>
      <c r="AL28" s="108"/>
      <c r="AM28" s="108"/>
      <c r="AN28" s="108"/>
      <c r="AO28" s="108"/>
    </row>
    <row r="29" spans="2:41" ht="45" customHeight="1" x14ac:dyDescent="0.25">
      <c r="B29" s="96" t="s">
        <v>0</v>
      </c>
      <c r="C29" s="6"/>
      <c r="D29" s="3">
        <v>0.2</v>
      </c>
      <c r="E29" s="90">
        <f>(C29*D29)+C29</f>
        <v>0</v>
      </c>
      <c r="F29" s="2"/>
      <c r="G29" s="3">
        <v>0.2</v>
      </c>
      <c r="H29" s="90">
        <f>(F29*G29)+F29</f>
        <v>0</v>
      </c>
      <c r="I29" s="6"/>
      <c r="J29" s="3">
        <v>0.2</v>
      </c>
      <c r="K29" s="90">
        <f>(I29*J29)+I29</f>
        <v>0</v>
      </c>
      <c r="L29" s="2"/>
      <c r="M29" s="3">
        <v>0.2</v>
      </c>
      <c r="N29" s="90">
        <f>(L29*M29)+L29</f>
        <v>0</v>
      </c>
      <c r="U29" s="99"/>
      <c r="V29" s="100"/>
      <c r="W29" s="101"/>
      <c r="X29" s="99"/>
      <c r="Y29" s="100"/>
      <c r="Z29" s="101"/>
      <c r="AA29" s="58"/>
      <c r="AB29" s="58"/>
      <c r="AC29" s="58"/>
      <c r="AD29" s="58"/>
      <c r="AE29" s="58"/>
      <c r="AF29" s="58"/>
      <c r="AG29" s="83"/>
      <c r="AH29" s="82"/>
      <c r="AI29" s="80"/>
      <c r="AJ29" s="83"/>
      <c r="AK29" s="82"/>
      <c r="AL29" s="80"/>
      <c r="AM29" s="83"/>
      <c r="AN29" s="82"/>
      <c r="AO29" s="80"/>
    </row>
    <row r="30" spans="2:41" ht="45" customHeight="1" x14ac:dyDescent="0.25">
      <c r="B30" s="92" t="s">
        <v>1</v>
      </c>
      <c r="C30" s="6"/>
      <c r="D30" s="3">
        <v>0.2</v>
      </c>
      <c r="E30" s="90">
        <f t="shared" ref="E30:E35" si="16">(C30*D30)+C30</f>
        <v>0</v>
      </c>
      <c r="F30" s="2"/>
      <c r="G30" s="3">
        <v>0.2</v>
      </c>
      <c r="H30" s="90">
        <f t="shared" ref="H30:H35" si="17">(F30*G30)+F30</f>
        <v>0</v>
      </c>
      <c r="I30" s="6"/>
      <c r="J30" s="3">
        <v>0.2</v>
      </c>
      <c r="K30" s="90">
        <f t="shared" ref="K30:K35" si="18">(I30*J30)+I30</f>
        <v>0</v>
      </c>
      <c r="L30" s="2"/>
      <c r="M30" s="3">
        <v>0.2</v>
      </c>
      <c r="N30" s="90">
        <f t="shared" ref="N30:N35" si="19">(L30*M30)+L30</f>
        <v>0</v>
      </c>
      <c r="U30" s="99"/>
      <c r="V30" s="100"/>
      <c r="W30" s="101"/>
      <c r="X30" s="99"/>
      <c r="Y30" s="100"/>
      <c r="Z30" s="101"/>
      <c r="AA30" s="58"/>
      <c r="AB30" s="58"/>
      <c r="AC30" s="58"/>
      <c r="AD30" s="58"/>
      <c r="AE30" s="58"/>
      <c r="AF30" s="58"/>
      <c r="AG30" s="83"/>
      <c r="AH30" s="82"/>
      <c r="AI30" s="80"/>
      <c r="AJ30" s="83"/>
      <c r="AK30" s="82"/>
      <c r="AL30" s="80"/>
      <c r="AM30" s="83"/>
      <c r="AN30" s="82"/>
      <c r="AO30" s="80"/>
    </row>
    <row r="31" spans="2:41" ht="45" customHeight="1" x14ac:dyDescent="0.25">
      <c r="B31" s="92" t="s">
        <v>2</v>
      </c>
      <c r="C31" s="6"/>
      <c r="D31" s="3">
        <v>0.2</v>
      </c>
      <c r="E31" s="90">
        <f t="shared" si="16"/>
        <v>0</v>
      </c>
      <c r="F31" s="2"/>
      <c r="G31" s="3">
        <v>0.2</v>
      </c>
      <c r="H31" s="90">
        <f t="shared" si="17"/>
        <v>0</v>
      </c>
      <c r="I31" s="6"/>
      <c r="J31" s="3">
        <v>0.2</v>
      </c>
      <c r="K31" s="90">
        <f t="shared" si="18"/>
        <v>0</v>
      </c>
      <c r="L31" s="2"/>
      <c r="M31" s="3">
        <v>0.2</v>
      </c>
      <c r="N31" s="90">
        <f t="shared" si="19"/>
        <v>0</v>
      </c>
      <c r="U31" s="99"/>
      <c r="V31" s="100"/>
      <c r="W31" s="101"/>
      <c r="X31" s="99"/>
      <c r="Y31" s="100"/>
      <c r="Z31" s="101"/>
      <c r="AA31" s="58"/>
      <c r="AB31" s="58"/>
      <c r="AC31" s="58"/>
      <c r="AD31" s="58"/>
      <c r="AE31" s="58"/>
      <c r="AF31" s="58"/>
      <c r="AG31" s="83"/>
      <c r="AH31" s="82"/>
      <c r="AI31" s="80"/>
      <c r="AJ31" s="83"/>
      <c r="AK31" s="82"/>
      <c r="AL31" s="80"/>
      <c r="AM31" s="83"/>
      <c r="AN31" s="82"/>
      <c r="AO31" s="80"/>
    </row>
    <row r="32" spans="2:41" ht="45" customHeight="1" x14ac:dyDescent="0.25">
      <c r="B32" s="92" t="s">
        <v>3</v>
      </c>
      <c r="C32" s="6"/>
      <c r="D32" s="3">
        <v>0.2</v>
      </c>
      <c r="E32" s="90">
        <f t="shared" si="16"/>
        <v>0</v>
      </c>
      <c r="F32" s="2"/>
      <c r="G32" s="3">
        <v>0.2</v>
      </c>
      <c r="H32" s="90">
        <f t="shared" si="17"/>
        <v>0</v>
      </c>
      <c r="I32" s="6"/>
      <c r="J32" s="3">
        <v>0.2</v>
      </c>
      <c r="K32" s="90">
        <f t="shared" si="18"/>
        <v>0</v>
      </c>
      <c r="L32" s="2"/>
      <c r="M32" s="3">
        <v>0.2</v>
      </c>
      <c r="N32" s="90">
        <f t="shared" si="19"/>
        <v>0</v>
      </c>
      <c r="U32" s="99"/>
      <c r="V32" s="100"/>
      <c r="W32" s="101"/>
      <c r="X32" s="99"/>
      <c r="Y32" s="100"/>
      <c r="Z32" s="101"/>
      <c r="AA32" s="58"/>
      <c r="AB32" s="58"/>
      <c r="AC32" s="58"/>
      <c r="AD32" s="58"/>
      <c r="AE32" s="58"/>
      <c r="AF32" s="58"/>
      <c r="AG32" s="83"/>
      <c r="AH32" s="82"/>
      <c r="AI32" s="80"/>
      <c r="AJ32" s="83"/>
      <c r="AK32" s="82"/>
      <c r="AL32" s="80"/>
      <c r="AM32" s="83"/>
      <c r="AN32" s="82"/>
      <c r="AO32" s="80"/>
    </row>
    <row r="33" spans="2:48" ht="45" customHeight="1" x14ac:dyDescent="0.25">
      <c r="B33" s="92" t="s">
        <v>4</v>
      </c>
      <c r="C33" s="6"/>
      <c r="D33" s="3">
        <v>0.2</v>
      </c>
      <c r="E33" s="90">
        <f t="shared" si="16"/>
        <v>0</v>
      </c>
      <c r="F33" s="2"/>
      <c r="G33" s="3">
        <v>0.2</v>
      </c>
      <c r="H33" s="90">
        <f t="shared" si="17"/>
        <v>0</v>
      </c>
      <c r="I33" s="6"/>
      <c r="J33" s="3">
        <v>0.2</v>
      </c>
      <c r="K33" s="90">
        <f t="shared" si="18"/>
        <v>0</v>
      </c>
      <c r="L33" s="2"/>
      <c r="M33" s="3">
        <v>0.2</v>
      </c>
      <c r="N33" s="90">
        <f t="shared" si="19"/>
        <v>0</v>
      </c>
      <c r="U33" s="99"/>
      <c r="V33" s="100"/>
      <c r="W33" s="101"/>
      <c r="X33" s="99"/>
      <c r="Y33" s="100"/>
      <c r="Z33" s="101"/>
      <c r="AA33" s="58"/>
      <c r="AB33" s="58"/>
      <c r="AC33" s="58"/>
      <c r="AD33" s="58"/>
      <c r="AE33" s="58"/>
      <c r="AF33" s="58"/>
      <c r="AG33" s="83"/>
      <c r="AH33" s="82"/>
      <c r="AI33" s="80"/>
      <c r="AJ33" s="83"/>
      <c r="AK33" s="82"/>
      <c r="AL33" s="80"/>
      <c r="AM33" s="83"/>
      <c r="AN33" s="82"/>
      <c r="AO33" s="80"/>
    </row>
    <row r="34" spans="2:48" ht="45" customHeight="1" x14ac:dyDescent="0.25">
      <c r="B34" s="92" t="s">
        <v>5</v>
      </c>
      <c r="C34" s="6"/>
      <c r="D34" s="3">
        <v>0.2</v>
      </c>
      <c r="E34" s="90">
        <f t="shared" si="16"/>
        <v>0</v>
      </c>
      <c r="F34" s="2"/>
      <c r="G34" s="3">
        <v>0.2</v>
      </c>
      <c r="H34" s="90">
        <f t="shared" si="17"/>
        <v>0</v>
      </c>
      <c r="I34" s="6"/>
      <c r="J34" s="3">
        <v>0.2</v>
      </c>
      <c r="K34" s="90">
        <f t="shared" si="18"/>
        <v>0</v>
      </c>
      <c r="L34" s="2"/>
      <c r="M34" s="3">
        <v>0.2</v>
      </c>
      <c r="N34" s="90">
        <f t="shared" si="19"/>
        <v>0</v>
      </c>
      <c r="U34" s="99"/>
      <c r="V34" s="100"/>
      <c r="W34" s="101"/>
      <c r="X34" s="99"/>
      <c r="Y34" s="100"/>
      <c r="Z34" s="101"/>
      <c r="AA34" s="58"/>
      <c r="AB34" s="58"/>
      <c r="AC34" s="58"/>
      <c r="AD34" s="58"/>
      <c r="AE34" s="58"/>
      <c r="AF34" s="58"/>
      <c r="AG34" s="83"/>
      <c r="AH34" s="82"/>
      <c r="AI34" s="80"/>
      <c r="AJ34" s="83"/>
      <c r="AK34" s="82"/>
      <c r="AL34" s="80"/>
      <c r="AM34" s="83"/>
      <c r="AN34" s="82"/>
      <c r="AO34" s="80"/>
    </row>
    <row r="35" spans="2:48" ht="45" customHeight="1" thickBot="1" x14ac:dyDescent="0.3">
      <c r="B35" s="94" t="s">
        <v>6</v>
      </c>
      <c r="C35" s="6"/>
      <c r="D35" s="3">
        <v>0.2</v>
      </c>
      <c r="E35" s="90">
        <f t="shared" si="16"/>
        <v>0</v>
      </c>
      <c r="F35" s="2"/>
      <c r="G35" s="3">
        <v>0.2</v>
      </c>
      <c r="H35" s="90">
        <f t="shared" si="17"/>
        <v>0</v>
      </c>
      <c r="I35" s="6"/>
      <c r="J35" s="3">
        <v>0.2</v>
      </c>
      <c r="K35" s="90">
        <f t="shared" si="18"/>
        <v>0</v>
      </c>
      <c r="L35" s="2"/>
      <c r="M35" s="3">
        <v>0.2</v>
      </c>
      <c r="N35" s="90">
        <f t="shared" si="19"/>
        <v>0</v>
      </c>
      <c r="U35" s="99"/>
      <c r="V35" s="100"/>
      <c r="W35" s="101"/>
      <c r="X35" s="99"/>
      <c r="Y35" s="100"/>
      <c r="Z35" s="101"/>
      <c r="AA35" s="58"/>
      <c r="AB35" s="58"/>
      <c r="AC35" s="58"/>
      <c r="AD35" s="58"/>
      <c r="AE35" s="58"/>
      <c r="AF35" s="58"/>
      <c r="AG35" s="83"/>
      <c r="AH35" s="82"/>
      <c r="AI35" s="80"/>
      <c r="AJ35" s="83"/>
      <c r="AK35" s="82"/>
      <c r="AL35" s="80"/>
      <c r="AM35" s="83"/>
      <c r="AN35" s="82"/>
      <c r="AO35" s="80"/>
    </row>
    <row r="36" spans="2:48" ht="45" customHeight="1" thickBot="1" x14ac:dyDescent="0.3">
      <c r="B36" s="65" t="s">
        <v>26</v>
      </c>
      <c r="C36" s="66"/>
      <c r="D36" s="67"/>
      <c r="E36" s="67"/>
      <c r="F36" s="67"/>
      <c r="G36" s="67"/>
      <c r="H36" s="67"/>
      <c r="I36" s="66"/>
      <c r="J36" s="67"/>
      <c r="K36" s="67"/>
      <c r="L36" s="67"/>
      <c r="M36" s="67"/>
      <c r="N36" s="67"/>
      <c r="U36" s="102"/>
      <c r="V36" s="102"/>
      <c r="W36" s="102"/>
      <c r="X36" s="102"/>
      <c r="Y36" s="102"/>
      <c r="Z36" s="102"/>
      <c r="AA36" s="69"/>
      <c r="AB36" s="69"/>
      <c r="AC36" s="69"/>
      <c r="AD36" s="69"/>
      <c r="AE36" s="69"/>
      <c r="AF36" s="69"/>
      <c r="AG36" s="109"/>
      <c r="AH36" s="109"/>
      <c r="AI36" s="109"/>
      <c r="AJ36" s="109"/>
      <c r="AK36" s="109"/>
      <c r="AL36" s="109"/>
      <c r="AM36" s="109"/>
      <c r="AN36" s="109"/>
      <c r="AO36" s="109"/>
    </row>
    <row r="37" spans="2:48" ht="45" customHeight="1" x14ac:dyDescent="0.25">
      <c r="B37" s="96" t="s">
        <v>7</v>
      </c>
      <c r="C37" s="6"/>
      <c r="D37" s="3">
        <v>0.2</v>
      </c>
      <c r="E37" s="90">
        <f t="shared" ref="E37:E38" si="20">(C37*D37)+C37</f>
        <v>0</v>
      </c>
      <c r="F37" s="2"/>
      <c r="G37" s="3">
        <v>0.2</v>
      </c>
      <c r="H37" s="90">
        <f t="shared" ref="H37:H38" si="21">(F37*G37)+F37</f>
        <v>0</v>
      </c>
      <c r="I37" s="6"/>
      <c r="J37" s="3">
        <v>0.2</v>
      </c>
      <c r="K37" s="90">
        <f t="shared" ref="K37:K38" si="22">(I37*J37)+I37</f>
        <v>0</v>
      </c>
      <c r="L37" s="2"/>
      <c r="M37" s="3">
        <v>0.2</v>
      </c>
      <c r="N37" s="90">
        <f t="shared" ref="N37:N38" si="23">(L37*M37)+L37</f>
        <v>0</v>
      </c>
      <c r="U37" s="99"/>
      <c r="V37" s="100"/>
      <c r="W37" s="101"/>
      <c r="X37" s="99"/>
      <c r="Y37" s="100"/>
      <c r="Z37" s="101"/>
      <c r="AA37" s="58"/>
      <c r="AB37" s="58"/>
      <c r="AC37" s="58"/>
      <c r="AD37" s="58"/>
      <c r="AE37" s="58"/>
      <c r="AF37" s="58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2:48" ht="45" customHeight="1" thickBot="1" x14ac:dyDescent="0.3">
      <c r="B38" s="94" t="s">
        <v>8</v>
      </c>
      <c r="C38" s="6"/>
      <c r="D38" s="3">
        <v>0.2</v>
      </c>
      <c r="E38" s="90">
        <f t="shared" si="20"/>
        <v>0</v>
      </c>
      <c r="F38" s="2"/>
      <c r="G38" s="3">
        <v>0.2</v>
      </c>
      <c r="H38" s="90">
        <f t="shared" si="21"/>
        <v>0</v>
      </c>
      <c r="I38" s="6"/>
      <c r="J38" s="3">
        <v>0.2</v>
      </c>
      <c r="K38" s="90">
        <f t="shared" si="22"/>
        <v>0</v>
      </c>
      <c r="L38" s="2"/>
      <c r="M38" s="3">
        <v>0.2</v>
      </c>
      <c r="N38" s="90">
        <f t="shared" si="23"/>
        <v>0</v>
      </c>
      <c r="R38" s="1"/>
      <c r="U38" s="99"/>
      <c r="V38" s="100"/>
      <c r="W38" s="101"/>
      <c r="X38" s="99"/>
      <c r="Y38" s="100"/>
      <c r="Z38" s="101"/>
      <c r="AA38" s="58"/>
      <c r="AB38" s="58"/>
      <c r="AC38" s="58"/>
      <c r="AD38" s="58"/>
      <c r="AE38" s="58"/>
      <c r="AF38" s="58"/>
      <c r="AG38" s="34"/>
      <c r="AH38" s="34"/>
      <c r="AI38" s="34"/>
      <c r="AJ38" s="34"/>
      <c r="AK38" s="34"/>
      <c r="AL38" s="34"/>
      <c r="AM38" s="34"/>
      <c r="AN38" s="34"/>
      <c r="AO38" s="34"/>
    </row>
    <row r="39" spans="2:48" ht="45" customHeight="1" thickBot="1" x14ac:dyDescent="0.3">
      <c r="B39" s="65" t="s">
        <v>27</v>
      </c>
      <c r="C39" s="66"/>
      <c r="D39" s="67"/>
      <c r="E39" s="67"/>
      <c r="F39" s="67"/>
      <c r="G39" s="67"/>
      <c r="H39" s="67"/>
      <c r="I39" s="66"/>
      <c r="J39" s="67"/>
      <c r="K39" s="67"/>
      <c r="L39" s="67"/>
      <c r="M39" s="67"/>
      <c r="N39" s="67"/>
      <c r="U39" s="102"/>
      <c r="V39" s="102"/>
      <c r="W39" s="102"/>
      <c r="X39" s="102"/>
      <c r="Y39" s="102"/>
      <c r="Z39" s="102"/>
      <c r="AA39" s="69"/>
      <c r="AB39" s="69"/>
      <c r="AC39" s="69"/>
      <c r="AD39" s="69"/>
      <c r="AE39" s="69"/>
      <c r="AF39" s="69"/>
      <c r="AG39" s="109"/>
      <c r="AH39" s="109"/>
      <c r="AI39" s="109"/>
      <c r="AJ39" s="109"/>
      <c r="AK39" s="109"/>
      <c r="AL39" s="109"/>
      <c r="AM39" s="109"/>
      <c r="AN39" s="109"/>
      <c r="AO39" s="109"/>
    </row>
    <row r="40" spans="2:48" ht="45" customHeight="1" x14ac:dyDescent="0.25">
      <c r="B40" s="96" t="s">
        <v>9</v>
      </c>
      <c r="C40" s="6"/>
      <c r="D40" s="3">
        <v>0.2</v>
      </c>
      <c r="E40" s="90">
        <f t="shared" ref="E40:E42" si="24">(C40*D40)+C40</f>
        <v>0</v>
      </c>
      <c r="F40" s="2"/>
      <c r="G40" s="3">
        <v>0.2</v>
      </c>
      <c r="H40" s="90">
        <f t="shared" ref="H40:H42" si="25">(F40*G40)+F40</f>
        <v>0</v>
      </c>
      <c r="I40" s="6"/>
      <c r="J40" s="3">
        <v>0.2</v>
      </c>
      <c r="K40" s="90">
        <f t="shared" ref="K40:K42" si="26">(I40*J40)+I40</f>
        <v>0</v>
      </c>
      <c r="L40" s="2"/>
      <c r="M40" s="3">
        <v>0.2</v>
      </c>
      <c r="N40" s="90">
        <f t="shared" ref="N40:N42" si="27">(L40*M40)+L40</f>
        <v>0</v>
      </c>
      <c r="U40" s="99"/>
      <c r="V40" s="100"/>
      <c r="W40" s="101"/>
      <c r="X40" s="99"/>
      <c r="Y40" s="100"/>
      <c r="Z40" s="101"/>
      <c r="AA40" s="58"/>
      <c r="AB40" s="58"/>
      <c r="AC40" s="58"/>
      <c r="AD40" s="58"/>
      <c r="AE40" s="58"/>
      <c r="AF40" s="58"/>
      <c r="AG40" s="34"/>
      <c r="AH40" s="34"/>
      <c r="AI40" s="34"/>
      <c r="AJ40" s="34"/>
      <c r="AK40" s="34"/>
      <c r="AL40" s="34"/>
      <c r="AM40" s="34"/>
      <c r="AN40" s="34"/>
      <c r="AO40" s="34"/>
    </row>
    <row r="41" spans="2:48" ht="45" customHeight="1" x14ac:dyDescent="0.25">
      <c r="B41" s="92" t="s">
        <v>10</v>
      </c>
      <c r="C41" s="6"/>
      <c r="D41" s="3">
        <v>0.2</v>
      </c>
      <c r="E41" s="90">
        <f t="shared" si="24"/>
        <v>0</v>
      </c>
      <c r="F41" s="2"/>
      <c r="G41" s="3">
        <v>0.2</v>
      </c>
      <c r="H41" s="90">
        <f t="shared" si="25"/>
        <v>0</v>
      </c>
      <c r="I41" s="6"/>
      <c r="J41" s="3">
        <v>0.2</v>
      </c>
      <c r="K41" s="90">
        <f t="shared" si="26"/>
        <v>0</v>
      </c>
      <c r="L41" s="2"/>
      <c r="M41" s="3">
        <v>0.2</v>
      </c>
      <c r="N41" s="90">
        <f t="shared" si="27"/>
        <v>0</v>
      </c>
      <c r="U41" s="99"/>
      <c r="V41" s="100"/>
      <c r="W41" s="101"/>
      <c r="X41" s="99"/>
      <c r="Y41" s="100"/>
      <c r="Z41" s="101"/>
      <c r="AA41" s="58"/>
      <c r="AB41" s="58"/>
      <c r="AC41" s="58"/>
      <c r="AD41" s="58"/>
      <c r="AE41" s="58"/>
      <c r="AF41" s="58"/>
      <c r="AG41" s="34"/>
      <c r="AH41" s="34"/>
      <c r="AI41" s="34"/>
      <c r="AJ41" s="34"/>
      <c r="AK41" s="34"/>
      <c r="AL41" s="34"/>
      <c r="AM41" s="34"/>
      <c r="AN41" s="34"/>
      <c r="AO41" s="34"/>
    </row>
    <row r="42" spans="2:48" ht="45" customHeight="1" thickBot="1" x14ac:dyDescent="0.3">
      <c r="B42" s="92" t="s">
        <v>11</v>
      </c>
      <c r="C42" s="8"/>
      <c r="D42" s="9">
        <v>0.2</v>
      </c>
      <c r="E42" s="107">
        <f t="shared" si="24"/>
        <v>0</v>
      </c>
      <c r="F42" s="10"/>
      <c r="G42" s="9">
        <v>0.2</v>
      </c>
      <c r="H42" s="107">
        <f t="shared" si="25"/>
        <v>0</v>
      </c>
      <c r="I42" s="8"/>
      <c r="J42" s="9">
        <v>0.2</v>
      </c>
      <c r="K42" s="107">
        <f t="shared" si="26"/>
        <v>0</v>
      </c>
      <c r="L42" s="10"/>
      <c r="M42" s="9">
        <v>0.2</v>
      </c>
      <c r="N42" s="107">
        <f t="shared" si="27"/>
        <v>0</v>
      </c>
      <c r="U42" s="99"/>
      <c r="V42" s="100"/>
      <c r="W42" s="101"/>
      <c r="X42" s="99"/>
      <c r="Y42" s="100"/>
      <c r="Z42" s="101"/>
      <c r="AA42" s="58"/>
      <c r="AB42" s="58"/>
      <c r="AC42" s="58"/>
      <c r="AD42" s="58"/>
      <c r="AE42" s="58"/>
      <c r="AF42" s="58"/>
      <c r="AG42" s="34"/>
      <c r="AH42" s="34"/>
      <c r="AI42" s="34"/>
      <c r="AJ42" s="34"/>
      <c r="AK42" s="34"/>
      <c r="AL42" s="34"/>
      <c r="AM42" s="34"/>
      <c r="AN42" s="34"/>
      <c r="AO42" s="34"/>
    </row>
    <row r="43" spans="2:48" ht="21.6" customHeight="1" x14ac:dyDescent="0.25">
      <c r="B43" s="76"/>
      <c r="C43" s="83"/>
      <c r="D43" s="82"/>
      <c r="E43" s="80"/>
      <c r="F43" s="83"/>
      <c r="G43" s="82"/>
      <c r="H43" s="80"/>
      <c r="I43" s="83"/>
      <c r="J43" s="82"/>
      <c r="K43" s="80"/>
      <c r="L43" s="80"/>
      <c r="M43" s="80"/>
      <c r="N43" s="80"/>
      <c r="O43" s="80"/>
      <c r="P43" s="80"/>
      <c r="Q43" s="80"/>
      <c r="R43" s="83"/>
      <c r="S43" s="82"/>
      <c r="T43" s="80"/>
      <c r="U43" s="83"/>
      <c r="V43" s="82"/>
      <c r="W43" s="80"/>
      <c r="X43" s="83"/>
      <c r="Y43" s="82"/>
      <c r="Z43" s="80"/>
      <c r="AA43" s="80"/>
      <c r="AB43" s="80"/>
      <c r="AC43" s="80"/>
      <c r="AD43" s="80"/>
      <c r="AE43" s="80"/>
      <c r="AF43" s="80"/>
      <c r="AG43" s="34"/>
      <c r="AH43" s="34"/>
      <c r="AI43" s="34"/>
      <c r="AJ43" s="34"/>
      <c r="AK43" s="34"/>
      <c r="AL43" s="34"/>
      <c r="AM43" s="34"/>
      <c r="AN43" s="34"/>
      <c r="AO43" s="34"/>
    </row>
    <row r="44" spans="2:48" ht="27" customHeight="1" thickBot="1" x14ac:dyDescent="0.3">
      <c r="B44" s="103"/>
      <c r="C44" s="254" t="s">
        <v>38</v>
      </c>
      <c r="D44" s="254"/>
      <c r="E44" s="254"/>
      <c r="F44" s="254"/>
      <c r="G44" s="254"/>
      <c r="H44" s="254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84"/>
    </row>
    <row r="45" spans="2:48" ht="44.1" customHeight="1" thickBot="1" x14ac:dyDescent="0.3">
      <c r="B45" s="252" t="s">
        <v>98</v>
      </c>
      <c r="C45" s="243" t="s">
        <v>40</v>
      </c>
      <c r="D45" s="244"/>
      <c r="E45" s="244"/>
      <c r="F45" s="243" t="s">
        <v>41</v>
      </c>
      <c r="G45" s="244"/>
      <c r="H45" s="245"/>
      <c r="I45" s="40"/>
      <c r="J45" s="40"/>
      <c r="K45" s="40"/>
      <c r="L45" s="84"/>
      <c r="M45" s="84"/>
      <c r="N45" s="84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</row>
    <row r="46" spans="2:48" ht="42" customHeight="1" thickBot="1" x14ac:dyDescent="0.3">
      <c r="B46" s="253"/>
      <c r="C46" s="239" t="s">
        <v>100</v>
      </c>
      <c r="D46" s="240"/>
      <c r="E46" s="241"/>
      <c r="F46" s="243" t="s">
        <v>101</v>
      </c>
      <c r="G46" s="244"/>
      <c r="H46" s="245"/>
      <c r="I46" s="246"/>
      <c r="J46" s="246"/>
      <c r="K46" s="246"/>
      <c r="L46" s="246"/>
      <c r="M46" s="246"/>
      <c r="N46" s="246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84"/>
    </row>
    <row r="47" spans="2:48" ht="45" customHeight="1" thickBot="1" x14ac:dyDescent="0.3">
      <c r="B47" s="45" t="s">
        <v>25</v>
      </c>
      <c r="C47" s="46" t="s">
        <v>34</v>
      </c>
      <c r="D47" s="46" t="s">
        <v>36</v>
      </c>
      <c r="E47" s="46" t="s">
        <v>35</v>
      </c>
      <c r="F47" s="46" t="s">
        <v>34</v>
      </c>
      <c r="G47" s="46" t="s">
        <v>36</v>
      </c>
      <c r="H47" s="46" t="s">
        <v>35</v>
      </c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84"/>
    </row>
    <row r="48" spans="2:48" ht="45" customHeight="1" x14ac:dyDescent="0.25">
      <c r="B48" s="110" t="s">
        <v>0</v>
      </c>
      <c r="C48" s="6"/>
      <c r="D48" s="3">
        <v>0.2</v>
      </c>
      <c r="E48" s="90">
        <f>(C48*D48)+C48</f>
        <v>0</v>
      </c>
      <c r="F48" s="24"/>
      <c r="G48" s="3">
        <v>0.2</v>
      </c>
      <c r="H48" s="90">
        <f>(F48*G48)+F48</f>
        <v>0</v>
      </c>
      <c r="I48" s="62"/>
      <c r="J48" s="61"/>
      <c r="K48" s="58"/>
      <c r="L48" s="62"/>
      <c r="M48" s="61"/>
      <c r="N48" s="58"/>
      <c r="O48" s="62"/>
      <c r="P48" s="61"/>
      <c r="Q48" s="58"/>
      <c r="R48" s="62"/>
      <c r="S48" s="61"/>
      <c r="T48" s="58"/>
      <c r="U48" s="62"/>
      <c r="V48" s="61"/>
      <c r="W48" s="58"/>
      <c r="X48" s="62"/>
      <c r="Y48" s="61"/>
      <c r="Z48" s="58"/>
      <c r="AA48" s="62"/>
      <c r="AB48" s="61"/>
      <c r="AC48" s="58"/>
      <c r="AD48" s="62"/>
      <c r="AE48" s="61"/>
      <c r="AF48" s="58"/>
      <c r="AG48" s="62"/>
      <c r="AH48" s="61"/>
      <c r="AI48" s="58"/>
      <c r="AJ48" s="62"/>
      <c r="AK48" s="61"/>
      <c r="AL48" s="58"/>
      <c r="AM48" s="62"/>
      <c r="AN48" s="61"/>
      <c r="AO48" s="58"/>
      <c r="AP48" s="62"/>
      <c r="AQ48" s="61"/>
      <c r="AR48" s="58"/>
      <c r="AS48" s="62"/>
      <c r="AT48" s="61"/>
      <c r="AU48" s="58"/>
      <c r="AV48" s="84"/>
    </row>
    <row r="49" spans="2:48" ht="45" customHeight="1" x14ac:dyDescent="0.25">
      <c r="B49" s="104" t="s">
        <v>1</v>
      </c>
      <c r="C49" s="6"/>
      <c r="D49" s="3">
        <v>0.2</v>
      </c>
      <c r="E49" s="90">
        <f t="shared" ref="E49:E54" si="28">(C49*D49)+C49</f>
        <v>0</v>
      </c>
      <c r="F49" s="6"/>
      <c r="G49" s="3">
        <v>0.2</v>
      </c>
      <c r="H49" s="90">
        <f t="shared" ref="H49:H54" si="29">(F49*G49)+F49</f>
        <v>0</v>
      </c>
      <c r="I49" s="62"/>
      <c r="J49" s="61"/>
      <c r="K49" s="58"/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111" t="s">
        <v>2</v>
      </c>
      <c r="C50" s="6"/>
      <c r="D50" s="3">
        <v>0.2</v>
      </c>
      <c r="E50" s="90">
        <f t="shared" si="28"/>
        <v>0</v>
      </c>
      <c r="F50" s="24"/>
      <c r="G50" s="3">
        <v>0.2</v>
      </c>
      <c r="H50" s="90">
        <f t="shared" si="29"/>
        <v>0</v>
      </c>
      <c r="I50" s="62"/>
      <c r="J50" s="61"/>
      <c r="K50" s="58"/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111" t="s">
        <v>3</v>
      </c>
      <c r="C51" s="6"/>
      <c r="D51" s="3">
        <v>0.2</v>
      </c>
      <c r="E51" s="90">
        <f t="shared" si="28"/>
        <v>0</v>
      </c>
      <c r="F51" s="24"/>
      <c r="G51" s="3">
        <v>0.2</v>
      </c>
      <c r="H51" s="90">
        <f t="shared" si="29"/>
        <v>0</v>
      </c>
      <c r="I51" s="62"/>
      <c r="J51" s="61"/>
      <c r="K51" s="58"/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104" t="s">
        <v>4</v>
      </c>
      <c r="C52" s="6"/>
      <c r="D52" s="3">
        <v>0.2</v>
      </c>
      <c r="E52" s="90">
        <f t="shared" si="28"/>
        <v>0</v>
      </c>
      <c r="F52" s="6"/>
      <c r="G52" s="3">
        <v>0.2</v>
      </c>
      <c r="H52" s="90">
        <f t="shared" si="29"/>
        <v>0</v>
      </c>
      <c r="I52" s="62"/>
      <c r="J52" s="61"/>
      <c r="K52" s="58"/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5</v>
      </c>
      <c r="C53" s="6"/>
      <c r="D53" s="3">
        <v>0.2</v>
      </c>
      <c r="E53" s="90">
        <f t="shared" si="28"/>
        <v>0</v>
      </c>
      <c r="F53" s="6"/>
      <c r="G53" s="3">
        <v>0.2</v>
      </c>
      <c r="H53" s="90">
        <f t="shared" si="29"/>
        <v>0</v>
      </c>
      <c r="I53" s="62"/>
      <c r="J53" s="61"/>
      <c r="K53" s="58"/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thickBot="1" x14ac:dyDescent="0.3">
      <c r="B54" s="105" t="s">
        <v>6</v>
      </c>
      <c r="C54" s="6"/>
      <c r="D54" s="3">
        <v>0.2</v>
      </c>
      <c r="E54" s="90">
        <f t="shared" si="28"/>
        <v>0</v>
      </c>
      <c r="F54" s="6"/>
      <c r="G54" s="3">
        <v>0.2</v>
      </c>
      <c r="H54" s="90">
        <f t="shared" si="29"/>
        <v>0</v>
      </c>
      <c r="I54" s="62"/>
      <c r="J54" s="61"/>
      <c r="K54" s="58"/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45" t="s">
        <v>26</v>
      </c>
      <c r="C55" s="66"/>
      <c r="D55" s="67"/>
      <c r="E55" s="67"/>
      <c r="F55" s="66"/>
      <c r="G55" s="67"/>
      <c r="H55" s="67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84"/>
    </row>
    <row r="56" spans="2:48" ht="45" customHeight="1" x14ac:dyDescent="0.25">
      <c r="B56" s="106" t="s">
        <v>7</v>
      </c>
      <c r="C56" s="6"/>
      <c r="D56" s="3">
        <v>0.2</v>
      </c>
      <c r="E56" s="90">
        <f t="shared" ref="E56:E57" si="30">(C56*D56)+C56</f>
        <v>0</v>
      </c>
      <c r="F56" s="6"/>
      <c r="G56" s="3">
        <v>0.2</v>
      </c>
      <c r="H56" s="90">
        <f t="shared" ref="H56:H57" si="31">(F56*G56)+F56</f>
        <v>0</v>
      </c>
      <c r="I56" s="62"/>
      <c r="J56" s="61"/>
      <c r="K56" s="58"/>
      <c r="L56" s="62"/>
      <c r="M56" s="61"/>
      <c r="N56" s="58"/>
      <c r="O56" s="62"/>
      <c r="P56" s="61"/>
      <c r="Q56" s="58"/>
      <c r="R56" s="62"/>
      <c r="S56" s="61"/>
      <c r="T56" s="58"/>
      <c r="U56" s="62"/>
      <c r="V56" s="61"/>
      <c r="W56" s="58"/>
      <c r="X56" s="62"/>
      <c r="Y56" s="61"/>
      <c r="Z56" s="58"/>
      <c r="AA56" s="62"/>
      <c r="AB56" s="61"/>
      <c r="AC56" s="58"/>
      <c r="AD56" s="62"/>
      <c r="AE56" s="61"/>
      <c r="AF56" s="58"/>
      <c r="AG56" s="62"/>
      <c r="AH56" s="61"/>
      <c r="AI56" s="58"/>
      <c r="AJ56" s="62"/>
      <c r="AK56" s="61"/>
      <c r="AL56" s="58"/>
      <c r="AM56" s="62"/>
      <c r="AN56" s="61"/>
      <c r="AO56" s="58"/>
      <c r="AP56" s="62"/>
      <c r="AQ56" s="61"/>
      <c r="AR56" s="58"/>
      <c r="AS56" s="62"/>
      <c r="AT56" s="61"/>
      <c r="AU56" s="58"/>
      <c r="AV56" s="84"/>
    </row>
    <row r="57" spans="2:48" ht="45" customHeight="1" thickBot="1" x14ac:dyDescent="0.3">
      <c r="B57" s="105" t="s">
        <v>8</v>
      </c>
      <c r="C57" s="6"/>
      <c r="D57" s="3">
        <v>0.2</v>
      </c>
      <c r="E57" s="90">
        <f t="shared" si="30"/>
        <v>0</v>
      </c>
      <c r="F57" s="6"/>
      <c r="G57" s="3">
        <v>0.2</v>
      </c>
      <c r="H57" s="90">
        <f t="shared" si="31"/>
        <v>0</v>
      </c>
      <c r="I57" s="62"/>
      <c r="J57" s="61"/>
      <c r="K57" s="58"/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45" t="s">
        <v>27</v>
      </c>
      <c r="C58" s="66"/>
      <c r="D58" s="67"/>
      <c r="E58" s="67"/>
      <c r="F58" s="66"/>
      <c r="G58" s="67"/>
      <c r="H58" s="67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84"/>
    </row>
    <row r="59" spans="2:48" ht="45" customHeight="1" x14ac:dyDescent="0.25">
      <c r="B59" s="110" t="s">
        <v>9</v>
      </c>
      <c r="C59" s="6"/>
      <c r="D59" s="3">
        <v>0.2</v>
      </c>
      <c r="E59" s="90">
        <f t="shared" ref="E59:E61" si="32">(C59*D59)+C59</f>
        <v>0</v>
      </c>
      <c r="F59" s="24"/>
      <c r="G59" s="3">
        <v>0.2</v>
      </c>
      <c r="H59" s="90">
        <f t="shared" ref="H59:H61" si="33">(F59*G59)+F59</f>
        <v>0</v>
      </c>
      <c r="I59" s="62"/>
      <c r="J59" s="61"/>
      <c r="K59" s="58"/>
      <c r="L59" s="62"/>
      <c r="M59" s="61"/>
      <c r="N59" s="58"/>
      <c r="O59" s="62"/>
      <c r="P59" s="61"/>
      <c r="Q59" s="58"/>
      <c r="R59" s="62"/>
      <c r="S59" s="61"/>
      <c r="T59" s="58"/>
      <c r="U59" s="62"/>
      <c r="V59" s="61"/>
      <c r="W59" s="58"/>
      <c r="X59" s="62"/>
      <c r="Y59" s="61"/>
      <c r="Z59" s="58"/>
      <c r="AA59" s="62"/>
      <c r="AB59" s="61"/>
      <c r="AC59" s="58"/>
      <c r="AD59" s="62"/>
      <c r="AE59" s="61"/>
      <c r="AF59" s="58"/>
      <c r="AG59" s="62"/>
      <c r="AH59" s="61"/>
      <c r="AI59" s="58"/>
      <c r="AJ59" s="62"/>
      <c r="AK59" s="61"/>
      <c r="AL59" s="58"/>
      <c r="AM59" s="62"/>
      <c r="AN59" s="61"/>
      <c r="AO59" s="58"/>
      <c r="AP59" s="62"/>
      <c r="AQ59" s="61"/>
      <c r="AR59" s="58"/>
      <c r="AS59" s="62"/>
      <c r="AT59" s="61"/>
      <c r="AU59" s="58"/>
      <c r="AV59" s="84"/>
    </row>
    <row r="60" spans="2:48" ht="45" customHeight="1" x14ac:dyDescent="0.25">
      <c r="B60" s="111" t="s">
        <v>10</v>
      </c>
      <c r="C60" s="6"/>
      <c r="D60" s="3">
        <v>0.2</v>
      </c>
      <c r="E60" s="90">
        <f t="shared" si="32"/>
        <v>0</v>
      </c>
      <c r="F60" s="24"/>
      <c r="G60" s="3">
        <v>0.2</v>
      </c>
      <c r="H60" s="90">
        <f t="shared" si="33"/>
        <v>0</v>
      </c>
      <c r="I60" s="62"/>
      <c r="J60" s="61"/>
      <c r="K60" s="58"/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thickBot="1" x14ac:dyDescent="0.3">
      <c r="B61" s="104" t="s">
        <v>11</v>
      </c>
      <c r="C61" s="8"/>
      <c r="D61" s="9">
        <v>0.2</v>
      </c>
      <c r="E61" s="107">
        <f t="shared" si="32"/>
        <v>0</v>
      </c>
      <c r="F61" s="8"/>
      <c r="G61" s="9">
        <v>0.2</v>
      </c>
      <c r="H61" s="107">
        <f t="shared" si="33"/>
        <v>0</v>
      </c>
      <c r="I61" s="62"/>
      <c r="J61" s="61"/>
      <c r="K61" s="58"/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</sheetData>
  <mergeCells count="39">
    <mergeCell ref="AJ27:AL27"/>
    <mergeCell ref="B45:B46"/>
    <mergeCell ref="C45:E45"/>
    <mergeCell ref="F45:H45"/>
    <mergeCell ref="C46:E46"/>
    <mergeCell ref="F46:H46"/>
    <mergeCell ref="B7:B8"/>
    <mergeCell ref="AG7:AO7"/>
    <mergeCell ref="C8:E8"/>
    <mergeCell ref="F8:H8"/>
    <mergeCell ref="I8:K8"/>
    <mergeCell ref="L8:N8"/>
    <mergeCell ref="O8:Q8"/>
    <mergeCell ref="R8:T8"/>
    <mergeCell ref="X8:Z8"/>
    <mergeCell ref="AG8:AI8"/>
    <mergeCell ref="C7:K7"/>
    <mergeCell ref="L7:T7"/>
    <mergeCell ref="C25:N25"/>
    <mergeCell ref="C4:AA4"/>
    <mergeCell ref="I46:K46"/>
    <mergeCell ref="L46:N46"/>
    <mergeCell ref="C44:H44"/>
    <mergeCell ref="C2:AA2"/>
    <mergeCell ref="C6:T6"/>
    <mergeCell ref="AJ8:AL8"/>
    <mergeCell ref="AM8:AO8"/>
    <mergeCell ref="B26:B27"/>
    <mergeCell ref="AG26:AO26"/>
    <mergeCell ref="C27:E27"/>
    <mergeCell ref="F27:H27"/>
    <mergeCell ref="I27:K27"/>
    <mergeCell ref="L27:N27"/>
    <mergeCell ref="U27:W27"/>
    <mergeCell ref="X27:Z27"/>
    <mergeCell ref="AG27:AI27"/>
    <mergeCell ref="AM27:AO27"/>
    <mergeCell ref="C26:H26"/>
    <mergeCell ref="I26:N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2"/>
  <sheetViews>
    <sheetView zoomScale="70" zoomScaleNormal="70" workbookViewId="0">
      <selection activeCell="M57" sqref="M57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05" t="s">
        <v>124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86"/>
      <c r="AC2" s="86"/>
      <c r="AD2" s="86"/>
      <c r="AE2" s="86"/>
      <c r="AF2" s="86"/>
      <c r="AG2" s="86"/>
      <c r="AH2" s="86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87"/>
      <c r="AC3" s="87"/>
      <c r="AD3" s="87"/>
      <c r="AE3" s="87"/>
      <c r="AF3" s="87"/>
      <c r="AG3" s="87"/>
      <c r="AH3" s="87"/>
      <c r="AI3" s="29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72" customHeight="1" x14ac:dyDescent="0.25">
      <c r="C4" s="259" t="s">
        <v>96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35"/>
      <c r="AC4" s="35"/>
      <c r="AD4" s="35"/>
      <c r="AE4" s="35"/>
      <c r="AF4" s="35"/>
      <c r="AG4" s="35"/>
      <c r="AH4" s="35"/>
      <c r="AI4" s="29"/>
    </row>
    <row r="5" spans="2:44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88"/>
      <c r="AC5" s="88"/>
      <c r="AD5" s="88"/>
      <c r="AE5" s="88"/>
      <c r="AF5" s="88"/>
      <c r="AG5" s="88"/>
      <c r="AH5" s="29"/>
      <c r="AI5" s="29"/>
    </row>
    <row r="6" spans="2:44" ht="29.25" customHeight="1" thickBot="1" x14ac:dyDescent="0.3">
      <c r="B6" s="29"/>
      <c r="C6" s="260" t="s">
        <v>68</v>
      </c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40"/>
      <c r="V6" s="40"/>
      <c r="W6" s="40"/>
      <c r="X6" s="40"/>
      <c r="Y6" s="40"/>
      <c r="Z6" s="40"/>
      <c r="AA6" s="39"/>
      <c r="AB6" s="39"/>
      <c r="AC6" s="39"/>
      <c r="AD6" s="39"/>
      <c r="AE6" s="39"/>
      <c r="AF6" s="39"/>
      <c r="AG6" s="40"/>
      <c r="AH6" s="40"/>
      <c r="AI6" s="40"/>
      <c r="AJ6" s="40"/>
      <c r="AK6" s="40"/>
      <c r="AL6" s="39"/>
      <c r="AM6" s="39"/>
      <c r="AN6" s="39"/>
      <c r="AO6" s="39"/>
    </row>
    <row r="7" spans="2:44" ht="24.6" customHeight="1" thickBot="1" x14ac:dyDescent="0.3">
      <c r="B7" s="235" t="s">
        <v>54</v>
      </c>
      <c r="C7" s="243" t="s">
        <v>40</v>
      </c>
      <c r="D7" s="244"/>
      <c r="E7" s="244"/>
      <c r="F7" s="244"/>
      <c r="G7" s="244"/>
      <c r="H7" s="244"/>
      <c r="I7" s="244"/>
      <c r="J7" s="244"/>
      <c r="K7" s="245"/>
      <c r="L7" s="243" t="s">
        <v>41</v>
      </c>
      <c r="M7" s="244"/>
      <c r="N7" s="244"/>
      <c r="O7" s="244"/>
      <c r="P7" s="244"/>
      <c r="Q7" s="244"/>
      <c r="R7" s="244"/>
      <c r="S7" s="244"/>
      <c r="T7" s="245"/>
      <c r="U7" s="40"/>
      <c r="V7" s="40"/>
      <c r="W7" s="40"/>
      <c r="X7" s="40"/>
      <c r="Y7" s="40"/>
      <c r="Z7" s="40"/>
      <c r="AA7" s="39"/>
      <c r="AB7" s="39"/>
      <c r="AC7" s="39"/>
      <c r="AD7" s="39"/>
      <c r="AE7" s="39"/>
      <c r="AF7" s="39"/>
      <c r="AG7" s="40"/>
      <c r="AH7" s="40"/>
      <c r="AI7" s="40"/>
      <c r="AJ7" s="40"/>
      <c r="AK7" s="40"/>
      <c r="AL7" s="40"/>
      <c r="AM7" s="40"/>
      <c r="AN7" s="40"/>
      <c r="AO7" s="40"/>
    </row>
    <row r="8" spans="2:44" ht="45" customHeight="1" thickBot="1" x14ac:dyDescent="0.3">
      <c r="B8" s="236"/>
      <c r="C8" s="239" t="s">
        <v>69</v>
      </c>
      <c r="D8" s="240"/>
      <c r="E8" s="241"/>
      <c r="F8" s="247" t="s">
        <v>70</v>
      </c>
      <c r="G8" s="248"/>
      <c r="H8" s="249"/>
      <c r="I8" s="239" t="s">
        <v>71</v>
      </c>
      <c r="J8" s="240"/>
      <c r="K8" s="241"/>
      <c r="L8" s="239" t="s">
        <v>72</v>
      </c>
      <c r="M8" s="240"/>
      <c r="N8" s="241"/>
      <c r="O8" s="247" t="s">
        <v>73</v>
      </c>
      <c r="P8" s="248"/>
      <c r="Q8" s="249"/>
      <c r="R8" s="239" t="s">
        <v>74</v>
      </c>
      <c r="S8" s="240"/>
      <c r="T8" s="241"/>
      <c r="U8" s="84"/>
      <c r="V8" s="84"/>
      <c r="W8" s="84"/>
      <c r="X8" s="246"/>
      <c r="Y8" s="246"/>
      <c r="Z8" s="246"/>
      <c r="AA8" s="39"/>
      <c r="AB8" s="39"/>
      <c r="AC8" s="39"/>
      <c r="AD8" s="39"/>
      <c r="AE8" s="39"/>
      <c r="AF8" s="39"/>
      <c r="AG8" s="40"/>
      <c r="AH8" s="40"/>
      <c r="AI8" s="40"/>
      <c r="AJ8" s="40"/>
      <c r="AK8" s="40"/>
      <c r="AL8" s="40"/>
      <c r="AM8" s="40"/>
      <c r="AN8" s="40"/>
      <c r="AO8" s="40"/>
    </row>
    <row r="9" spans="2:44" ht="45" customHeight="1" thickBot="1" x14ac:dyDescent="0.3">
      <c r="B9" s="45" t="s">
        <v>25</v>
      </c>
      <c r="C9" s="46" t="s">
        <v>34</v>
      </c>
      <c r="D9" s="46" t="s">
        <v>36</v>
      </c>
      <c r="E9" s="46" t="s">
        <v>35</v>
      </c>
      <c r="F9" s="46" t="s">
        <v>34</v>
      </c>
      <c r="G9" s="46" t="s">
        <v>36</v>
      </c>
      <c r="H9" s="46" t="s">
        <v>35</v>
      </c>
      <c r="I9" s="46" t="s">
        <v>34</v>
      </c>
      <c r="J9" s="46" t="s">
        <v>36</v>
      </c>
      <c r="K9" s="46" t="s">
        <v>35</v>
      </c>
      <c r="L9" s="46" t="s">
        <v>34</v>
      </c>
      <c r="M9" s="46" t="s">
        <v>36</v>
      </c>
      <c r="N9" s="46" t="s">
        <v>35</v>
      </c>
      <c r="O9" s="46" t="s">
        <v>34</v>
      </c>
      <c r="P9" s="46" t="s">
        <v>36</v>
      </c>
      <c r="Q9" s="46" t="s">
        <v>35</v>
      </c>
      <c r="R9" s="46" t="s">
        <v>34</v>
      </c>
      <c r="S9" s="46" t="s">
        <v>36</v>
      </c>
      <c r="T9" s="46" t="s">
        <v>35</v>
      </c>
      <c r="U9" s="84"/>
      <c r="V9" s="84"/>
      <c r="W9" s="84"/>
      <c r="X9" s="49"/>
      <c r="Y9" s="49"/>
      <c r="Z9" s="49"/>
      <c r="AA9" s="49"/>
      <c r="AB9" s="49"/>
      <c r="AC9" s="49"/>
      <c r="AD9" s="49"/>
      <c r="AE9" s="49"/>
      <c r="AF9" s="49"/>
    </row>
    <row r="10" spans="2:44" ht="45" customHeight="1" x14ac:dyDescent="0.25">
      <c r="B10" s="89" t="s">
        <v>0</v>
      </c>
      <c r="C10" s="2"/>
      <c r="D10" s="3">
        <v>0.2</v>
      </c>
      <c r="E10" s="90">
        <f t="shared" ref="E10:E16" si="0">(C10*D10)+C10</f>
        <v>0</v>
      </c>
      <c r="F10" s="2"/>
      <c r="G10" s="3">
        <v>0.2</v>
      </c>
      <c r="H10" s="90">
        <f t="shared" ref="H10:H16" si="1">(F10*G10)+F10</f>
        <v>0</v>
      </c>
      <c r="I10" s="25"/>
      <c r="J10" s="3">
        <v>0.2</v>
      </c>
      <c r="K10" s="90">
        <f t="shared" ref="K10:K16" si="2">(I10*J10)+I10</f>
        <v>0</v>
      </c>
      <c r="L10" s="2"/>
      <c r="M10" s="3">
        <v>0.2</v>
      </c>
      <c r="N10" s="90">
        <f t="shared" ref="N10:N16" si="3">(L10*M10)+L10</f>
        <v>0</v>
      </c>
      <c r="O10" s="2"/>
      <c r="P10" s="3">
        <v>0.2</v>
      </c>
      <c r="Q10" s="90">
        <f t="shared" ref="Q10:Q16" si="4">(O10*P10)+O10</f>
        <v>0</v>
      </c>
      <c r="R10" s="2"/>
      <c r="S10" s="3">
        <v>0.2</v>
      </c>
      <c r="T10" s="91">
        <f t="shared" ref="T10:T16" si="5">(R10*S10)+R10</f>
        <v>0</v>
      </c>
      <c r="U10" s="84"/>
      <c r="V10" s="84"/>
      <c r="W10" s="84"/>
      <c r="X10" s="62"/>
      <c r="Y10" s="61"/>
      <c r="Z10" s="58"/>
      <c r="AA10" s="58"/>
      <c r="AB10" s="58"/>
      <c r="AC10" s="58"/>
      <c r="AD10" s="58"/>
      <c r="AE10" s="58"/>
      <c r="AF10" s="58"/>
    </row>
    <row r="11" spans="2:44" ht="45" customHeight="1" x14ac:dyDescent="0.25">
      <c r="B11" s="92" t="s">
        <v>1</v>
      </c>
      <c r="C11" s="2"/>
      <c r="D11" s="3">
        <v>0.2</v>
      </c>
      <c r="E11" s="90">
        <f t="shared" si="0"/>
        <v>0</v>
      </c>
      <c r="F11" s="2"/>
      <c r="G11" s="3">
        <v>0.2</v>
      </c>
      <c r="H11" s="90">
        <f t="shared" si="1"/>
        <v>0</v>
      </c>
      <c r="I11" s="2"/>
      <c r="J11" s="3">
        <v>0.2</v>
      </c>
      <c r="K11" s="90">
        <f t="shared" si="2"/>
        <v>0</v>
      </c>
      <c r="L11" s="2"/>
      <c r="M11" s="3">
        <v>0.2</v>
      </c>
      <c r="N11" s="90">
        <f t="shared" si="3"/>
        <v>0</v>
      </c>
      <c r="O11" s="2"/>
      <c r="P11" s="3">
        <v>0.2</v>
      </c>
      <c r="Q11" s="90">
        <f t="shared" si="4"/>
        <v>0</v>
      </c>
      <c r="R11" s="2"/>
      <c r="S11" s="3">
        <v>0.2</v>
      </c>
      <c r="T11" s="90">
        <f t="shared" si="5"/>
        <v>0</v>
      </c>
      <c r="U11" s="84"/>
      <c r="V11" s="84"/>
      <c r="W11" s="84"/>
      <c r="X11" s="62"/>
      <c r="Y11" s="61"/>
      <c r="Z11" s="58"/>
      <c r="AA11" s="58"/>
      <c r="AB11" s="58"/>
      <c r="AC11" s="58"/>
      <c r="AD11" s="58"/>
      <c r="AE11" s="58"/>
      <c r="AF11" s="58"/>
    </row>
    <row r="12" spans="2:44" ht="45" customHeight="1" x14ac:dyDescent="0.25">
      <c r="B12" s="93" t="s">
        <v>2</v>
      </c>
      <c r="C12" s="2"/>
      <c r="D12" s="3">
        <v>0.2</v>
      </c>
      <c r="E12" s="90">
        <f t="shared" si="0"/>
        <v>0</v>
      </c>
      <c r="F12" s="2"/>
      <c r="G12" s="3">
        <v>0.2</v>
      </c>
      <c r="H12" s="90">
        <f t="shared" si="1"/>
        <v>0</v>
      </c>
      <c r="I12" s="25"/>
      <c r="J12" s="3">
        <v>0.2</v>
      </c>
      <c r="K12" s="90">
        <f t="shared" si="2"/>
        <v>0</v>
      </c>
      <c r="L12" s="2"/>
      <c r="M12" s="3">
        <v>0.2</v>
      </c>
      <c r="N12" s="90">
        <f t="shared" si="3"/>
        <v>0</v>
      </c>
      <c r="O12" s="2"/>
      <c r="P12" s="3">
        <v>0.2</v>
      </c>
      <c r="Q12" s="90">
        <f t="shared" si="4"/>
        <v>0</v>
      </c>
      <c r="R12" s="2"/>
      <c r="S12" s="3">
        <v>0.2</v>
      </c>
      <c r="T12" s="90">
        <f t="shared" si="5"/>
        <v>0</v>
      </c>
      <c r="U12" s="84"/>
      <c r="V12" s="84"/>
      <c r="W12" s="84"/>
      <c r="X12" s="62"/>
      <c r="Y12" s="61"/>
      <c r="Z12" s="58"/>
      <c r="AA12" s="58"/>
      <c r="AB12" s="58"/>
      <c r="AC12" s="58"/>
      <c r="AD12" s="58"/>
      <c r="AE12" s="58"/>
      <c r="AF12" s="58"/>
    </row>
    <row r="13" spans="2:44" ht="45" customHeight="1" x14ac:dyDescent="0.25">
      <c r="B13" s="93" t="s">
        <v>3</v>
      </c>
      <c r="C13" s="2"/>
      <c r="D13" s="3">
        <v>0.2</v>
      </c>
      <c r="E13" s="90">
        <f t="shared" si="0"/>
        <v>0</v>
      </c>
      <c r="F13" s="2"/>
      <c r="G13" s="3">
        <v>0.2</v>
      </c>
      <c r="H13" s="90">
        <f t="shared" si="1"/>
        <v>0</v>
      </c>
      <c r="I13" s="25"/>
      <c r="J13" s="3">
        <v>0.2</v>
      </c>
      <c r="K13" s="90">
        <f t="shared" si="2"/>
        <v>0</v>
      </c>
      <c r="L13" s="2"/>
      <c r="M13" s="3">
        <v>0.2</v>
      </c>
      <c r="N13" s="90">
        <f t="shared" si="3"/>
        <v>0</v>
      </c>
      <c r="O13" s="2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U13" s="84"/>
      <c r="V13" s="84"/>
      <c r="W13" s="84"/>
      <c r="X13" s="62"/>
      <c r="Y13" s="61"/>
      <c r="Z13" s="58"/>
      <c r="AA13" s="58"/>
      <c r="AB13" s="58"/>
      <c r="AC13" s="58"/>
      <c r="AD13" s="58"/>
      <c r="AE13" s="58"/>
      <c r="AF13" s="58"/>
    </row>
    <row r="14" spans="2:44" ht="45" customHeight="1" x14ac:dyDescent="0.25">
      <c r="B14" s="92" t="s">
        <v>4</v>
      </c>
      <c r="C14" s="2"/>
      <c r="D14" s="3">
        <v>0.2</v>
      </c>
      <c r="E14" s="90">
        <f t="shared" si="0"/>
        <v>0</v>
      </c>
      <c r="F14" s="2"/>
      <c r="G14" s="3">
        <v>0.2</v>
      </c>
      <c r="H14" s="90">
        <f t="shared" si="1"/>
        <v>0</v>
      </c>
      <c r="I14" s="2"/>
      <c r="J14" s="3">
        <v>0.2</v>
      </c>
      <c r="K14" s="90">
        <f t="shared" si="2"/>
        <v>0</v>
      </c>
      <c r="L14" s="2"/>
      <c r="M14" s="3">
        <v>0.2</v>
      </c>
      <c r="N14" s="90">
        <f t="shared" si="3"/>
        <v>0</v>
      </c>
      <c r="O14" s="2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U14" s="84"/>
      <c r="V14" s="84"/>
      <c r="W14" s="84"/>
      <c r="X14" s="62"/>
      <c r="Y14" s="61"/>
      <c r="Z14" s="58"/>
      <c r="AA14" s="58"/>
      <c r="AB14" s="58"/>
      <c r="AC14" s="58"/>
      <c r="AD14" s="58"/>
      <c r="AE14" s="58"/>
      <c r="AF14" s="58"/>
    </row>
    <row r="15" spans="2:44" ht="45" customHeight="1" x14ac:dyDescent="0.25">
      <c r="B15" s="92" t="s">
        <v>5</v>
      </c>
      <c r="C15" s="2"/>
      <c r="D15" s="3">
        <v>0.2</v>
      </c>
      <c r="E15" s="90">
        <f t="shared" si="0"/>
        <v>0</v>
      </c>
      <c r="F15" s="2"/>
      <c r="G15" s="3">
        <v>0.2</v>
      </c>
      <c r="H15" s="90">
        <f t="shared" si="1"/>
        <v>0</v>
      </c>
      <c r="I15" s="2"/>
      <c r="J15" s="3">
        <v>0.2</v>
      </c>
      <c r="K15" s="90">
        <f t="shared" si="2"/>
        <v>0</v>
      </c>
      <c r="L15" s="2"/>
      <c r="M15" s="3">
        <v>0.2</v>
      </c>
      <c r="N15" s="90">
        <f t="shared" si="3"/>
        <v>0</v>
      </c>
      <c r="O15" s="2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U15" s="84"/>
      <c r="V15" s="84"/>
      <c r="W15" s="84"/>
      <c r="X15" s="62"/>
      <c r="Y15" s="61"/>
      <c r="Z15" s="58"/>
      <c r="AA15" s="58"/>
      <c r="AB15" s="58"/>
      <c r="AC15" s="58"/>
      <c r="AD15" s="58"/>
      <c r="AE15" s="58"/>
      <c r="AF15" s="58"/>
    </row>
    <row r="16" spans="2:44" ht="45" customHeight="1" thickBot="1" x14ac:dyDescent="0.3">
      <c r="B16" s="94" t="s">
        <v>6</v>
      </c>
      <c r="C16" s="2"/>
      <c r="D16" s="3">
        <v>0.2</v>
      </c>
      <c r="E16" s="90">
        <f t="shared" si="0"/>
        <v>0</v>
      </c>
      <c r="F16" s="2"/>
      <c r="G16" s="3">
        <v>0.2</v>
      </c>
      <c r="H16" s="90">
        <f t="shared" si="1"/>
        <v>0</v>
      </c>
      <c r="I16" s="2"/>
      <c r="J16" s="3">
        <v>0.2</v>
      </c>
      <c r="K16" s="90">
        <f t="shared" si="2"/>
        <v>0</v>
      </c>
      <c r="L16" s="2"/>
      <c r="M16" s="3">
        <v>0.2</v>
      </c>
      <c r="N16" s="90">
        <f t="shared" si="3"/>
        <v>0</v>
      </c>
      <c r="O16" s="2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U16" s="84"/>
      <c r="V16" s="84"/>
      <c r="W16" s="84"/>
      <c r="X16" s="62"/>
      <c r="Y16" s="61"/>
      <c r="Z16" s="58"/>
      <c r="AA16" s="58"/>
      <c r="AB16" s="58"/>
      <c r="AC16" s="58"/>
      <c r="AD16" s="58"/>
      <c r="AE16" s="58"/>
      <c r="AF16" s="58"/>
    </row>
    <row r="17" spans="2:41" ht="45" customHeight="1" thickBot="1" x14ac:dyDescent="0.3">
      <c r="B17" s="65" t="s">
        <v>26</v>
      </c>
      <c r="C17" s="67"/>
      <c r="D17" s="67"/>
      <c r="E17" s="67"/>
      <c r="F17" s="67"/>
      <c r="G17" s="67"/>
      <c r="H17" s="67"/>
      <c r="I17" s="4"/>
      <c r="J17" s="4"/>
      <c r="K17" s="67"/>
      <c r="L17" s="67"/>
      <c r="M17" s="67"/>
      <c r="N17" s="67"/>
      <c r="O17" s="67"/>
      <c r="P17" s="67"/>
      <c r="Q17" s="67"/>
      <c r="R17" s="67"/>
      <c r="S17" s="67"/>
      <c r="T17" s="95"/>
      <c r="U17" s="84"/>
      <c r="V17" s="84"/>
      <c r="W17" s="84"/>
      <c r="X17" s="69"/>
      <c r="Y17" s="69"/>
      <c r="Z17" s="69"/>
      <c r="AA17" s="69"/>
      <c r="AB17" s="69"/>
      <c r="AC17" s="69"/>
      <c r="AD17" s="69"/>
      <c r="AE17" s="69"/>
      <c r="AF17" s="69"/>
    </row>
    <row r="18" spans="2:41" ht="45" customHeight="1" x14ac:dyDescent="0.25">
      <c r="B18" s="96" t="s">
        <v>7</v>
      </c>
      <c r="C18" s="2"/>
      <c r="D18" s="3">
        <v>0.2</v>
      </c>
      <c r="E18" s="90">
        <f t="shared" ref="E18:E19" si="6">(C18*D18)+C18</f>
        <v>0</v>
      </c>
      <c r="F18" s="2"/>
      <c r="G18" s="3">
        <v>0.2</v>
      </c>
      <c r="H18" s="90">
        <f t="shared" ref="H18:H19" si="7">(F18*G18)+F18</f>
        <v>0</v>
      </c>
      <c r="I18" s="2"/>
      <c r="J18" s="3">
        <v>0.2</v>
      </c>
      <c r="K18" s="90">
        <f t="shared" ref="K18:K19" si="8">(I18*J18)+I18</f>
        <v>0</v>
      </c>
      <c r="L18" s="2"/>
      <c r="M18" s="3">
        <v>0.2</v>
      </c>
      <c r="N18" s="90">
        <f t="shared" ref="N18:N19" si="9">(L18*M18)+L18</f>
        <v>0</v>
      </c>
      <c r="O18" s="2"/>
      <c r="P18" s="3">
        <v>0.2</v>
      </c>
      <c r="Q18" s="90">
        <f t="shared" ref="Q18:Q19" si="10">(O18*P18)+O18</f>
        <v>0</v>
      </c>
      <c r="R18" s="2"/>
      <c r="S18" s="3">
        <v>0.2</v>
      </c>
      <c r="T18" s="90">
        <f t="shared" ref="T18:T19" si="11">(R18*S18)+R18</f>
        <v>0</v>
      </c>
      <c r="U18" s="84"/>
      <c r="V18" s="84"/>
      <c r="W18" s="84"/>
      <c r="X18" s="62"/>
      <c r="Y18" s="61"/>
      <c r="Z18" s="58"/>
      <c r="AA18" s="58"/>
      <c r="AB18" s="58"/>
      <c r="AC18" s="58"/>
      <c r="AD18" s="58"/>
      <c r="AE18" s="58"/>
      <c r="AF18" s="58"/>
    </row>
    <row r="19" spans="2:41" ht="45" customHeight="1" thickBot="1" x14ac:dyDescent="0.3">
      <c r="B19" s="94" t="s">
        <v>8</v>
      </c>
      <c r="C19" s="2"/>
      <c r="D19" s="3">
        <v>0.2</v>
      </c>
      <c r="E19" s="90">
        <f t="shared" si="6"/>
        <v>0</v>
      </c>
      <c r="F19" s="2"/>
      <c r="G19" s="3">
        <v>0.2</v>
      </c>
      <c r="H19" s="90">
        <f t="shared" si="7"/>
        <v>0</v>
      </c>
      <c r="I19" s="2"/>
      <c r="J19" s="3">
        <v>0.2</v>
      </c>
      <c r="K19" s="90">
        <f t="shared" si="8"/>
        <v>0</v>
      </c>
      <c r="L19" s="2"/>
      <c r="M19" s="3">
        <v>0.2</v>
      </c>
      <c r="N19" s="90">
        <f t="shared" si="9"/>
        <v>0</v>
      </c>
      <c r="O19" s="2"/>
      <c r="P19" s="3">
        <v>0.2</v>
      </c>
      <c r="Q19" s="90">
        <f t="shared" si="10"/>
        <v>0</v>
      </c>
      <c r="R19" s="2"/>
      <c r="S19" s="3">
        <v>0.2</v>
      </c>
      <c r="T19" s="90">
        <f t="shared" si="11"/>
        <v>0</v>
      </c>
      <c r="U19" s="84"/>
      <c r="V19" s="84"/>
      <c r="W19" s="84"/>
      <c r="X19" s="62"/>
      <c r="Y19" s="61"/>
      <c r="Z19" s="58"/>
      <c r="AA19" s="58"/>
      <c r="AB19" s="58"/>
      <c r="AC19" s="58"/>
      <c r="AD19" s="58"/>
      <c r="AE19" s="58"/>
      <c r="AF19" s="58"/>
    </row>
    <row r="20" spans="2:41" ht="45" customHeight="1" thickBot="1" x14ac:dyDescent="0.3">
      <c r="B20" s="65" t="s">
        <v>27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95"/>
      <c r="U20" s="84"/>
      <c r="V20" s="84"/>
      <c r="W20" s="84"/>
      <c r="X20" s="69"/>
      <c r="Y20" s="69"/>
      <c r="Z20" s="69"/>
      <c r="AA20" s="69"/>
      <c r="AB20" s="69"/>
      <c r="AC20" s="69"/>
      <c r="AD20" s="69"/>
      <c r="AE20" s="69"/>
      <c r="AF20" s="69"/>
    </row>
    <row r="21" spans="2:41" ht="45" customHeight="1" x14ac:dyDescent="0.25">
      <c r="B21" s="89" t="s">
        <v>9</v>
      </c>
      <c r="C21" s="2"/>
      <c r="D21" s="3">
        <v>0.2</v>
      </c>
      <c r="E21" s="90">
        <f t="shared" ref="E21:E23" si="12">(C21*D21)+C21</f>
        <v>0</v>
      </c>
      <c r="F21" s="2"/>
      <c r="G21" s="3">
        <v>0.2</v>
      </c>
      <c r="H21" s="90">
        <f t="shared" ref="H21:H23" si="13">(F21*G21)+F21</f>
        <v>0</v>
      </c>
      <c r="I21" s="25"/>
      <c r="J21" s="3">
        <v>0.2</v>
      </c>
      <c r="K21" s="90">
        <f t="shared" ref="K21:K23" si="14">(I21*J21)+I21</f>
        <v>0</v>
      </c>
      <c r="L21" s="2"/>
      <c r="M21" s="3">
        <v>0.2</v>
      </c>
      <c r="N21" s="90">
        <f t="shared" ref="N21:N23" si="15">(L21*M21)+L21</f>
        <v>0</v>
      </c>
      <c r="O21" s="2"/>
      <c r="P21" s="3">
        <v>0.2</v>
      </c>
      <c r="Q21" s="90">
        <f t="shared" ref="Q21:Q23" si="16">(O21*P21)+O21</f>
        <v>0</v>
      </c>
      <c r="R21" s="2"/>
      <c r="S21" s="3">
        <v>0.2</v>
      </c>
      <c r="T21" s="90">
        <f t="shared" ref="T21:T23" si="17">(R21*S21)+R21</f>
        <v>0</v>
      </c>
      <c r="U21" s="84"/>
      <c r="V21" s="84"/>
      <c r="W21" s="84"/>
      <c r="X21" s="62"/>
      <c r="Y21" s="61"/>
      <c r="Z21" s="58"/>
      <c r="AA21" s="58"/>
      <c r="AB21" s="58"/>
      <c r="AC21" s="58"/>
      <c r="AD21" s="58"/>
      <c r="AE21" s="58"/>
      <c r="AF21" s="58"/>
    </row>
    <row r="22" spans="2:41" ht="45" customHeight="1" x14ac:dyDescent="0.25">
      <c r="B22" s="93" t="s">
        <v>10</v>
      </c>
      <c r="C22" s="2"/>
      <c r="D22" s="3">
        <v>0.2</v>
      </c>
      <c r="E22" s="90">
        <f t="shared" si="12"/>
        <v>0</v>
      </c>
      <c r="F22" s="2"/>
      <c r="G22" s="3">
        <v>0.2</v>
      </c>
      <c r="H22" s="90">
        <f t="shared" si="13"/>
        <v>0</v>
      </c>
      <c r="I22" s="25"/>
      <c r="J22" s="3">
        <v>0.2</v>
      </c>
      <c r="K22" s="90">
        <f t="shared" si="14"/>
        <v>0</v>
      </c>
      <c r="L22" s="2"/>
      <c r="M22" s="3">
        <v>0.2</v>
      </c>
      <c r="N22" s="90">
        <f t="shared" si="15"/>
        <v>0</v>
      </c>
      <c r="O22" s="2"/>
      <c r="P22" s="3">
        <v>0.2</v>
      </c>
      <c r="Q22" s="90">
        <f t="shared" si="16"/>
        <v>0</v>
      </c>
      <c r="R22" s="2"/>
      <c r="S22" s="3">
        <v>0.2</v>
      </c>
      <c r="T22" s="90">
        <f t="shared" si="17"/>
        <v>0</v>
      </c>
      <c r="U22" s="84"/>
      <c r="V22" s="84"/>
      <c r="W22" s="84"/>
      <c r="X22" s="62"/>
      <c r="Y22" s="61"/>
      <c r="Z22" s="58"/>
      <c r="AA22" s="58"/>
      <c r="AB22" s="58"/>
      <c r="AC22" s="58"/>
      <c r="AD22" s="58"/>
      <c r="AE22" s="58"/>
      <c r="AF22" s="58"/>
    </row>
    <row r="23" spans="2:41" ht="45" customHeight="1" x14ac:dyDescent="0.25">
      <c r="B23" s="92" t="s">
        <v>11</v>
      </c>
      <c r="C23" s="2"/>
      <c r="D23" s="3">
        <v>0.2</v>
      </c>
      <c r="E23" s="90">
        <f t="shared" si="12"/>
        <v>0</v>
      </c>
      <c r="F23" s="2"/>
      <c r="G23" s="3">
        <v>0.2</v>
      </c>
      <c r="H23" s="90">
        <f t="shared" si="13"/>
        <v>0</v>
      </c>
      <c r="I23" s="2"/>
      <c r="J23" s="3">
        <v>0.2</v>
      </c>
      <c r="K23" s="90">
        <f t="shared" si="14"/>
        <v>0</v>
      </c>
      <c r="L23" s="2"/>
      <c r="M23" s="3">
        <v>0.2</v>
      </c>
      <c r="N23" s="90">
        <f t="shared" si="15"/>
        <v>0</v>
      </c>
      <c r="O23" s="2"/>
      <c r="P23" s="3">
        <v>0.2</v>
      </c>
      <c r="Q23" s="90">
        <f t="shared" si="16"/>
        <v>0</v>
      </c>
      <c r="R23" s="2"/>
      <c r="S23" s="3">
        <v>0.2</v>
      </c>
      <c r="T23" s="90">
        <f t="shared" si="17"/>
        <v>0</v>
      </c>
      <c r="U23" s="84"/>
      <c r="V23" s="84"/>
      <c r="W23" s="84"/>
      <c r="X23" s="62"/>
      <c r="Y23" s="61"/>
      <c r="Z23" s="58"/>
      <c r="AA23" s="58"/>
      <c r="AB23" s="97"/>
      <c r="AC23" s="97"/>
      <c r="AD23" s="97"/>
      <c r="AE23" s="97"/>
      <c r="AF23" s="97"/>
    </row>
    <row r="26" spans="2:41" ht="29.25" customHeight="1" thickBot="1" x14ac:dyDescent="0.3">
      <c r="B26" s="29"/>
      <c r="C26" s="260" t="s">
        <v>68</v>
      </c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39"/>
      <c r="AB26" s="39"/>
      <c r="AC26" s="39"/>
      <c r="AD26" s="39"/>
      <c r="AE26" s="39"/>
      <c r="AF26" s="39"/>
      <c r="AG26" s="40"/>
      <c r="AH26" s="40"/>
      <c r="AI26" s="40"/>
      <c r="AJ26" s="40"/>
      <c r="AK26" s="40"/>
      <c r="AL26" s="39"/>
      <c r="AM26" s="39"/>
      <c r="AN26" s="39"/>
      <c r="AO26" s="39"/>
    </row>
    <row r="27" spans="2:41" ht="24.6" customHeight="1" thickBot="1" x14ac:dyDescent="0.3">
      <c r="B27" s="256" t="s">
        <v>55</v>
      </c>
      <c r="C27" s="243" t="s">
        <v>40</v>
      </c>
      <c r="D27" s="244"/>
      <c r="E27" s="244"/>
      <c r="F27" s="244"/>
      <c r="G27" s="244"/>
      <c r="H27" s="245"/>
      <c r="I27" s="243" t="s">
        <v>41</v>
      </c>
      <c r="J27" s="244"/>
      <c r="K27" s="244"/>
      <c r="L27" s="244"/>
      <c r="M27" s="244"/>
      <c r="N27" s="245"/>
      <c r="O27" s="84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39"/>
      <c r="AB27" s="39"/>
      <c r="AC27" s="39"/>
      <c r="AD27" s="39"/>
      <c r="AE27" s="39"/>
      <c r="AF27" s="39"/>
      <c r="AG27" s="40"/>
      <c r="AH27" s="40"/>
      <c r="AI27" s="40"/>
      <c r="AJ27" s="40"/>
      <c r="AK27" s="40"/>
      <c r="AL27" s="40"/>
      <c r="AM27" s="40"/>
      <c r="AN27" s="40"/>
      <c r="AO27" s="40"/>
    </row>
    <row r="28" spans="2:41" ht="27.95" customHeight="1" thickBot="1" x14ac:dyDescent="0.3">
      <c r="B28" s="257"/>
      <c r="C28" s="239" t="s">
        <v>69</v>
      </c>
      <c r="D28" s="240"/>
      <c r="E28" s="241"/>
      <c r="F28" s="247" t="s">
        <v>70</v>
      </c>
      <c r="G28" s="248"/>
      <c r="H28" s="249"/>
      <c r="I28" s="239" t="s">
        <v>72</v>
      </c>
      <c r="J28" s="240"/>
      <c r="K28" s="241"/>
      <c r="L28" s="247" t="s">
        <v>73</v>
      </c>
      <c r="M28" s="248"/>
      <c r="N28" s="249"/>
      <c r="O28" s="84"/>
      <c r="P28" s="84"/>
      <c r="Q28" s="84"/>
      <c r="R28" s="84"/>
      <c r="S28" s="84"/>
      <c r="T28" s="84"/>
      <c r="U28" s="258"/>
      <c r="V28" s="258"/>
      <c r="W28" s="258"/>
      <c r="X28" s="246"/>
      <c r="Y28" s="246"/>
      <c r="Z28" s="246"/>
      <c r="AA28" s="39"/>
      <c r="AB28" s="39"/>
      <c r="AC28" s="39"/>
      <c r="AD28" s="39"/>
      <c r="AE28" s="39"/>
      <c r="AF28" s="39"/>
      <c r="AG28" s="40"/>
      <c r="AH28" s="40"/>
      <c r="AI28" s="40"/>
      <c r="AJ28" s="40"/>
      <c r="AK28" s="40"/>
      <c r="AL28" s="40"/>
      <c r="AM28" s="40"/>
      <c r="AN28" s="40"/>
      <c r="AO28" s="40"/>
    </row>
    <row r="29" spans="2:41" ht="45" customHeight="1" thickBot="1" x14ac:dyDescent="0.3">
      <c r="B29" s="45" t="s">
        <v>25</v>
      </c>
      <c r="C29" s="46" t="s">
        <v>34</v>
      </c>
      <c r="D29" s="46" t="s">
        <v>36</v>
      </c>
      <c r="E29" s="46" t="s">
        <v>35</v>
      </c>
      <c r="F29" s="46" t="s">
        <v>34</v>
      </c>
      <c r="G29" s="46" t="s">
        <v>36</v>
      </c>
      <c r="H29" s="46" t="s">
        <v>35</v>
      </c>
      <c r="I29" s="46" t="s">
        <v>34</v>
      </c>
      <c r="J29" s="46" t="s">
        <v>36</v>
      </c>
      <c r="K29" s="46" t="s">
        <v>35</v>
      </c>
      <c r="L29" s="46" t="s">
        <v>34</v>
      </c>
      <c r="M29" s="46" t="s">
        <v>36</v>
      </c>
      <c r="N29" s="46" t="s">
        <v>35</v>
      </c>
      <c r="O29" s="84"/>
      <c r="P29" s="84"/>
      <c r="Q29" s="84"/>
      <c r="R29" s="84"/>
      <c r="S29" s="84"/>
      <c r="T29" s="84"/>
      <c r="U29" s="98"/>
      <c r="V29" s="98"/>
      <c r="W29" s="98"/>
      <c r="X29" s="98"/>
      <c r="Y29" s="98"/>
      <c r="Z29" s="98"/>
      <c r="AA29" s="49"/>
      <c r="AB29" s="49"/>
      <c r="AC29" s="49"/>
      <c r="AD29" s="49"/>
      <c r="AE29" s="49"/>
      <c r="AF29" s="49"/>
    </row>
    <row r="30" spans="2:41" ht="45" customHeight="1" x14ac:dyDescent="0.25">
      <c r="B30" s="96" t="s">
        <v>0</v>
      </c>
      <c r="C30" s="2"/>
      <c r="D30" s="3">
        <v>0.2</v>
      </c>
      <c r="E30" s="90">
        <f t="shared" ref="E30:E36" si="18">(C30*D30)+C30</f>
        <v>0</v>
      </c>
      <c r="F30" s="2"/>
      <c r="G30" s="3">
        <v>0.2</v>
      </c>
      <c r="H30" s="90">
        <f t="shared" ref="H30:H36" si="19">(F30*G30)+F30</f>
        <v>0</v>
      </c>
      <c r="I30" s="2"/>
      <c r="J30" s="3">
        <v>0.2</v>
      </c>
      <c r="K30" s="90">
        <f t="shared" ref="K30:K36" si="20">(I30*J30)+I30</f>
        <v>0</v>
      </c>
      <c r="L30" s="2"/>
      <c r="M30" s="3">
        <v>0.2</v>
      </c>
      <c r="N30" s="91">
        <f t="shared" ref="N30:N36" si="21">(L30*M30)+L30</f>
        <v>0</v>
      </c>
      <c r="O30" s="84"/>
      <c r="P30" s="84"/>
      <c r="Q30" s="84"/>
      <c r="R30" s="84"/>
      <c r="S30" s="84"/>
      <c r="T30" s="84"/>
      <c r="U30" s="99"/>
      <c r="V30" s="100"/>
      <c r="W30" s="101"/>
      <c r="X30" s="99"/>
      <c r="Y30" s="100"/>
      <c r="Z30" s="101"/>
      <c r="AA30" s="58"/>
      <c r="AB30" s="58"/>
      <c r="AC30" s="58"/>
      <c r="AD30" s="58"/>
      <c r="AE30" s="58"/>
      <c r="AF30" s="58"/>
    </row>
    <row r="31" spans="2:41" ht="45" customHeight="1" x14ac:dyDescent="0.25">
      <c r="B31" s="92" t="s">
        <v>1</v>
      </c>
      <c r="C31" s="2"/>
      <c r="D31" s="3">
        <v>0.2</v>
      </c>
      <c r="E31" s="90">
        <f t="shared" si="18"/>
        <v>0</v>
      </c>
      <c r="F31" s="2"/>
      <c r="G31" s="3">
        <v>0.2</v>
      </c>
      <c r="H31" s="90">
        <f t="shared" si="19"/>
        <v>0</v>
      </c>
      <c r="I31" s="2"/>
      <c r="J31" s="3">
        <v>0.2</v>
      </c>
      <c r="K31" s="90">
        <f t="shared" si="20"/>
        <v>0</v>
      </c>
      <c r="L31" s="2"/>
      <c r="M31" s="3">
        <v>0.2</v>
      </c>
      <c r="N31" s="90">
        <f t="shared" si="21"/>
        <v>0</v>
      </c>
      <c r="O31" s="84"/>
      <c r="P31" s="84"/>
      <c r="Q31" s="84"/>
      <c r="R31" s="84"/>
      <c r="S31" s="84"/>
      <c r="T31" s="84"/>
      <c r="U31" s="99"/>
      <c r="V31" s="100"/>
      <c r="W31" s="101"/>
      <c r="X31" s="99"/>
      <c r="Y31" s="100"/>
      <c r="Z31" s="101"/>
      <c r="AA31" s="58"/>
      <c r="AB31" s="58"/>
      <c r="AC31" s="58"/>
      <c r="AD31" s="58"/>
      <c r="AE31" s="58"/>
      <c r="AF31" s="58"/>
    </row>
    <row r="32" spans="2:41" ht="45" customHeight="1" x14ac:dyDescent="0.25">
      <c r="B32" s="92" t="s">
        <v>2</v>
      </c>
      <c r="C32" s="2"/>
      <c r="D32" s="3">
        <v>0.2</v>
      </c>
      <c r="E32" s="90">
        <f t="shared" si="18"/>
        <v>0</v>
      </c>
      <c r="F32" s="2"/>
      <c r="G32" s="3">
        <v>0.2</v>
      </c>
      <c r="H32" s="90">
        <f t="shared" si="19"/>
        <v>0</v>
      </c>
      <c r="I32" s="2"/>
      <c r="J32" s="3">
        <v>0.2</v>
      </c>
      <c r="K32" s="90">
        <f t="shared" si="20"/>
        <v>0</v>
      </c>
      <c r="L32" s="2"/>
      <c r="M32" s="3">
        <v>0.2</v>
      </c>
      <c r="N32" s="90">
        <f t="shared" si="21"/>
        <v>0</v>
      </c>
      <c r="O32" s="84"/>
      <c r="P32" s="84"/>
      <c r="Q32" s="84"/>
      <c r="R32" s="84"/>
      <c r="S32" s="84"/>
      <c r="T32" s="84"/>
      <c r="U32" s="99"/>
      <c r="V32" s="100"/>
      <c r="W32" s="101"/>
      <c r="X32" s="99"/>
      <c r="Y32" s="100"/>
      <c r="Z32" s="101"/>
      <c r="AA32" s="58"/>
      <c r="AB32" s="58"/>
      <c r="AC32" s="58"/>
      <c r="AD32" s="58"/>
      <c r="AE32" s="58"/>
      <c r="AF32" s="58"/>
    </row>
    <row r="33" spans="2:48" ht="45" customHeight="1" x14ac:dyDescent="0.25">
      <c r="B33" s="92" t="s">
        <v>3</v>
      </c>
      <c r="C33" s="2"/>
      <c r="D33" s="3">
        <v>0.2</v>
      </c>
      <c r="E33" s="90">
        <f t="shared" si="18"/>
        <v>0</v>
      </c>
      <c r="F33" s="2"/>
      <c r="G33" s="3">
        <v>0.2</v>
      </c>
      <c r="H33" s="90">
        <f t="shared" si="19"/>
        <v>0</v>
      </c>
      <c r="I33" s="2"/>
      <c r="J33" s="3">
        <v>0.2</v>
      </c>
      <c r="K33" s="90">
        <f t="shared" si="20"/>
        <v>0</v>
      </c>
      <c r="L33" s="2"/>
      <c r="M33" s="3">
        <v>0.2</v>
      </c>
      <c r="N33" s="90">
        <f t="shared" si="21"/>
        <v>0</v>
      </c>
      <c r="O33" s="84"/>
      <c r="P33" s="84"/>
      <c r="Q33" s="84"/>
      <c r="R33" s="84"/>
      <c r="S33" s="84"/>
      <c r="T33" s="84"/>
      <c r="U33" s="99"/>
      <c r="V33" s="100"/>
      <c r="W33" s="101"/>
      <c r="X33" s="99"/>
      <c r="Y33" s="100"/>
      <c r="Z33" s="101"/>
      <c r="AA33" s="58"/>
      <c r="AB33" s="58"/>
      <c r="AC33" s="58"/>
      <c r="AD33" s="58"/>
      <c r="AE33" s="58"/>
      <c r="AF33" s="58"/>
    </row>
    <row r="34" spans="2:48" ht="45" customHeight="1" x14ac:dyDescent="0.25">
      <c r="B34" s="92" t="s">
        <v>4</v>
      </c>
      <c r="C34" s="2"/>
      <c r="D34" s="3">
        <v>0.2</v>
      </c>
      <c r="E34" s="90">
        <f t="shared" si="18"/>
        <v>0</v>
      </c>
      <c r="F34" s="2"/>
      <c r="G34" s="3">
        <v>0.2</v>
      </c>
      <c r="H34" s="90">
        <f t="shared" si="19"/>
        <v>0</v>
      </c>
      <c r="I34" s="2"/>
      <c r="J34" s="3">
        <v>0.2</v>
      </c>
      <c r="K34" s="90">
        <f t="shared" si="20"/>
        <v>0</v>
      </c>
      <c r="L34" s="2"/>
      <c r="M34" s="3">
        <v>0.2</v>
      </c>
      <c r="N34" s="90">
        <f t="shared" si="21"/>
        <v>0</v>
      </c>
      <c r="O34" s="84"/>
      <c r="P34" s="84"/>
      <c r="Q34" s="84"/>
      <c r="R34" s="84"/>
      <c r="S34" s="84"/>
      <c r="T34" s="84"/>
      <c r="U34" s="99"/>
      <c r="V34" s="100"/>
      <c r="W34" s="101"/>
      <c r="X34" s="99"/>
      <c r="Y34" s="100"/>
      <c r="Z34" s="101"/>
      <c r="AA34" s="58"/>
      <c r="AB34" s="58"/>
      <c r="AC34" s="58"/>
      <c r="AD34" s="58"/>
      <c r="AE34" s="58"/>
      <c r="AF34" s="58"/>
    </row>
    <row r="35" spans="2:48" ht="45" customHeight="1" x14ac:dyDescent="0.25">
      <c r="B35" s="92" t="s">
        <v>5</v>
      </c>
      <c r="C35" s="2"/>
      <c r="D35" s="3">
        <v>0.2</v>
      </c>
      <c r="E35" s="90">
        <f t="shared" si="18"/>
        <v>0</v>
      </c>
      <c r="F35" s="2"/>
      <c r="G35" s="3">
        <v>0.2</v>
      </c>
      <c r="H35" s="90">
        <f t="shared" si="19"/>
        <v>0</v>
      </c>
      <c r="I35" s="2"/>
      <c r="J35" s="3">
        <v>0.2</v>
      </c>
      <c r="K35" s="90">
        <f t="shared" si="20"/>
        <v>0</v>
      </c>
      <c r="L35" s="2"/>
      <c r="M35" s="3">
        <v>0.2</v>
      </c>
      <c r="N35" s="90">
        <f t="shared" si="21"/>
        <v>0</v>
      </c>
      <c r="O35" s="84"/>
      <c r="P35" s="84"/>
      <c r="Q35" s="84"/>
      <c r="R35" s="84"/>
      <c r="S35" s="84"/>
      <c r="T35" s="84"/>
      <c r="U35" s="99"/>
      <c r="V35" s="100"/>
      <c r="W35" s="101"/>
      <c r="X35" s="99"/>
      <c r="Y35" s="100"/>
      <c r="Z35" s="101"/>
      <c r="AA35" s="58"/>
      <c r="AB35" s="58"/>
      <c r="AC35" s="58"/>
      <c r="AD35" s="58"/>
      <c r="AE35" s="58"/>
      <c r="AF35" s="58"/>
    </row>
    <row r="36" spans="2:48" ht="45" customHeight="1" thickBot="1" x14ac:dyDescent="0.3">
      <c r="B36" s="94" t="s">
        <v>6</v>
      </c>
      <c r="C36" s="2"/>
      <c r="D36" s="3">
        <v>0.2</v>
      </c>
      <c r="E36" s="90">
        <f t="shared" si="18"/>
        <v>0</v>
      </c>
      <c r="F36" s="2"/>
      <c r="G36" s="3">
        <v>0.2</v>
      </c>
      <c r="H36" s="90">
        <f t="shared" si="19"/>
        <v>0</v>
      </c>
      <c r="I36" s="2"/>
      <c r="J36" s="3">
        <v>0.2</v>
      </c>
      <c r="K36" s="90">
        <f t="shared" si="20"/>
        <v>0</v>
      </c>
      <c r="L36" s="2"/>
      <c r="M36" s="3">
        <v>0.2</v>
      </c>
      <c r="N36" s="90">
        <f t="shared" si="21"/>
        <v>0</v>
      </c>
      <c r="O36" s="84"/>
      <c r="P36" s="84"/>
      <c r="Q36" s="84"/>
      <c r="R36" s="84"/>
      <c r="S36" s="84"/>
      <c r="T36" s="84"/>
      <c r="U36" s="99"/>
      <c r="V36" s="100"/>
      <c r="W36" s="101"/>
      <c r="X36" s="99"/>
      <c r="Y36" s="100"/>
      <c r="Z36" s="101"/>
      <c r="AA36" s="58"/>
      <c r="AB36" s="58"/>
      <c r="AC36" s="58"/>
      <c r="AD36" s="58"/>
      <c r="AE36" s="58"/>
      <c r="AF36" s="58"/>
    </row>
    <row r="37" spans="2:48" ht="45" customHeight="1" thickBot="1" x14ac:dyDescent="0.3">
      <c r="B37" s="65" t="s">
        <v>26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95"/>
      <c r="O37" s="84"/>
      <c r="P37" s="84"/>
      <c r="Q37" s="84"/>
      <c r="R37" s="84"/>
      <c r="S37" s="84"/>
      <c r="T37" s="84"/>
      <c r="U37" s="102"/>
      <c r="V37" s="102"/>
      <c r="W37" s="102"/>
      <c r="X37" s="102"/>
      <c r="Y37" s="102"/>
      <c r="Z37" s="102"/>
      <c r="AA37" s="69"/>
      <c r="AB37" s="69"/>
      <c r="AC37" s="69"/>
      <c r="AD37" s="69"/>
      <c r="AE37" s="69"/>
      <c r="AF37" s="69"/>
    </row>
    <row r="38" spans="2:48" ht="45" customHeight="1" x14ac:dyDescent="0.25">
      <c r="B38" s="96" t="s">
        <v>7</v>
      </c>
      <c r="C38" s="2"/>
      <c r="D38" s="3">
        <v>0.2</v>
      </c>
      <c r="E38" s="90">
        <f t="shared" ref="E38:E39" si="22">(C38*D38)+C38</f>
        <v>0</v>
      </c>
      <c r="F38" s="2"/>
      <c r="G38" s="3">
        <v>0.2</v>
      </c>
      <c r="H38" s="90">
        <f t="shared" ref="H38:H39" si="23">(F38*G38)+F38</f>
        <v>0</v>
      </c>
      <c r="I38" s="2"/>
      <c r="J38" s="3">
        <v>0.2</v>
      </c>
      <c r="K38" s="90">
        <f t="shared" ref="K38:K39" si="24">(I38*J38)+I38</f>
        <v>0</v>
      </c>
      <c r="L38" s="2"/>
      <c r="M38" s="3">
        <v>0.2</v>
      </c>
      <c r="N38" s="90">
        <f t="shared" ref="N38:N39" si="25">(L38*M38)+L38</f>
        <v>0</v>
      </c>
      <c r="O38" s="84"/>
      <c r="P38" s="84"/>
      <c r="Q38" s="84"/>
      <c r="R38" s="84"/>
      <c r="S38" s="84"/>
      <c r="T38" s="84"/>
      <c r="U38" s="99"/>
      <c r="V38" s="100"/>
      <c r="W38" s="101"/>
      <c r="X38" s="99"/>
      <c r="Y38" s="100"/>
      <c r="Z38" s="101"/>
      <c r="AA38" s="58"/>
      <c r="AB38" s="58"/>
      <c r="AC38" s="58"/>
      <c r="AD38" s="58"/>
      <c r="AE38" s="58"/>
      <c r="AF38" s="58"/>
    </row>
    <row r="39" spans="2:48" ht="45" customHeight="1" thickBot="1" x14ac:dyDescent="0.3">
      <c r="B39" s="94" t="s">
        <v>8</v>
      </c>
      <c r="C39" s="2"/>
      <c r="D39" s="3">
        <v>0.2</v>
      </c>
      <c r="E39" s="90">
        <f t="shared" si="22"/>
        <v>0</v>
      </c>
      <c r="F39" s="2"/>
      <c r="G39" s="3">
        <v>0.2</v>
      </c>
      <c r="H39" s="90">
        <f t="shared" si="23"/>
        <v>0</v>
      </c>
      <c r="I39" s="2"/>
      <c r="J39" s="3">
        <v>0.2</v>
      </c>
      <c r="K39" s="90">
        <f t="shared" si="24"/>
        <v>0</v>
      </c>
      <c r="L39" s="2"/>
      <c r="M39" s="3">
        <v>0.2</v>
      </c>
      <c r="N39" s="90">
        <f t="shared" si="25"/>
        <v>0</v>
      </c>
      <c r="O39" s="84"/>
      <c r="P39" s="23"/>
      <c r="Q39" s="84"/>
      <c r="R39" s="84"/>
      <c r="S39" s="84"/>
      <c r="T39" s="84"/>
      <c r="U39" s="99"/>
      <c r="V39" s="100"/>
      <c r="W39" s="101"/>
      <c r="X39" s="99"/>
      <c r="Y39" s="100"/>
      <c r="Z39" s="101"/>
      <c r="AA39" s="58"/>
      <c r="AB39" s="58"/>
      <c r="AC39" s="58"/>
      <c r="AD39" s="58"/>
      <c r="AE39" s="58"/>
      <c r="AF39" s="58"/>
    </row>
    <row r="40" spans="2:48" ht="45" customHeight="1" thickBot="1" x14ac:dyDescent="0.3">
      <c r="B40" s="65" t="s">
        <v>27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95"/>
      <c r="O40" s="84"/>
      <c r="P40" s="84"/>
      <c r="Q40" s="84"/>
      <c r="R40" s="84"/>
      <c r="S40" s="84"/>
      <c r="T40" s="84"/>
      <c r="U40" s="102"/>
      <c r="V40" s="102"/>
      <c r="W40" s="102"/>
      <c r="X40" s="102"/>
      <c r="Y40" s="102"/>
      <c r="Z40" s="102"/>
      <c r="AA40" s="69"/>
      <c r="AB40" s="69"/>
      <c r="AC40" s="69"/>
      <c r="AD40" s="69"/>
      <c r="AE40" s="69"/>
      <c r="AF40" s="69"/>
    </row>
    <row r="41" spans="2:48" ht="45" customHeight="1" x14ac:dyDescent="0.25">
      <c r="B41" s="96" t="s">
        <v>9</v>
      </c>
      <c r="C41" s="2"/>
      <c r="D41" s="3">
        <v>0.2</v>
      </c>
      <c r="E41" s="90">
        <f t="shared" ref="E41:E43" si="26">(C41*D41)+C41</f>
        <v>0</v>
      </c>
      <c r="F41" s="2"/>
      <c r="G41" s="3">
        <v>0.2</v>
      </c>
      <c r="H41" s="90">
        <f t="shared" ref="H41:H43" si="27">(F41*G41)+F41</f>
        <v>0</v>
      </c>
      <c r="I41" s="2"/>
      <c r="J41" s="3">
        <v>0.2</v>
      </c>
      <c r="K41" s="90">
        <f t="shared" ref="K41:K43" si="28">(I41*J41)+I41</f>
        <v>0</v>
      </c>
      <c r="L41" s="2"/>
      <c r="M41" s="3">
        <v>0.2</v>
      </c>
      <c r="N41" s="90">
        <f t="shared" ref="N41:N43" si="29">(L41*M41)+L41</f>
        <v>0</v>
      </c>
      <c r="O41" s="84"/>
      <c r="P41" s="84"/>
      <c r="Q41" s="84"/>
      <c r="R41" s="84"/>
      <c r="S41" s="84"/>
      <c r="T41" s="84"/>
      <c r="U41" s="99"/>
      <c r="V41" s="100"/>
      <c r="W41" s="101"/>
      <c r="X41" s="99"/>
      <c r="Y41" s="100"/>
      <c r="Z41" s="101"/>
      <c r="AA41" s="58"/>
      <c r="AB41" s="58"/>
      <c r="AC41" s="58"/>
      <c r="AD41" s="58"/>
      <c r="AE41" s="58"/>
      <c r="AF41" s="58"/>
    </row>
    <row r="42" spans="2:48" ht="45" customHeight="1" x14ac:dyDescent="0.25">
      <c r="B42" s="92" t="s">
        <v>10</v>
      </c>
      <c r="C42" s="2"/>
      <c r="D42" s="3">
        <v>0.2</v>
      </c>
      <c r="E42" s="90">
        <f t="shared" si="26"/>
        <v>0</v>
      </c>
      <c r="F42" s="2"/>
      <c r="G42" s="3">
        <v>0.2</v>
      </c>
      <c r="H42" s="90">
        <f t="shared" si="27"/>
        <v>0</v>
      </c>
      <c r="I42" s="2"/>
      <c r="J42" s="3">
        <v>0.2</v>
      </c>
      <c r="K42" s="90">
        <f t="shared" si="28"/>
        <v>0</v>
      </c>
      <c r="L42" s="2"/>
      <c r="M42" s="3">
        <v>0.2</v>
      </c>
      <c r="N42" s="90">
        <f t="shared" si="29"/>
        <v>0</v>
      </c>
      <c r="O42" s="84"/>
      <c r="P42" s="84"/>
      <c r="Q42" s="84"/>
      <c r="R42" s="84"/>
      <c r="S42" s="84"/>
      <c r="T42" s="84"/>
      <c r="U42" s="99"/>
      <c r="V42" s="100"/>
      <c r="W42" s="101"/>
      <c r="X42" s="99"/>
      <c r="Y42" s="100"/>
      <c r="Z42" s="101"/>
      <c r="AA42" s="58"/>
      <c r="AB42" s="58"/>
      <c r="AC42" s="58"/>
      <c r="AD42" s="58"/>
      <c r="AE42" s="58"/>
      <c r="AF42" s="58"/>
    </row>
    <row r="43" spans="2:48" ht="45" customHeight="1" x14ac:dyDescent="0.25">
      <c r="B43" s="92" t="s">
        <v>11</v>
      </c>
      <c r="C43" s="2"/>
      <c r="D43" s="3">
        <v>0.2</v>
      </c>
      <c r="E43" s="90">
        <f t="shared" si="26"/>
        <v>0</v>
      </c>
      <c r="F43" s="2"/>
      <c r="G43" s="3">
        <v>0.2</v>
      </c>
      <c r="H43" s="90">
        <f t="shared" si="27"/>
        <v>0</v>
      </c>
      <c r="I43" s="2"/>
      <c r="J43" s="3">
        <v>0.2</v>
      </c>
      <c r="K43" s="90">
        <f t="shared" si="28"/>
        <v>0</v>
      </c>
      <c r="L43" s="2"/>
      <c r="M43" s="3">
        <v>0.2</v>
      </c>
      <c r="N43" s="90">
        <f t="shared" si="29"/>
        <v>0</v>
      </c>
      <c r="O43" s="84"/>
      <c r="P43" s="84"/>
      <c r="Q43" s="84"/>
      <c r="R43" s="84"/>
      <c r="S43" s="84"/>
      <c r="T43" s="84"/>
      <c r="U43" s="99"/>
      <c r="V43" s="100"/>
      <c r="W43" s="101"/>
      <c r="X43" s="99"/>
      <c r="Y43" s="100"/>
      <c r="Z43" s="101"/>
      <c r="AA43" s="97"/>
      <c r="AB43" s="97"/>
      <c r="AC43" s="97"/>
      <c r="AD43" s="97"/>
      <c r="AE43" s="97"/>
      <c r="AF43" s="97"/>
    </row>
    <row r="44" spans="2:48" x14ac:dyDescent="0.25"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</row>
    <row r="45" spans="2:48" ht="27" customHeight="1" thickBot="1" x14ac:dyDescent="0.3">
      <c r="B45" s="103"/>
      <c r="C45" s="260" t="s">
        <v>102</v>
      </c>
      <c r="D45" s="260"/>
      <c r="E45" s="260"/>
      <c r="F45" s="260"/>
      <c r="G45" s="260"/>
      <c r="H45" s="26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84"/>
    </row>
    <row r="46" spans="2:48" ht="44.1" customHeight="1" thickBot="1" x14ac:dyDescent="0.3">
      <c r="B46" s="252" t="s">
        <v>98</v>
      </c>
      <c r="C46" s="243" t="s">
        <v>40</v>
      </c>
      <c r="D46" s="244"/>
      <c r="E46" s="244"/>
      <c r="F46" s="243" t="s">
        <v>41</v>
      </c>
      <c r="G46" s="244"/>
      <c r="H46" s="245"/>
      <c r="I46" s="40"/>
      <c r="J46" s="40"/>
      <c r="K46" s="40"/>
      <c r="L46" s="84"/>
      <c r="M46" s="84"/>
      <c r="N46" s="84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</row>
    <row r="47" spans="2:48" ht="42" customHeight="1" thickBot="1" x14ac:dyDescent="0.3">
      <c r="B47" s="253"/>
      <c r="C47" s="239" t="s">
        <v>103</v>
      </c>
      <c r="D47" s="240"/>
      <c r="E47" s="241"/>
      <c r="F47" s="247" t="s">
        <v>104</v>
      </c>
      <c r="G47" s="248"/>
      <c r="H47" s="249"/>
      <c r="I47" s="246"/>
      <c r="J47" s="246"/>
      <c r="K47" s="246"/>
      <c r="L47" s="246"/>
      <c r="M47" s="246"/>
      <c r="N47" s="246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84"/>
    </row>
    <row r="48" spans="2:48" ht="45" customHeight="1" thickBot="1" x14ac:dyDescent="0.3">
      <c r="B48" s="45" t="s">
        <v>25</v>
      </c>
      <c r="C48" s="46" t="s">
        <v>34</v>
      </c>
      <c r="D48" s="46" t="s">
        <v>36</v>
      </c>
      <c r="E48" s="46" t="s">
        <v>35</v>
      </c>
      <c r="F48" s="46" t="s">
        <v>34</v>
      </c>
      <c r="G48" s="46" t="s">
        <v>36</v>
      </c>
      <c r="H48" s="46" t="s">
        <v>35</v>
      </c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84"/>
    </row>
    <row r="49" spans="2:48" ht="45" customHeight="1" x14ac:dyDescent="0.25">
      <c r="B49" s="50" t="s">
        <v>0</v>
      </c>
      <c r="C49" s="6"/>
      <c r="D49" s="3">
        <v>0.2</v>
      </c>
      <c r="E49" s="90">
        <f>(C49*D49)+C49</f>
        <v>0</v>
      </c>
      <c r="F49" s="6"/>
      <c r="G49" s="3">
        <v>0.2</v>
      </c>
      <c r="H49" s="90">
        <f>(F49*G49)+F49</f>
        <v>0</v>
      </c>
      <c r="I49" s="62"/>
      <c r="J49" s="61"/>
      <c r="K49" s="58"/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63" t="s">
        <v>1</v>
      </c>
      <c r="C50" s="6"/>
      <c r="D50" s="3">
        <v>0.2</v>
      </c>
      <c r="E50" s="90">
        <f t="shared" ref="E50:E55" si="30">(C50*D50)+C50</f>
        <v>0</v>
      </c>
      <c r="F50" s="6"/>
      <c r="G50" s="3">
        <v>0.2</v>
      </c>
      <c r="H50" s="90">
        <f t="shared" ref="H50:H55" si="31">(F50*G50)+F50</f>
        <v>0</v>
      </c>
      <c r="I50" s="62"/>
      <c r="J50" s="61"/>
      <c r="K50" s="58"/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63" t="s">
        <v>2</v>
      </c>
      <c r="C51" s="6"/>
      <c r="D51" s="3">
        <v>0.2</v>
      </c>
      <c r="E51" s="90">
        <f t="shared" si="30"/>
        <v>0</v>
      </c>
      <c r="F51" s="6"/>
      <c r="G51" s="3">
        <v>0.2</v>
      </c>
      <c r="H51" s="90">
        <f t="shared" si="31"/>
        <v>0</v>
      </c>
      <c r="I51" s="62"/>
      <c r="J51" s="61"/>
      <c r="K51" s="58"/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63" t="s">
        <v>3</v>
      </c>
      <c r="C52" s="6"/>
      <c r="D52" s="3">
        <v>0.2</v>
      </c>
      <c r="E52" s="90">
        <f t="shared" si="30"/>
        <v>0</v>
      </c>
      <c r="F52" s="6"/>
      <c r="G52" s="3">
        <v>0.2</v>
      </c>
      <c r="H52" s="90">
        <f t="shared" si="31"/>
        <v>0</v>
      </c>
      <c r="I52" s="62"/>
      <c r="J52" s="61"/>
      <c r="K52" s="58"/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4</v>
      </c>
      <c r="C53" s="6"/>
      <c r="D53" s="3">
        <v>0.2</v>
      </c>
      <c r="E53" s="90">
        <f t="shared" si="30"/>
        <v>0</v>
      </c>
      <c r="F53" s="6"/>
      <c r="G53" s="3">
        <v>0.2</v>
      </c>
      <c r="H53" s="90">
        <f t="shared" si="31"/>
        <v>0</v>
      </c>
      <c r="I53" s="62"/>
      <c r="J53" s="61"/>
      <c r="K53" s="58"/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x14ac:dyDescent="0.25">
      <c r="B54" s="104" t="s">
        <v>5</v>
      </c>
      <c r="C54" s="6"/>
      <c r="D54" s="3">
        <v>0.2</v>
      </c>
      <c r="E54" s="90">
        <f t="shared" si="30"/>
        <v>0</v>
      </c>
      <c r="F54" s="6"/>
      <c r="G54" s="3">
        <v>0.2</v>
      </c>
      <c r="H54" s="90">
        <f t="shared" si="31"/>
        <v>0</v>
      </c>
      <c r="I54" s="62"/>
      <c r="J54" s="61"/>
      <c r="K54" s="58"/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105" t="s">
        <v>6</v>
      </c>
      <c r="C55" s="6"/>
      <c r="D55" s="3">
        <v>0.2</v>
      </c>
      <c r="E55" s="90">
        <f t="shared" si="30"/>
        <v>0</v>
      </c>
      <c r="F55" s="6"/>
      <c r="G55" s="3">
        <v>0.2</v>
      </c>
      <c r="H55" s="90">
        <f t="shared" si="31"/>
        <v>0</v>
      </c>
      <c r="I55" s="62"/>
      <c r="J55" s="61"/>
      <c r="K55" s="58"/>
      <c r="L55" s="62"/>
      <c r="M55" s="61"/>
      <c r="N55" s="58"/>
      <c r="O55" s="62"/>
      <c r="P55" s="61"/>
      <c r="Q55" s="58"/>
      <c r="R55" s="62"/>
      <c r="S55" s="61"/>
      <c r="T55" s="58"/>
      <c r="U55" s="62"/>
      <c r="V55" s="61"/>
      <c r="W55" s="58"/>
      <c r="X55" s="62"/>
      <c r="Y55" s="61"/>
      <c r="Z55" s="58"/>
      <c r="AA55" s="62"/>
      <c r="AB55" s="61"/>
      <c r="AC55" s="58"/>
      <c r="AD55" s="62"/>
      <c r="AE55" s="61"/>
      <c r="AF55" s="58"/>
      <c r="AG55" s="62"/>
      <c r="AH55" s="61"/>
      <c r="AI55" s="58"/>
      <c r="AJ55" s="62"/>
      <c r="AK55" s="61"/>
      <c r="AL55" s="58"/>
      <c r="AM55" s="62"/>
      <c r="AN55" s="61"/>
      <c r="AO55" s="58"/>
      <c r="AP55" s="62"/>
      <c r="AQ55" s="61"/>
      <c r="AR55" s="58"/>
      <c r="AS55" s="62"/>
      <c r="AT55" s="61"/>
      <c r="AU55" s="58"/>
      <c r="AV55" s="84"/>
    </row>
    <row r="56" spans="2:48" ht="45" customHeight="1" thickBot="1" x14ac:dyDescent="0.3">
      <c r="B56" s="45" t="s">
        <v>26</v>
      </c>
      <c r="C56" s="66"/>
      <c r="D56" s="67"/>
      <c r="E56" s="67"/>
      <c r="F56" s="66"/>
      <c r="G56" s="67"/>
      <c r="H56" s="67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84"/>
    </row>
    <row r="57" spans="2:48" ht="45" customHeight="1" x14ac:dyDescent="0.25">
      <c r="B57" s="106" t="s">
        <v>7</v>
      </c>
      <c r="C57" s="6"/>
      <c r="D57" s="3">
        <v>0.2</v>
      </c>
      <c r="E57" s="90">
        <f t="shared" ref="E57:E58" si="32">(C57*D57)+C57</f>
        <v>0</v>
      </c>
      <c r="F57" s="6"/>
      <c r="G57" s="3">
        <v>0.2</v>
      </c>
      <c r="H57" s="90">
        <f t="shared" ref="H57:H58" si="33">(F57*G57)+F57</f>
        <v>0</v>
      </c>
      <c r="I57" s="62"/>
      <c r="J57" s="61"/>
      <c r="K57" s="58"/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105" t="s">
        <v>8</v>
      </c>
      <c r="C58" s="6"/>
      <c r="D58" s="3">
        <v>0.2</v>
      </c>
      <c r="E58" s="90">
        <f t="shared" si="32"/>
        <v>0</v>
      </c>
      <c r="F58" s="6"/>
      <c r="G58" s="3">
        <v>0.2</v>
      </c>
      <c r="H58" s="90">
        <f t="shared" si="33"/>
        <v>0</v>
      </c>
      <c r="I58" s="62"/>
      <c r="J58" s="61"/>
      <c r="K58" s="58"/>
      <c r="L58" s="62"/>
      <c r="M58" s="61"/>
      <c r="N58" s="58"/>
      <c r="O58" s="62"/>
      <c r="P58" s="61"/>
      <c r="Q58" s="58"/>
      <c r="R58" s="62"/>
      <c r="S58" s="61"/>
      <c r="T58" s="58"/>
      <c r="U58" s="62"/>
      <c r="V58" s="61"/>
      <c r="W58" s="58"/>
      <c r="X58" s="62"/>
      <c r="Y58" s="61"/>
      <c r="Z58" s="58"/>
      <c r="AA58" s="62"/>
      <c r="AB58" s="61"/>
      <c r="AC58" s="58"/>
      <c r="AD58" s="62"/>
      <c r="AE58" s="61"/>
      <c r="AF58" s="58"/>
      <c r="AG58" s="62"/>
      <c r="AH58" s="61"/>
      <c r="AI58" s="58"/>
      <c r="AJ58" s="62"/>
      <c r="AK58" s="61"/>
      <c r="AL58" s="58"/>
      <c r="AM58" s="62"/>
      <c r="AN58" s="61"/>
      <c r="AO58" s="58"/>
      <c r="AP58" s="62"/>
      <c r="AQ58" s="61"/>
      <c r="AR58" s="58"/>
      <c r="AS58" s="62"/>
      <c r="AT58" s="61"/>
      <c r="AU58" s="58"/>
      <c r="AV58" s="84"/>
    </row>
    <row r="59" spans="2:48" ht="45" customHeight="1" thickBot="1" x14ac:dyDescent="0.3">
      <c r="B59" s="45" t="s">
        <v>27</v>
      </c>
      <c r="C59" s="66"/>
      <c r="D59" s="67"/>
      <c r="E59" s="67"/>
      <c r="F59" s="66"/>
      <c r="G59" s="67"/>
      <c r="H59" s="67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84"/>
    </row>
    <row r="60" spans="2:48" ht="45" customHeight="1" x14ac:dyDescent="0.25">
      <c r="B60" s="50" t="s">
        <v>9</v>
      </c>
      <c r="C60" s="6"/>
      <c r="D60" s="3">
        <v>0.2</v>
      </c>
      <c r="E60" s="90">
        <f t="shared" ref="E60:E62" si="34">(C60*D60)+C60</f>
        <v>0</v>
      </c>
      <c r="F60" s="6"/>
      <c r="G60" s="3">
        <v>0.2</v>
      </c>
      <c r="H60" s="90">
        <f t="shared" ref="H60:H62" si="35">(F60*G60)+F60</f>
        <v>0</v>
      </c>
      <c r="I60" s="62"/>
      <c r="J60" s="61"/>
      <c r="K60" s="58"/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x14ac:dyDescent="0.25">
      <c r="B61" s="63" t="s">
        <v>10</v>
      </c>
      <c r="C61" s="6"/>
      <c r="D61" s="3">
        <v>0.2</v>
      </c>
      <c r="E61" s="90">
        <f t="shared" si="34"/>
        <v>0</v>
      </c>
      <c r="F61" s="6"/>
      <c r="G61" s="3">
        <v>0.2</v>
      </c>
      <c r="H61" s="90">
        <f t="shared" si="35"/>
        <v>0</v>
      </c>
      <c r="I61" s="62"/>
      <c r="J61" s="61"/>
      <c r="K61" s="58"/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  <row r="62" spans="2:48" ht="45" customHeight="1" thickBot="1" x14ac:dyDescent="0.3">
      <c r="B62" s="104" t="s">
        <v>11</v>
      </c>
      <c r="C62" s="8"/>
      <c r="D62" s="9">
        <v>0.2</v>
      </c>
      <c r="E62" s="107">
        <f t="shared" si="34"/>
        <v>0</v>
      </c>
      <c r="F62" s="8"/>
      <c r="G62" s="9">
        <v>0.2</v>
      </c>
      <c r="H62" s="107">
        <f t="shared" si="35"/>
        <v>0</v>
      </c>
      <c r="I62" s="62"/>
      <c r="J62" s="61"/>
      <c r="K62" s="58"/>
      <c r="L62" s="62"/>
      <c r="M62" s="61"/>
      <c r="N62" s="58"/>
      <c r="O62" s="62"/>
      <c r="P62" s="61"/>
      <c r="Q62" s="58"/>
      <c r="R62" s="62"/>
      <c r="S62" s="61"/>
      <c r="T62" s="58"/>
      <c r="U62" s="62"/>
      <c r="V62" s="61"/>
      <c r="W62" s="58"/>
      <c r="X62" s="62"/>
      <c r="Y62" s="61"/>
      <c r="Z62" s="58"/>
      <c r="AA62" s="62"/>
      <c r="AB62" s="61"/>
      <c r="AC62" s="58"/>
      <c r="AD62" s="62"/>
      <c r="AE62" s="61"/>
      <c r="AF62" s="58"/>
      <c r="AG62" s="62"/>
      <c r="AH62" s="61"/>
      <c r="AI62" s="58"/>
      <c r="AJ62" s="62"/>
      <c r="AK62" s="61"/>
      <c r="AL62" s="58"/>
      <c r="AM62" s="62"/>
      <c r="AN62" s="61"/>
      <c r="AO62" s="58"/>
      <c r="AP62" s="62"/>
      <c r="AQ62" s="61"/>
      <c r="AR62" s="58"/>
      <c r="AS62" s="62"/>
      <c r="AT62" s="61"/>
      <c r="AU62" s="58"/>
      <c r="AV62" s="84"/>
    </row>
  </sheetData>
  <mergeCells count="31">
    <mergeCell ref="L7:T7"/>
    <mergeCell ref="C6:T6"/>
    <mergeCell ref="C7:K7"/>
    <mergeCell ref="C26:N26"/>
    <mergeCell ref="C4:AA4"/>
    <mergeCell ref="R8:T8"/>
    <mergeCell ref="C2:AA2"/>
    <mergeCell ref="C45:H45"/>
    <mergeCell ref="B46:B47"/>
    <mergeCell ref="C46:E46"/>
    <mergeCell ref="F46:H46"/>
    <mergeCell ref="C47:E47"/>
    <mergeCell ref="F47:H47"/>
    <mergeCell ref="I47:K47"/>
    <mergeCell ref="L47:N47"/>
    <mergeCell ref="X8:Z8"/>
    <mergeCell ref="B7:B8"/>
    <mergeCell ref="C8:E8"/>
    <mergeCell ref="F8:H8"/>
    <mergeCell ref="I8:K8"/>
    <mergeCell ref="L8:N8"/>
    <mergeCell ref="O8:Q8"/>
    <mergeCell ref="U28:W28"/>
    <mergeCell ref="X28:Z28"/>
    <mergeCell ref="B27:B28"/>
    <mergeCell ref="C28:E28"/>
    <mergeCell ref="F28:H28"/>
    <mergeCell ref="I28:K28"/>
    <mergeCell ref="L28:N28"/>
    <mergeCell ref="I27:N27"/>
    <mergeCell ref="C27:H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6"/>
  <sheetViews>
    <sheetView topLeftCell="A10" zoomScale="80" zoomScaleNormal="80" workbookViewId="0">
      <selection activeCell="K40" sqref="K40"/>
    </sheetView>
  </sheetViews>
  <sheetFormatPr baseColWidth="10" defaultColWidth="10.85546875" defaultRowHeight="15" x14ac:dyDescent="0.25"/>
  <cols>
    <col min="1" max="1" width="1.5703125" style="27" customWidth="1"/>
    <col min="2" max="2" width="35.140625" style="27" customWidth="1"/>
    <col min="3" max="3" width="16.5703125" style="27" customWidth="1"/>
    <col min="4" max="7" width="18.5703125" style="27" customWidth="1"/>
    <col min="8" max="8" width="1.42578125" style="27" customWidth="1"/>
    <col min="9" max="9" width="16.5703125" style="27" customWidth="1"/>
    <col min="10" max="13" width="18.5703125" style="27" customWidth="1"/>
    <col min="14" max="14" width="1.5703125" style="27" customWidth="1"/>
    <col min="15" max="19" width="18.5703125" style="27" customWidth="1"/>
    <col min="20" max="21" width="10.85546875" style="27"/>
    <col min="22" max="22" width="17.7109375" style="27" customWidth="1"/>
    <col min="23" max="25" width="10.85546875" style="27"/>
    <col min="26" max="26" width="17.7109375" style="27" customWidth="1"/>
    <col min="27" max="29" width="10.85546875" style="27"/>
    <col min="30" max="30" width="17.7109375" style="27" customWidth="1"/>
    <col min="31" max="33" width="10.85546875" style="27"/>
    <col min="34" max="34" width="17.7109375" style="27" customWidth="1"/>
    <col min="35" max="37" width="10.85546875" style="27"/>
    <col min="38" max="38" width="17.7109375" style="27" customWidth="1"/>
    <col min="39" max="16384" width="10.85546875" style="27"/>
  </cols>
  <sheetData>
    <row r="1" spans="2:45" ht="9" customHeight="1" x14ac:dyDescent="0.25"/>
    <row r="2" spans="2:45" ht="90.75" customHeight="1" x14ac:dyDescent="0.25">
      <c r="C2" s="205" t="s">
        <v>125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8"/>
      <c r="U2" s="28"/>
      <c r="V2" s="28"/>
      <c r="W2" s="28"/>
      <c r="X2" s="28"/>
      <c r="Y2" s="28"/>
      <c r="Z2" s="28"/>
      <c r="AA2" s="28"/>
      <c r="AB2" s="28"/>
      <c r="AC2" s="29"/>
      <c r="AD2" s="29"/>
      <c r="AE2" s="30"/>
      <c r="AF2" s="31"/>
      <c r="AG2" s="31"/>
      <c r="AH2" s="29"/>
      <c r="AI2" s="31"/>
      <c r="AJ2" s="31"/>
      <c r="AK2" s="31"/>
      <c r="AL2" s="29"/>
      <c r="AM2" s="31"/>
      <c r="AN2" s="31"/>
      <c r="AO2" s="31"/>
    </row>
    <row r="3" spans="2:45" ht="12" customHeight="1" x14ac:dyDescent="0.25">
      <c r="J3" s="32"/>
      <c r="L3" s="32"/>
      <c r="M3" s="32"/>
      <c r="N3" s="32"/>
      <c r="O3" s="32"/>
      <c r="P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D3" s="32"/>
      <c r="AE3" s="33"/>
      <c r="AF3" s="34"/>
      <c r="AG3" s="34"/>
      <c r="AH3" s="32"/>
      <c r="AI3" s="34"/>
      <c r="AJ3" s="34"/>
      <c r="AK3" s="34"/>
      <c r="AL3" s="32"/>
      <c r="AM3" s="34"/>
      <c r="AN3" s="34"/>
      <c r="AO3" s="34"/>
    </row>
    <row r="4" spans="2:45" ht="76.5" customHeight="1" x14ac:dyDescent="0.25">
      <c r="C4" s="265" t="s">
        <v>111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35"/>
      <c r="U4" s="35"/>
      <c r="V4" s="35"/>
      <c r="W4" s="35"/>
      <c r="X4" s="35"/>
      <c r="Y4" s="35"/>
      <c r="Z4" s="35"/>
      <c r="AA4" s="35"/>
      <c r="AB4" s="35"/>
    </row>
    <row r="5" spans="2:45" s="29" customFormat="1" ht="14.45" customHeight="1" x14ac:dyDescent="0.25">
      <c r="D5" s="36"/>
      <c r="E5" s="36"/>
      <c r="F5" s="36"/>
      <c r="G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2:45" s="29" customFormat="1" ht="54" customHeight="1" x14ac:dyDescent="0.25">
      <c r="C6" s="261" t="s">
        <v>116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36"/>
      <c r="U6" s="36"/>
      <c r="V6" s="36"/>
      <c r="W6" s="36"/>
      <c r="X6" s="36"/>
      <c r="Y6" s="36"/>
      <c r="Z6" s="36"/>
      <c r="AA6" s="36"/>
      <c r="AB6" s="36"/>
    </row>
    <row r="7" spans="2:45" s="29" customFormat="1" ht="54" customHeight="1" x14ac:dyDescent="0.25"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36"/>
      <c r="U7" s="36"/>
      <c r="V7" s="36"/>
      <c r="W7" s="36"/>
      <c r="X7" s="36"/>
      <c r="Y7" s="36"/>
      <c r="Z7" s="36"/>
      <c r="AA7" s="36"/>
      <c r="AB7" s="36"/>
    </row>
    <row r="8" spans="2:45" s="29" customFormat="1" ht="120.95" customHeight="1" x14ac:dyDescent="0.25"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36"/>
      <c r="U8" s="36"/>
      <c r="V8" s="36"/>
      <c r="W8" s="36"/>
      <c r="X8" s="36"/>
      <c r="Y8" s="36"/>
      <c r="Z8" s="36"/>
      <c r="AA8" s="36"/>
      <c r="AB8" s="36"/>
    </row>
    <row r="9" spans="2:45" s="29" customFormat="1" ht="30.95" customHeight="1" x14ac:dyDescent="0.25"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6"/>
      <c r="U9" s="36"/>
      <c r="V9" s="36"/>
      <c r="W9" s="36"/>
      <c r="X9" s="36"/>
      <c r="Y9" s="36"/>
      <c r="Z9" s="36"/>
      <c r="AA9" s="36"/>
      <c r="AB9" s="36"/>
    </row>
    <row r="10" spans="2:45" ht="68.25" customHeight="1" x14ac:dyDescent="0.25">
      <c r="D10" s="266" t="s">
        <v>126</v>
      </c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197"/>
      <c r="U10" s="197"/>
      <c r="V10" s="197"/>
      <c r="W10" s="197"/>
      <c r="X10" s="197"/>
      <c r="Y10" s="197"/>
      <c r="Z10" s="197"/>
      <c r="AA10" s="197"/>
      <c r="AB10" s="196"/>
      <c r="AC10" s="196"/>
      <c r="AD10" s="196"/>
      <c r="AE10" s="196"/>
      <c r="AF10" s="196"/>
      <c r="AG10" s="196"/>
      <c r="AH10" s="196"/>
      <c r="AI10" s="196"/>
      <c r="AJ10" s="196"/>
    </row>
    <row r="11" spans="2:45" ht="20.25" customHeight="1" thickBot="1" x14ac:dyDescent="0.3"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7"/>
      <c r="U11" s="197"/>
      <c r="V11" s="197"/>
      <c r="W11" s="197"/>
      <c r="X11" s="197"/>
      <c r="Y11" s="197"/>
      <c r="Z11" s="197"/>
      <c r="AA11" s="197"/>
      <c r="AB11" s="196"/>
      <c r="AC11" s="196"/>
      <c r="AD11" s="196"/>
      <c r="AE11" s="196"/>
      <c r="AF11" s="196"/>
      <c r="AG11" s="196"/>
      <c r="AH11" s="196"/>
      <c r="AI11" s="196"/>
      <c r="AJ11" s="196"/>
    </row>
    <row r="12" spans="2:45" ht="27" customHeight="1" thickBot="1" x14ac:dyDescent="0.3">
      <c r="B12" s="267" t="s">
        <v>62</v>
      </c>
      <c r="C12" s="262" t="s">
        <v>37</v>
      </c>
      <c r="D12" s="263"/>
      <c r="E12" s="263"/>
      <c r="F12" s="263"/>
      <c r="G12" s="264"/>
      <c r="H12" s="39"/>
      <c r="I12" s="296" t="s">
        <v>38</v>
      </c>
      <c r="J12" s="297"/>
      <c r="K12" s="297"/>
      <c r="L12" s="297"/>
      <c r="M12" s="298"/>
      <c r="N12" s="40"/>
      <c r="O12" s="273" t="s">
        <v>68</v>
      </c>
      <c r="P12" s="274"/>
      <c r="Q12" s="274"/>
      <c r="R12" s="274"/>
      <c r="S12" s="275"/>
      <c r="T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1"/>
      <c r="AQ12" s="42"/>
      <c r="AR12" s="42"/>
      <c r="AS12" s="43"/>
    </row>
    <row r="13" spans="2:45" ht="27" customHeight="1" thickBot="1" x14ac:dyDescent="0.3">
      <c r="B13" s="268"/>
      <c r="C13" s="243" t="s">
        <v>52</v>
      </c>
      <c r="D13" s="244"/>
      <c r="E13" s="244"/>
      <c r="F13" s="244"/>
      <c r="G13" s="245"/>
      <c r="H13" s="39"/>
      <c r="I13" s="243" t="s">
        <v>41</v>
      </c>
      <c r="J13" s="244"/>
      <c r="K13" s="244"/>
      <c r="L13" s="244"/>
      <c r="M13" s="245"/>
      <c r="N13" s="40"/>
      <c r="O13" s="243" t="s">
        <v>40</v>
      </c>
      <c r="P13" s="244"/>
      <c r="Q13" s="244"/>
      <c r="R13" s="244"/>
      <c r="S13" s="245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39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41"/>
      <c r="AQ13" s="42"/>
      <c r="AR13" s="42"/>
      <c r="AS13" s="43"/>
    </row>
    <row r="14" spans="2:45" ht="45.75" customHeight="1" thickBot="1" x14ac:dyDescent="0.3">
      <c r="B14" s="269"/>
      <c r="C14" s="294" t="s">
        <v>75</v>
      </c>
      <c r="D14" s="239" t="s">
        <v>105</v>
      </c>
      <c r="E14" s="240"/>
      <c r="F14" s="240"/>
      <c r="G14" s="241"/>
      <c r="H14" s="44"/>
      <c r="I14" s="294" t="s">
        <v>75</v>
      </c>
      <c r="J14" s="243" t="s">
        <v>101</v>
      </c>
      <c r="K14" s="244"/>
      <c r="L14" s="244"/>
      <c r="M14" s="245"/>
      <c r="N14" s="39"/>
      <c r="O14" s="294" t="s">
        <v>75</v>
      </c>
      <c r="P14" s="239" t="s">
        <v>106</v>
      </c>
      <c r="Q14" s="240"/>
      <c r="R14" s="240"/>
      <c r="S14" s="241"/>
      <c r="T14" s="40"/>
      <c r="U14" s="40"/>
      <c r="V14" s="44"/>
      <c r="W14" s="40"/>
      <c r="X14" s="40"/>
      <c r="Y14" s="40"/>
      <c r="Z14" s="44"/>
      <c r="AA14" s="246"/>
      <c r="AB14" s="246"/>
      <c r="AC14" s="246"/>
      <c r="AD14" s="44"/>
      <c r="AE14" s="246"/>
      <c r="AF14" s="246"/>
      <c r="AG14" s="246"/>
      <c r="AH14" s="44"/>
      <c r="AI14" s="246"/>
      <c r="AJ14" s="246"/>
      <c r="AK14" s="246"/>
      <c r="AL14" s="44"/>
      <c r="AM14" s="246"/>
      <c r="AN14" s="246"/>
      <c r="AO14" s="246"/>
      <c r="AP14" s="41"/>
      <c r="AQ14" s="42"/>
      <c r="AR14" s="42"/>
      <c r="AS14" s="43"/>
    </row>
    <row r="15" spans="2:45" ht="45" customHeight="1" thickBot="1" x14ac:dyDescent="0.3">
      <c r="B15" s="45" t="s">
        <v>25</v>
      </c>
      <c r="C15" s="295"/>
      <c r="D15" s="46" t="s">
        <v>107</v>
      </c>
      <c r="E15" s="47" t="s">
        <v>76</v>
      </c>
      <c r="F15" s="46" t="s">
        <v>36</v>
      </c>
      <c r="G15" s="47" t="s">
        <v>97</v>
      </c>
      <c r="H15" s="48"/>
      <c r="I15" s="295"/>
      <c r="J15" s="46" t="s">
        <v>107</v>
      </c>
      <c r="K15" s="47" t="s">
        <v>76</v>
      </c>
      <c r="L15" s="46" t="s">
        <v>36</v>
      </c>
      <c r="M15" s="47" t="s">
        <v>97</v>
      </c>
      <c r="N15" s="49"/>
      <c r="O15" s="295"/>
      <c r="P15" s="46" t="s">
        <v>107</v>
      </c>
      <c r="Q15" s="47" t="s">
        <v>76</v>
      </c>
      <c r="R15" s="46" t="s">
        <v>36</v>
      </c>
      <c r="S15" s="46" t="s">
        <v>35</v>
      </c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</row>
    <row r="16" spans="2:45" ht="45" customHeight="1" x14ac:dyDescent="0.25">
      <c r="B16" s="50" t="s">
        <v>0</v>
      </c>
      <c r="C16" s="51">
        <v>4</v>
      </c>
      <c r="D16" s="52">
        <f>'BPU_Presta Ponct JOURNALIERES '!I10</f>
        <v>0</v>
      </c>
      <c r="E16" s="53">
        <f>D16*C16</f>
        <v>0</v>
      </c>
      <c r="F16" s="54">
        <v>0.2</v>
      </c>
      <c r="G16" s="55">
        <f>(E16*F16)+E16</f>
        <v>0</v>
      </c>
      <c r="H16" s="56"/>
      <c r="I16" s="51">
        <v>1</v>
      </c>
      <c r="J16" s="52">
        <f>'BPU_Presta Ponct HEBDO'!F48</f>
        <v>0</v>
      </c>
      <c r="K16" s="53">
        <f>J16*I16</f>
        <v>0</v>
      </c>
      <c r="L16" s="57">
        <v>0.2</v>
      </c>
      <c r="M16" s="55">
        <f>(K16*L16)+K16</f>
        <v>0</v>
      </c>
      <c r="N16" s="58"/>
      <c r="O16" s="51">
        <v>1</v>
      </c>
      <c r="P16" s="59">
        <f>'BPU_Presta Ponct MENSUELLES'!I10</f>
        <v>0</v>
      </c>
      <c r="Q16" s="53">
        <f>P16*O16</f>
        <v>0</v>
      </c>
      <c r="R16" s="57">
        <v>0.2</v>
      </c>
      <c r="S16" s="60">
        <f t="shared" ref="S16:S18" si="0">(P16*R16)+P16</f>
        <v>0</v>
      </c>
      <c r="T16" s="61"/>
      <c r="U16" s="58"/>
      <c r="V16" s="56"/>
      <c r="W16" s="62"/>
      <c r="X16" s="61"/>
      <c r="Y16" s="58"/>
      <c r="Z16" s="56"/>
      <c r="AA16" s="62"/>
      <c r="AB16" s="61"/>
      <c r="AC16" s="58"/>
      <c r="AD16" s="56"/>
      <c r="AE16" s="62"/>
      <c r="AF16" s="61"/>
      <c r="AG16" s="58"/>
      <c r="AH16" s="56"/>
      <c r="AI16" s="62"/>
      <c r="AJ16" s="61"/>
      <c r="AK16" s="58"/>
      <c r="AL16" s="56"/>
      <c r="AM16" s="62"/>
      <c r="AN16" s="61"/>
      <c r="AO16" s="58"/>
    </row>
    <row r="17" spans="2:41" ht="45" customHeight="1" x14ac:dyDescent="0.25">
      <c r="B17" s="63" t="s">
        <v>2</v>
      </c>
      <c r="C17" s="51">
        <v>4</v>
      </c>
      <c r="D17" s="52">
        <f>'BPU_Presta Ponct JOURNALIERES '!I12</f>
        <v>0</v>
      </c>
      <c r="E17" s="53">
        <f t="shared" ref="E17:E21" si="1">D17*C17</f>
        <v>0</v>
      </c>
      <c r="F17" s="54">
        <v>0.2</v>
      </c>
      <c r="G17" s="64">
        <f t="shared" ref="G17:G21" si="2">(E17*F17)+E17</f>
        <v>0</v>
      </c>
      <c r="H17" s="56"/>
      <c r="I17" s="51">
        <v>1</v>
      </c>
      <c r="J17" s="52">
        <f>'BPU_Presta Ponct HEBDO'!F50</f>
        <v>0</v>
      </c>
      <c r="K17" s="53">
        <f t="shared" ref="K17:K21" si="3">J17*I17</f>
        <v>0</v>
      </c>
      <c r="L17" s="57">
        <v>0.2</v>
      </c>
      <c r="M17" s="64">
        <f t="shared" ref="M17:M21" si="4">(K17*L17)+K17</f>
        <v>0</v>
      </c>
      <c r="N17" s="58"/>
      <c r="O17" s="51">
        <v>1</v>
      </c>
      <c r="P17" s="59">
        <f>'BPU_Presta Ponct MENSUELLES'!I12</f>
        <v>0</v>
      </c>
      <c r="Q17" s="53">
        <f t="shared" ref="Q17:Q21" si="5">P17*O17</f>
        <v>0</v>
      </c>
      <c r="R17" s="57">
        <v>0.2</v>
      </c>
      <c r="S17" s="60">
        <f t="shared" si="0"/>
        <v>0</v>
      </c>
      <c r="T17" s="61"/>
      <c r="U17" s="58"/>
      <c r="V17" s="56"/>
      <c r="W17" s="62"/>
      <c r="X17" s="61"/>
      <c r="Y17" s="58"/>
      <c r="Z17" s="56"/>
      <c r="AA17" s="62"/>
      <c r="AB17" s="61"/>
      <c r="AC17" s="58"/>
      <c r="AD17" s="56"/>
      <c r="AE17" s="62"/>
      <c r="AF17" s="61"/>
      <c r="AG17" s="58"/>
      <c r="AH17" s="56"/>
      <c r="AI17" s="62"/>
      <c r="AJ17" s="61"/>
      <c r="AK17" s="58"/>
      <c r="AL17" s="56"/>
      <c r="AM17" s="62"/>
      <c r="AN17" s="61"/>
      <c r="AO17" s="58"/>
    </row>
    <row r="18" spans="2:41" ht="45" customHeight="1" thickBot="1" x14ac:dyDescent="0.3">
      <c r="B18" s="63" t="s">
        <v>3</v>
      </c>
      <c r="C18" s="51">
        <v>4</v>
      </c>
      <c r="D18" s="52">
        <f>'BPU_Presta Ponct JOURNALIERES '!I13</f>
        <v>0</v>
      </c>
      <c r="E18" s="53">
        <f t="shared" si="1"/>
        <v>0</v>
      </c>
      <c r="F18" s="57">
        <v>0.2</v>
      </c>
      <c r="G18" s="64">
        <f t="shared" si="2"/>
        <v>0</v>
      </c>
      <c r="H18" s="56"/>
      <c r="I18" s="51">
        <v>1</v>
      </c>
      <c r="J18" s="52">
        <f>'BPU_Presta Ponct HEBDO'!F51</f>
        <v>0</v>
      </c>
      <c r="K18" s="53">
        <f t="shared" si="3"/>
        <v>0</v>
      </c>
      <c r="L18" s="57">
        <v>0.2</v>
      </c>
      <c r="M18" s="64">
        <f t="shared" si="4"/>
        <v>0</v>
      </c>
      <c r="N18" s="58"/>
      <c r="O18" s="51">
        <v>1</v>
      </c>
      <c r="P18" s="59">
        <f>'BPU_Presta Ponct MENSUELLES'!I13</f>
        <v>0</v>
      </c>
      <c r="Q18" s="53">
        <f t="shared" si="5"/>
        <v>0</v>
      </c>
      <c r="R18" s="57">
        <v>0.2</v>
      </c>
      <c r="S18" s="60">
        <f t="shared" si="0"/>
        <v>0</v>
      </c>
      <c r="T18" s="61"/>
      <c r="U18" s="58"/>
      <c r="V18" s="56"/>
      <c r="W18" s="62"/>
      <c r="X18" s="61"/>
      <c r="Y18" s="58"/>
      <c r="Z18" s="56"/>
      <c r="AA18" s="62"/>
      <c r="AB18" s="61"/>
      <c r="AC18" s="58"/>
      <c r="AD18" s="56"/>
      <c r="AE18" s="62"/>
      <c r="AF18" s="61"/>
      <c r="AG18" s="58"/>
      <c r="AH18" s="56"/>
      <c r="AI18" s="62"/>
      <c r="AJ18" s="61"/>
      <c r="AK18" s="58"/>
      <c r="AL18" s="56"/>
      <c r="AM18" s="62"/>
      <c r="AN18" s="61"/>
      <c r="AO18" s="58"/>
    </row>
    <row r="19" spans="2:41" ht="45" customHeight="1" thickBot="1" x14ac:dyDescent="0.3">
      <c r="B19" s="45" t="s">
        <v>27</v>
      </c>
      <c r="C19" s="65"/>
      <c r="D19" s="66"/>
      <c r="E19" s="67"/>
      <c r="F19" s="67"/>
      <c r="G19" s="68"/>
      <c r="H19" s="48"/>
      <c r="I19" s="65"/>
      <c r="J19" s="66"/>
      <c r="K19" s="67"/>
      <c r="L19" s="67"/>
      <c r="M19" s="68"/>
      <c r="N19" s="69"/>
      <c r="O19" s="65"/>
      <c r="P19" s="67"/>
      <c r="Q19" s="67"/>
      <c r="R19" s="67"/>
      <c r="S19" s="68"/>
      <c r="T19" s="69"/>
      <c r="U19" s="69"/>
      <c r="V19" s="48"/>
      <c r="W19" s="69"/>
      <c r="X19" s="69"/>
      <c r="Y19" s="69"/>
      <c r="Z19" s="48"/>
      <c r="AA19" s="69"/>
      <c r="AB19" s="69"/>
      <c r="AC19" s="69"/>
      <c r="AD19" s="48"/>
      <c r="AE19" s="69"/>
      <c r="AF19" s="69"/>
      <c r="AG19" s="69"/>
      <c r="AH19" s="48"/>
      <c r="AI19" s="69"/>
      <c r="AJ19" s="69"/>
      <c r="AK19" s="69"/>
      <c r="AL19" s="48"/>
      <c r="AM19" s="69"/>
      <c r="AN19" s="69"/>
      <c r="AO19" s="69"/>
    </row>
    <row r="20" spans="2:41" ht="45" customHeight="1" x14ac:dyDescent="0.25">
      <c r="B20" s="50" t="s">
        <v>9</v>
      </c>
      <c r="C20" s="51">
        <v>4</v>
      </c>
      <c r="D20" s="52">
        <f>'BPU_Presta Ponct JOURNALIERES '!I21</f>
        <v>0</v>
      </c>
      <c r="E20" s="53">
        <f t="shared" si="1"/>
        <v>0</v>
      </c>
      <c r="F20" s="57">
        <v>0.2</v>
      </c>
      <c r="G20" s="64">
        <f t="shared" si="2"/>
        <v>0</v>
      </c>
      <c r="H20" s="56"/>
      <c r="I20" s="51">
        <v>1</v>
      </c>
      <c r="J20" s="52">
        <f>'BPU_Presta Ponct HEBDO'!F59</f>
        <v>0</v>
      </c>
      <c r="K20" s="53">
        <f t="shared" si="3"/>
        <v>0</v>
      </c>
      <c r="L20" s="57">
        <v>0.2</v>
      </c>
      <c r="M20" s="64">
        <f t="shared" si="4"/>
        <v>0</v>
      </c>
      <c r="N20" s="58"/>
      <c r="O20" s="51">
        <v>1</v>
      </c>
      <c r="P20" s="59">
        <f>'BPU_Presta Ponct MENSUELLES'!I21</f>
        <v>0</v>
      </c>
      <c r="Q20" s="53">
        <f t="shared" si="5"/>
        <v>0</v>
      </c>
      <c r="R20" s="57">
        <v>0.2</v>
      </c>
      <c r="S20" s="60">
        <f t="shared" ref="S20:S21" si="6">(P20*R20)+P20</f>
        <v>0</v>
      </c>
      <c r="T20" s="61"/>
      <c r="U20" s="58"/>
      <c r="V20" s="56"/>
      <c r="W20" s="62"/>
      <c r="X20" s="61"/>
      <c r="Y20" s="58"/>
      <c r="Z20" s="56"/>
      <c r="AA20" s="62"/>
      <c r="AB20" s="61"/>
      <c r="AC20" s="58"/>
      <c r="AD20" s="56"/>
      <c r="AE20" s="62"/>
      <c r="AF20" s="61"/>
      <c r="AG20" s="58"/>
      <c r="AH20" s="56"/>
      <c r="AI20" s="62"/>
      <c r="AJ20" s="61"/>
      <c r="AK20" s="58"/>
      <c r="AL20" s="56"/>
      <c r="AM20" s="62"/>
      <c r="AN20" s="61"/>
      <c r="AO20" s="58"/>
    </row>
    <row r="21" spans="2:41" ht="45" customHeight="1" thickBot="1" x14ac:dyDescent="0.3">
      <c r="B21" s="63" t="s">
        <v>10</v>
      </c>
      <c r="C21" s="70">
        <v>4</v>
      </c>
      <c r="D21" s="71">
        <f>'BPU_Presta Ponct JOURNALIERES '!I22</f>
        <v>0</v>
      </c>
      <c r="E21" s="72">
        <f t="shared" si="1"/>
        <v>0</v>
      </c>
      <c r="F21" s="73">
        <v>0.2</v>
      </c>
      <c r="G21" s="74">
        <f t="shared" si="2"/>
        <v>0</v>
      </c>
      <c r="H21" s="56"/>
      <c r="I21" s="70">
        <v>1</v>
      </c>
      <c r="J21" s="52">
        <f>'BPU_Presta Ponct HEBDO'!F60</f>
        <v>0</v>
      </c>
      <c r="K21" s="72">
        <f t="shared" si="3"/>
        <v>0</v>
      </c>
      <c r="L21" s="73">
        <v>0.2</v>
      </c>
      <c r="M21" s="74">
        <f t="shared" si="4"/>
        <v>0</v>
      </c>
      <c r="N21" s="58"/>
      <c r="O21" s="70">
        <v>1</v>
      </c>
      <c r="P21" s="59">
        <f>'BPU_Presta Ponct MENSUELLES'!I22</f>
        <v>0</v>
      </c>
      <c r="Q21" s="72">
        <f t="shared" si="5"/>
        <v>0</v>
      </c>
      <c r="R21" s="73">
        <v>0.2</v>
      </c>
      <c r="S21" s="75">
        <f t="shared" si="6"/>
        <v>0</v>
      </c>
      <c r="T21" s="61"/>
      <c r="U21" s="58"/>
      <c r="V21" s="56"/>
      <c r="W21" s="62"/>
      <c r="X21" s="61"/>
      <c r="Y21" s="58"/>
      <c r="Z21" s="56"/>
      <c r="AA21" s="62"/>
      <c r="AB21" s="61"/>
      <c r="AC21" s="58"/>
      <c r="AD21" s="56"/>
      <c r="AE21" s="62"/>
      <c r="AF21" s="61"/>
      <c r="AG21" s="58"/>
      <c r="AH21" s="56"/>
      <c r="AI21" s="62"/>
      <c r="AJ21" s="61"/>
      <c r="AK21" s="58"/>
      <c r="AL21" s="56"/>
      <c r="AM21" s="62"/>
      <c r="AN21" s="61"/>
      <c r="AO21" s="58"/>
    </row>
    <row r="22" spans="2:41" ht="45" customHeight="1" thickBot="1" x14ac:dyDescent="0.3">
      <c r="B22" s="76"/>
      <c r="C22" s="247" t="s">
        <v>108</v>
      </c>
      <c r="D22" s="248"/>
      <c r="E22" s="248"/>
      <c r="F22" s="249"/>
      <c r="G22" s="77">
        <f>SUM(G16:G21)</f>
        <v>0</v>
      </c>
      <c r="H22" s="78"/>
      <c r="I22" s="270" t="s">
        <v>109</v>
      </c>
      <c r="J22" s="271"/>
      <c r="K22" s="271"/>
      <c r="L22" s="272"/>
      <c r="M22" s="79">
        <f>SUM(M16:M21)</f>
        <v>0</v>
      </c>
      <c r="N22" s="80"/>
      <c r="O22" s="273" t="s">
        <v>110</v>
      </c>
      <c r="P22" s="274"/>
      <c r="Q22" s="274"/>
      <c r="R22" s="275"/>
      <c r="S22" s="81">
        <f>SUM(S16:S21)</f>
        <v>0</v>
      </c>
      <c r="T22" s="82"/>
      <c r="U22" s="80"/>
      <c r="V22" s="80"/>
      <c r="W22" s="83"/>
      <c r="X22" s="82"/>
      <c r="Y22" s="80"/>
      <c r="Z22" s="80"/>
      <c r="AA22" s="83"/>
      <c r="AB22" s="82"/>
      <c r="AC22" s="80"/>
      <c r="AD22" s="80"/>
      <c r="AE22" s="83"/>
      <c r="AF22" s="82"/>
      <c r="AG22" s="80"/>
      <c r="AH22" s="80"/>
      <c r="AI22" s="83"/>
      <c r="AJ22" s="82"/>
      <c r="AK22" s="80"/>
      <c r="AL22" s="80"/>
      <c r="AM22" s="83"/>
      <c r="AN22" s="82"/>
      <c r="AO22" s="80"/>
    </row>
    <row r="23" spans="2:41" ht="14.1" customHeight="1" x14ac:dyDescent="0.25">
      <c r="B23" s="40"/>
      <c r="H23" s="84"/>
      <c r="J23" s="40"/>
      <c r="L23" s="40"/>
      <c r="M23" s="40"/>
      <c r="N23" s="40"/>
      <c r="O23" s="40"/>
      <c r="P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84"/>
    </row>
    <row r="24" spans="2:41" ht="14.1" customHeight="1" x14ac:dyDescent="0.25">
      <c r="B24" s="85"/>
      <c r="H24" s="84"/>
      <c r="J24" s="84"/>
      <c r="L24" s="84"/>
      <c r="M24" s="84"/>
      <c r="N24" s="40"/>
      <c r="O24" s="40"/>
      <c r="P24" s="40"/>
      <c r="R24" s="40"/>
      <c r="S24" s="40"/>
      <c r="T24" s="40"/>
      <c r="U24" s="40"/>
      <c r="V24" s="40"/>
      <c r="W24" s="40"/>
      <c r="X24" s="40"/>
      <c r="Y24" s="40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</row>
    <row r="25" spans="2:41" ht="14.1" customHeight="1" thickBot="1" x14ac:dyDescent="0.3"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84"/>
    </row>
    <row r="26" spans="2:41" ht="14.1" customHeight="1" x14ac:dyDescent="0.25">
      <c r="C26" s="276" t="s">
        <v>112</v>
      </c>
      <c r="D26" s="277"/>
      <c r="E26" s="277"/>
      <c r="F26" s="277"/>
      <c r="G26" s="277"/>
      <c r="H26" s="277"/>
      <c r="I26" s="277"/>
      <c r="J26" s="278"/>
      <c r="K26" s="285">
        <f>SUM(G22+M22+S22)</f>
        <v>0</v>
      </c>
      <c r="L26" s="286"/>
      <c r="M26" s="287"/>
      <c r="N26" s="49"/>
      <c r="O26" s="49"/>
      <c r="P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84"/>
    </row>
    <row r="27" spans="2:41" ht="14.1" customHeight="1" x14ac:dyDescent="0.25">
      <c r="C27" s="279"/>
      <c r="D27" s="280"/>
      <c r="E27" s="280"/>
      <c r="F27" s="280"/>
      <c r="G27" s="280"/>
      <c r="H27" s="280"/>
      <c r="I27" s="280"/>
      <c r="J27" s="281"/>
      <c r="K27" s="288"/>
      <c r="L27" s="289"/>
      <c r="M27" s="290"/>
      <c r="N27" s="62"/>
      <c r="O27" s="61"/>
      <c r="P27" s="62"/>
      <c r="R27" s="61"/>
      <c r="S27" s="58"/>
      <c r="T27" s="62"/>
      <c r="U27" s="61"/>
      <c r="V27" s="58"/>
      <c r="W27" s="62"/>
      <c r="X27" s="61"/>
      <c r="Y27" s="58"/>
      <c r="Z27" s="62"/>
      <c r="AA27" s="61"/>
      <c r="AB27" s="58"/>
      <c r="AC27" s="62"/>
      <c r="AD27" s="61"/>
      <c r="AE27" s="58"/>
      <c r="AF27" s="62"/>
      <c r="AG27" s="61"/>
      <c r="AH27" s="58"/>
      <c r="AI27" s="62"/>
      <c r="AJ27" s="61"/>
      <c r="AK27" s="58"/>
      <c r="AL27" s="62"/>
      <c r="AM27" s="61"/>
      <c r="AN27" s="58"/>
      <c r="AO27" s="84"/>
    </row>
    <row r="28" spans="2:41" ht="14.1" customHeight="1" thickBot="1" x14ac:dyDescent="0.3">
      <c r="C28" s="282"/>
      <c r="D28" s="283"/>
      <c r="E28" s="283"/>
      <c r="F28" s="283"/>
      <c r="G28" s="283"/>
      <c r="H28" s="283"/>
      <c r="I28" s="283"/>
      <c r="J28" s="284"/>
      <c r="K28" s="291"/>
      <c r="L28" s="292"/>
      <c r="M28" s="293"/>
      <c r="N28" s="62"/>
      <c r="O28" s="61"/>
      <c r="P28" s="62"/>
      <c r="R28" s="61"/>
      <c r="S28" s="58"/>
      <c r="T28" s="62"/>
      <c r="U28" s="61"/>
      <c r="V28" s="58"/>
      <c r="W28" s="62"/>
      <c r="X28" s="61"/>
      <c r="Y28" s="58"/>
      <c r="Z28" s="62"/>
      <c r="AA28" s="61"/>
      <c r="AB28" s="58"/>
      <c r="AC28" s="62"/>
      <c r="AD28" s="61"/>
      <c r="AE28" s="58"/>
      <c r="AF28" s="62"/>
      <c r="AG28" s="61"/>
      <c r="AH28" s="58"/>
      <c r="AI28" s="62"/>
      <c r="AJ28" s="61"/>
      <c r="AK28" s="58"/>
      <c r="AL28" s="62"/>
      <c r="AM28" s="61"/>
      <c r="AN28" s="58"/>
      <c r="AO28" s="84"/>
    </row>
    <row r="29" spans="2:41" ht="14.1" customHeight="1" x14ac:dyDescent="0.25">
      <c r="J29" s="62"/>
      <c r="L29" s="61"/>
      <c r="M29" s="58"/>
      <c r="N29" s="62"/>
      <c r="O29" s="61"/>
      <c r="P29" s="62"/>
      <c r="R29" s="61"/>
      <c r="S29" s="58"/>
      <c r="T29" s="62"/>
      <c r="U29" s="61"/>
      <c r="V29" s="58"/>
      <c r="W29" s="62"/>
      <c r="X29" s="61"/>
      <c r="Y29" s="58"/>
      <c r="Z29" s="62"/>
      <c r="AA29" s="61"/>
      <c r="AB29" s="58"/>
      <c r="AC29" s="62"/>
      <c r="AD29" s="61"/>
      <c r="AE29" s="58"/>
      <c r="AF29" s="62"/>
      <c r="AG29" s="61"/>
      <c r="AH29" s="58"/>
      <c r="AI29" s="62"/>
      <c r="AJ29" s="61"/>
      <c r="AK29" s="58"/>
      <c r="AL29" s="62"/>
      <c r="AM29" s="61"/>
      <c r="AN29" s="58"/>
      <c r="AO29" s="84"/>
    </row>
    <row r="30" spans="2:41" ht="14.1" customHeight="1" x14ac:dyDescent="0.25">
      <c r="J30" s="69"/>
      <c r="L30" s="69"/>
      <c r="M30" s="69"/>
      <c r="N30" s="69"/>
      <c r="O30" s="69"/>
      <c r="P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84"/>
    </row>
    <row r="31" spans="2:41" ht="14.1" customHeight="1" x14ac:dyDescent="0.25">
      <c r="J31" s="62"/>
      <c r="L31" s="61"/>
      <c r="M31" s="58"/>
      <c r="N31" s="62"/>
      <c r="O31" s="61"/>
      <c r="P31" s="62"/>
      <c r="R31" s="61"/>
      <c r="S31" s="58"/>
      <c r="T31" s="62"/>
      <c r="U31" s="61"/>
      <c r="V31" s="58"/>
      <c r="W31" s="62"/>
      <c r="X31" s="61"/>
      <c r="Y31" s="58"/>
      <c r="Z31" s="62"/>
      <c r="AA31" s="61"/>
      <c r="AB31" s="58"/>
      <c r="AC31" s="62"/>
      <c r="AD31" s="61"/>
      <c r="AE31" s="58"/>
      <c r="AF31" s="62"/>
      <c r="AG31" s="61"/>
      <c r="AH31" s="58"/>
      <c r="AI31" s="62"/>
      <c r="AJ31" s="61"/>
      <c r="AK31" s="58"/>
      <c r="AL31" s="62"/>
      <c r="AM31" s="61"/>
      <c r="AN31" s="58"/>
      <c r="AO31" s="84"/>
    </row>
    <row r="32" spans="2:41" ht="14.1" customHeight="1" x14ac:dyDescent="0.25">
      <c r="J32" s="62"/>
      <c r="L32" s="61"/>
      <c r="M32" s="58"/>
      <c r="N32" s="62"/>
      <c r="O32" s="61"/>
      <c r="P32" s="62"/>
      <c r="R32" s="61"/>
      <c r="S32" s="58"/>
      <c r="T32" s="62"/>
      <c r="U32" s="61"/>
      <c r="V32" s="58"/>
      <c r="W32" s="62"/>
      <c r="X32" s="61"/>
      <c r="Y32" s="58"/>
      <c r="Z32" s="62"/>
      <c r="AA32" s="61"/>
      <c r="AB32" s="58"/>
      <c r="AC32" s="62"/>
      <c r="AD32" s="61"/>
      <c r="AE32" s="58"/>
      <c r="AF32" s="62"/>
      <c r="AG32" s="61"/>
      <c r="AH32" s="58"/>
      <c r="AI32" s="62"/>
      <c r="AJ32" s="61"/>
      <c r="AK32" s="58"/>
      <c r="AL32" s="62"/>
      <c r="AM32" s="61"/>
      <c r="AN32" s="58"/>
      <c r="AO32" s="84"/>
    </row>
    <row r="33" ht="14.1" customHeight="1" x14ac:dyDescent="0.25"/>
    <row r="34" ht="14.1" customHeight="1" x14ac:dyDescent="0.25"/>
    <row r="35" ht="14.1" customHeight="1" x14ac:dyDescent="0.25"/>
    <row r="36" ht="15" customHeight="1" x14ac:dyDescent="0.25"/>
  </sheetData>
  <sheetProtection algorithmName="SHA-512" hashValue="Vdm/KRU01thFgaHhccAtjMAsxu09esr/8wiy/u2JM6wJmMndK8+tY9IVbSYY5SNBpKUopGb047UDUhsdX3psvg==" saltValue="SbIUjHdk2MatmF7dnUAWlg==" spinCount="100000" sheet="1" objects="1" scenarios="1"/>
  <mergeCells count="27">
    <mergeCell ref="B12:B14"/>
    <mergeCell ref="C22:F22"/>
    <mergeCell ref="I22:L22"/>
    <mergeCell ref="O22:R22"/>
    <mergeCell ref="C26:J28"/>
    <mergeCell ref="K26:M28"/>
    <mergeCell ref="C14:C15"/>
    <mergeCell ref="I14:I15"/>
    <mergeCell ref="O14:O15"/>
    <mergeCell ref="O13:S13"/>
    <mergeCell ref="O12:S12"/>
    <mergeCell ref="P14:S14"/>
    <mergeCell ref="J14:M14"/>
    <mergeCell ref="I13:M13"/>
    <mergeCell ref="I12:M12"/>
    <mergeCell ref="C6:S8"/>
    <mergeCell ref="C13:G13"/>
    <mergeCell ref="C12:G12"/>
    <mergeCell ref="C2:S2"/>
    <mergeCell ref="C4:S4"/>
    <mergeCell ref="D10:S10"/>
    <mergeCell ref="AE13:AO13"/>
    <mergeCell ref="D14:G14"/>
    <mergeCell ref="AA14:AC14"/>
    <mergeCell ref="AE14:AG14"/>
    <mergeCell ref="AI14:AK14"/>
    <mergeCell ref="AM14:AO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Forfait_DPGF_Lot 7</vt:lpstr>
      <vt:lpstr>BPU_Presta Ponct JOURNALIERES </vt:lpstr>
      <vt:lpstr>BPU_Presta Ponct HEBDO</vt:lpstr>
      <vt:lpstr>BPU_Presta Ponct MENSUELLES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STAQUET Delphine SA CN MINDEF</dc:creator>
  <cp:lastModifiedBy>DELLAC Laurianne SA CE MINDEF</cp:lastModifiedBy>
  <cp:lastPrinted>2025-06-03T16:09:58Z</cp:lastPrinted>
  <dcterms:created xsi:type="dcterms:W3CDTF">2025-04-01T09:00:17Z</dcterms:created>
  <dcterms:modified xsi:type="dcterms:W3CDTF">2025-07-11T09:45:21Z</dcterms:modified>
</cp:coreProperties>
</file>