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ustomProperty7.bin" ContentType="application/vnd.openxmlformats-officedocument.spreadsheetml.customProperty"/>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lurs\_Unites\DSTG\SMA\ZONE ECHANGE\BPRT\Travaux 2025\B25-01560-FMG - Travaux de renforcement et d'étanchéité bât 199\2 - DCE\4 - Documents de travail\"/>
    </mc:Choice>
  </mc:AlternateContent>
  <xr:revisionPtr revIDLastSave="0" documentId="13_ncr:1_{E1A0D6C0-866E-40B9-BAB5-F65D00EBDE79}" xr6:coauthVersionLast="47" xr6:coauthVersionMax="47" xr10:uidLastSave="{00000000-0000-0000-0000-000000000000}"/>
  <bookViews>
    <workbookView xWindow="-28920" yWindow="-1050" windowWidth="29040" windowHeight="15840" activeTab="1" xr2:uid="{00000000-000D-0000-FFFF-FFFF00000000}"/>
  </bookViews>
  <sheets>
    <sheet name="Coordonnées " sheetId="11" r:id="rId1"/>
    <sheet name="DP" sheetId="1" r:id="rId2"/>
    <sheet name="BPC - scénario" sheetId="9" r:id="rId3"/>
    <sheet name="BPC - taux" sheetId="12" r:id="rId4"/>
    <sheet name="BPC - coef p&amp;s" sheetId="10" r:id="rId5"/>
    <sheet name="BPU et scénarios" sheetId="5" state="hidden" r:id="rId6"/>
    <sheet name="BPC" sheetId="3" state="hidden" r:id="rId7"/>
  </sheets>
  <externalReferences>
    <externalReference r:id="rId8"/>
    <externalReference r:id="rId9"/>
  </externalReferences>
  <definedNames>
    <definedName name="IssuedStatus" localSheetId="4">#REF!</definedName>
    <definedName name="IssuedStatus" localSheetId="2">#REF!</definedName>
    <definedName name="IssuedStatus" localSheetId="3">#REF!</definedName>
    <definedName name="IssuedStatus" localSheetId="0">#REF!</definedName>
    <definedName name="IssuedStatus">#REF!</definedName>
    <definedName name="jePrefixIndexNo">'[1]Front Page'!$BI$266</definedName>
    <definedName name="jeSopIndexNumber">'[1]Front Page'!$BM$266</definedName>
    <definedName name="SpecCode04">'[1]Front Page'!$T$266</definedName>
    <definedName name="SpecCode06">'[1]Front Page'!$AQ$266</definedName>
    <definedName name="SpecCode08">'[1]Front Page'!$BA$266</definedName>
    <definedName name="wfRevisionCode">'[1]Front Page'!$DE$266</definedName>
    <definedName name="wrn.Print._.Output." localSheetId="4" hidden="1">{#N/A,#N/A,FALSE,"OUTPUT SHEET "}</definedName>
    <definedName name="wrn.Print._.Output." localSheetId="2" hidden="1">{#N/A,#N/A,FALSE,"OUTPUT SHEET "}</definedName>
    <definedName name="wrn.Print._.Output." localSheetId="3" hidden="1">{#N/A,#N/A,FALSE,"OUTPUT SHEET "}</definedName>
    <definedName name="wrn.Print._.Output." localSheetId="0" hidden="1">{#N/A,#N/A,FALSE,"OUTPUT SHEET "}</definedName>
    <definedName name="wrn.Print._.Output." hidden="1">{#N/A,#N/A,FALSE,"OUTPUT SHEET "}</definedName>
    <definedName name="_xlnm.Print_Area" localSheetId="4">'BPC - coef p&amp;s'!$B$1:$E$12</definedName>
    <definedName name="_xlnm.Print_Area" localSheetId="2">'BPC - scénario'!$A$1:$J$43</definedName>
    <definedName name="_xlnm.Print_Area" localSheetId="3">'BPC - taux'!$A$1:$K$41</definedName>
    <definedName name="_xlnm.Print_Area" localSheetId="5">'BPU et scénarios'!$A$1:$M$38</definedName>
    <definedName name="_xlnm.Print_Area" localSheetId="0">'Coordonnées '!$A$1:$I$119</definedName>
    <definedName name="_xlnm.Print_Area" localSheetId="1">DP!$A$1:$J$60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9" l="1"/>
  <c r="B3" i="12"/>
  <c r="E18" i="12"/>
  <c r="G18" i="12"/>
  <c r="H44" i="12"/>
  <c r="I44" i="12"/>
  <c r="B57" i="11" l="1"/>
  <c r="B73" i="11"/>
  <c r="B89" i="11"/>
  <c r="B105" i="11"/>
  <c r="B3" i="10"/>
  <c r="B3" i="9"/>
  <c r="G10" i="9"/>
  <c r="I10" i="9" s="1"/>
  <c r="E11" i="9"/>
  <c r="E12" i="9"/>
  <c r="I13" i="9"/>
  <c r="G11" i="9" l="1"/>
  <c r="I11" i="9" s="1"/>
  <c r="G12" i="9"/>
  <c r="I12" i="9" s="1"/>
  <c r="I14" i="9" l="1"/>
  <c r="H49" i="1"/>
  <c r="H48" i="1"/>
  <c r="H47" i="1"/>
  <c r="H46" i="1"/>
  <c r="H45" i="1"/>
  <c r="E41" i="1"/>
  <c r="H42" i="1"/>
  <c r="H43" i="1"/>
  <c r="H41" i="1"/>
  <c r="H28" i="1"/>
  <c r="H29" i="1"/>
  <c r="H27" i="1"/>
  <c r="H26" i="1"/>
  <c r="H23" i="1"/>
  <c r="H24" i="1"/>
  <c r="H22" i="1"/>
  <c r="H12" i="1"/>
  <c r="M13" i="5"/>
  <c r="M14" i="5"/>
  <c r="M15" i="5"/>
  <c r="M16" i="5"/>
  <c r="H16" i="1"/>
  <c r="H9" i="1"/>
  <c r="H13" i="1"/>
  <c r="H20" i="1"/>
  <c r="H17" i="1"/>
  <c r="H10" i="1"/>
  <c r="H11" i="1"/>
  <c r="H30" i="1" l="1"/>
  <c r="H18" i="1"/>
  <c r="H14" i="1"/>
  <c r="M19" i="5"/>
  <c r="H32" i="1"/>
  <c r="H34" i="1" s="1"/>
  <c r="H33" i="1"/>
  <c r="H36" i="1"/>
  <c r="H38" i="1" s="1"/>
  <c r="H37" i="1"/>
</calcChain>
</file>

<file path=xl/sharedStrings.xml><?xml version="1.0" encoding="utf-8"?>
<sst xmlns="http://schemas.openxmlformats.org/spreadsheetml/2006/main" count="511" uniqueCount="228">
  <si>
    <t>Désignations</t>
  </si>
  <si>
    <t>Prix Total € HT</t>
  </si>
  <si>
    <t>Décomposition du Prix Global et Forfaitaire (€ HT) </t>
  </si>
  <si>
    <t>TOTAL</t>
  </si>
  <si>
    <t>Unités</t>
  </si>
  <si>
    <t>Ensemble</t>
  </si>
  <si>
    <t>ml</t>
  </si>
  <si>
    <t>m²</t>
  </si>
  <si>
    <t>Prix unitaire €HT</t>
  </si>
  <si>
    <t>§</t>
  </si>
  <si>
    <t>Quantités estimées CEA</t>
  </si>
  <si>
    <t>Bordereau de Prix Complémentaires (BPC)</t>
  </si>
  <si>
    <t>1. Taux horaires par qualification et catégorie de personnel en horaire normal et durant une plage d'horaires étendue</t>
  </si>
  <si>
    <t xml:space="preserve">Les taux horaires ou journaliers sont forfaitaires et comprennent notamment : 
- Les salaires par qualification et catégorie de personnel avec son matériel et outillage, toutes les indemnités, les frais de transport et de déplacement, les voyages périodiques, les primes diverses, les charges sociales, les frais d’homologation et de qualification du personnel lorsque celles-ci sont requises etc.
- les frais d’encadrement et d’homologation du personnel lorsque celles-ci sont requises, les frais de structure, d’assurance,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de transport, de manutention, d’utilisation, d’entretien et d’amortissement de l’outillage de chantier, les consommables divers propres à la profession,
- les frais d’établissement des attachements et des documents de toute nature demandés par le marché,
- les charges et taxes autres que la TVA incombant au soumissionnaire/futur Titulaire,
- les matériels informatiques,
- de manière générale, les charges financières propres au fonctionnement de l’entreprise du soumissionnaire, des cotraitants, les frais de gestion et coordination des sous-traitants, fournisseurs et autres prestataires ainsi que les frais et charges du mandataire dans le cas d’un groupement d’entreprise, les frais de participation à l’ensemble des réunions,
- les frais occasionnés par le respect des dispositions légales et règlementaires concernant l’hygiène et la sécurité,
- les frais de contrôles et vérification des matériels et fournitures
- le nettoyage du chantier en permanence et l’évacuation des déchets,
La qualification du personnel employé doit, sans exception, correspondre au travail à exécuter.  
</t>
  </si>
  <si>
    <t xml:space="preserve">L'emploi de ces taux horaires est prévu pour un travail en horaire normal défini ci-dessous, ou, pour la réalisation de prestations dont l'exécution interviendrait dans une plage horaire étendue comprise entre 6h et 21h. </t>
  </si>
  <si>
    <t>Profil</t>
  </si>
  <si>
    <t>Description du profil</t>
  </si>
  <si>
    <t>Taux horaires (€ HT)</t>
  </si>
  <si>
    <t>Poste 1</t>
  </si>
  <si>
    <t>chef de chantier</t>
  </si>
  <si>
    <t>A renseigner</t>
  </si>
  <si>
    <t>Poste 2</t>
  </si>
  <si>
    <t xml:space="preserve">ouvrier qualifié </t>
  </si>
  <si>
    <t>Poste 3</t>
  </si>
  <si>
    <t xml:space="preserve">manœuvre </t>
  </si>
  <si>
    <t>Poste 4</t>
  </si>
  <si>
    <t>etc…</t>
  </si>
  <si>
    <t>Nota : pour le présent tableau de taux horaires ci-dessus, le soumissionnaire est libre d’adapter le tableau pour ajouter ou supprimer des profils / spécialités.</t>
  </si>
  <si>
    <t>3. Coefficient de peines et soins</t>
  </si>
  <si>
    <t>Coefficient</t>
  </si>
  <si>
    <t xml:space="preserve">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t>
  </si>
  <si>
    <t>Raison Sociale :</t>
  </si>
  <si>
    <t xml:space="preserve">Type de société : </t>
  </si>
  <si>
    <t xml:space="preserve">Représentée par : </t>
  </si>
  <si>
    <t>Agissant en qualité de :</t>
  </si>
  <si>
    <r>
      <t>Correspondant technique</t>
    </r>
    <r>
      <rPr>
        <b/>
        <sz val="11"/>
        <color indexed="8"/>
        <rFont val="Arial"/>
        <family val="2"/>
      </rPr>
      <t xml:space="preserve"> : </t>
    </r>
    <r>
      <rPr>
        <b/>
        <u/>
        <sz val="11"/>
        <color indexed="8"/>
        <rFont val="Arial"/>
        <family val="2"/>
      </rPr>
      <t xml:space="preserve"> </t>
    </r>
  </si>
  <si>
    <t>Nom Prénom :</t>
  </si>
  <si>
    <t>N° Tél fixe :</t>
  </si>
  <si>
    <t>N° Tél mobile :</t>
  </si>
  <si>
    <t xml:space="preserve">Courriel : </t>
  </si>
  <si>
    <r>
      <rPr>
        <b/>
        <sz val="11"/>
        <rFont val="Calibri"/>
        <family val="2"/>
        <scheme val="minor"/>
      </rPr>
      <t>2.</t>
    </r>
    <r>
      <rPr>
        <sz val="11"/>
        <rFont val="Calibri"/>
        <family val="2"/>
        <scheme val="minor"/>
      </rPr>
      <t xml:space="preserve"> </t>
    </r>
    <r>
      <rPr>
        <b/>
        <u/>
        <sz val="11"/>
        <rFont val="Calibri"/>
        <family val="2"/>
        <scheme val="minor"/>
      </rPr>
      <t>Définition de l'horaire normal</t>
    </r>
  </si>
  <si>
    <t xml:space="preserve">La plage horaire de travail normal en vigueur sur le site du CEA est comprise entre 07h55 et 16h35 (cf. Réglement intérieur).
Les prestations de travaux prévues en base marché sont définies pour l'horaire suivant : 6h30 - 19h30, du lundi au vendredi. 
</t>
  </si>
  <si>
    <t xml:space="preserve">Quantités du soumissionaire </t>
  </si>
  <si>
    <t>Les prix incluent tous les frais (documentation, déplacement sur Cadarache et dans un rayon de 50 km autour de Cadarache).                                                                                                            volumes horaires évalués par le soumissionnaire pour fixer les coûts indiqués dans la DPGF relèvent de sa propre appréciation du besoin et ne sauraient en aucun cas remettre en cause le caractère forfaitaire du marché et l’obligation de résultat inhérente au marché.</t>
  </si>
  <si>
    <r>
      <t xml:space="preserve">En aucun cas LES SOUMISSIONNAIRES ne peuvent supprimer les lignes et les colonnes des décompositions, ni en modifier la structure.
• Les prix sont renseignés en euros Hors Taxes aux conditions économiques du marché (mois de remise de l'offre).
• Les prix sont arrondis au centième d'euro, donc à renseigner dans le tableur avec au maximum 2 chiffres après la virgule.
</t>
    </r>
    <r>
      <rPr>
        <b/>
        <u/>
        <sz val="11"/>
        <color theme="1"/>
        <rFont val="Calibri"/>
        <family val="2"/>
        <scheme val="minor"/>
      </rPr>
      <t xml:space="preserve">
Toute indication de données sur les quantitatifs transmises par le CEA dans le cadre du DCE, ne dédouane pas le soumissionnaire d'effectuer sa propre analyse pour établir le forfait et ne dégage en rien la responsabilité du Titulaire, qui reste soumis à l'obligation de résultat.
</t>
    </r>
    <r>
      <rPr>
        <b/>
        <u/>
        <sz val="11"/>
        <color rgb="FFFF0000"/>
        <rFont val="Calibri"/>
        <family val="2"/>
        <scheme val="minor"/>
      </rPr>
      <t xml:space="preserve">Les volumes de main d'œuvre et de quantitatifs indiqués par le soumissionnaire dans la DP relèvent de sa propre appréciation du besoin et ne sauraient en aucun cas remettre en cause le caractère forfaitaire du marché et l’obligation de résultat inhérente au marché. </t>
    </r>
    <r>
      <rPr>
        <sz val="11"/>
        <color theme="1"/>
        <rFont val="Calibri"/>
        <family val="2"/>
        <scheme val="minor"/>
      </rPr>
      <t xml:space="preserve">
</t>
    </r>
  </si>
  <si>
    <t>Les quantitatifs ci-dessous constituent un scénario pour le chiffrage et la comparaison des offres (la notation du critère PRIX s'effectuant sur la base de la part ferme, part estimative sur BPU avec scénario de quantité) mais ne constitue en aucun cas un engament de volume et de dépenses de la part du CEA.</t>
  </si>
  <si>
    <t>DESIGNATION DES PRESTATIONS</t>
  </si>
  <si>
    <t>MONTANT
(main d'œuvre, fourniture, entreposage, livraison jusqu'à pied d'oeuvre, pose et toutes sujétions comprises)</t>
  </si>
  <si>
    <t>Unité</t>
  </si>
  <si>
    <t>Fourniture HT (€)</t>
  </si>
  <si>
    <t>Main d'œuvre HT (€)</t>
  </si>
  <si>
    <t>Prix unitaire HT
(€)</t>
  </si>
  <si>
    <t>Quantité
(scénario)</t>
  </si>
  <si>
    <t>TOTAL € HT</t>
  </si>
  <si>
    <t xml:space="preserve">CHAPITRE </t>
  </si>
  <si>
    <t>§ CCTP</t>
  </si>
  <si>
    <t>X</t>
  </si>
  <si>
    <t>REALISATION</t>
  </si>
  <si>
    <t xml:space="preserve">MONTANT SCENARIO BPU (EN € HT)          </t>
  </si>
  <si>
    <t xml:space="preserve">BPU et SCENARIOS </t>
  </si>
  <si>
    <t>B25-002XX - TRAVAUX RELATIFS A LA REFECTION CASEMATES DU BATIMENT 155 Van Der Graff</t>
  </si>
  <si>
    <t>6.1</t>
  </si>
  <si>
    <t>6.1.1</t>
  </si>
  <si>
    <t>6.1.2</t>
  </si>
  <si>
    <t>6.1.3</t>
  </si>
  <si>
    <t>6.1.4</t>
  </si>
  <si>
    <t>6.1.5</t>
  </si>
  <si>
    <t>Installation propre au Titulaire</t>
  </si>
  <si>
    <t>Alimentation du chantier</t>
  </si>
  <si>
    <t>Clôture extérieure de chantier et portail</t>
  </si>
  <si>
    <t>Etudes d’exécution pour l’ensemble des postes</t>
  </si>
  <si>
    <t>Echafaudage, étaiements et moyens de levage</t>
  </si>
  <si>
    <t>Ouverture d’une baie</t>
  </si>
  <si>
    <t>Déconstruction des dalles au-dessus de la fosse RVI</t>
  </si>
  <si>
    <t>6.2</t>
  </si>
  <si>
    <t>6.2.1</t>
  </si>
  <si>
    <t>6.2.2</t>
  </si>
  <si>
    <t>Voiries Réseaux Divers</t>
  </si>
  <si>
    <t>Démolitions</t>
  </si>
  <si>
    <t>Préparation du chantier</t>
  </si>
  <si>
    <t>Reprise des réseaux existants</t>
  </si>
  <si>
    <t>Voiries</t>
  </si>
  <si>
    <t>Réseau pluvial à créer</t>
  </si>
  <si>
    <t>Gros-Œuvre</t>
  </si>
  <si>
    <t>6.3</t>
  </si>
  <si>
    <t>6.3.1</t>
  </si>
  <si>
    <t>6.3.2</t>
  </si>
  <si>
    <t>6.4</t>
  </si>
  <si>
    <t>6.4.1</t>
  </si>
  <si>
    <t>6.4.2</t>
  </si>
  <si>
    <t>Protection des ouvrages et confortements provisoires</t>
  </si>
  <si>
    <t>Confortement du génie-civil de la fosse RVI</t>
  </si>
  <si>
    <t>Cuvelage et Injection</t>
  </si>
  <si>
    <t>6.5</t>
  </si>
  <si>
    <t>6.5.2</t>
  </si>
  <si>
    <t>6.5.1</t>
  </si>
  <si>
    <t>Injection</t>
  </si>
  <si>
    <t>Cuvelage</t>
  </si>
  <si>
    <t>Charpente / Couverture / Bardage / Serrurerie</t>
  </si>
  <si>
    <t>6.6</t>
  </si>
  <si>
    <t>6.6.1</t>
  </si>
  <si>
    <t>6.6.2</t>
  </si>
  <si>
    <t>Charpente, couverture et bardage</t>
  </si>
  <si>
    <t>Serrurerie</t>
  </si>
  <si>
    <t>SOUS-TOTAL 6.1</t>
  </si>
  <si>
    <t>SOUS-TOTAL 6.2</t>
  </si>
  <si>
    <t>SOUS-TOTAL 6.3</t>
  </si>
  <si>
    <t>SOUS-TOTAL 6.4</t>
  </si>
  <si>
    <t>SOUS-TOTAL 6.5</t>
  </si>
  <si>
    <t>6.3.2.B</t>
  </si>
  <si>
    <t>6.3.2.C</t>
  </si>
  <si>
    <t>6.3.2.A</t>
  </si>
  <si>
    <t>Structure de chaussée</t>
  </si>
  <si>
    <t>Couche de roulement en bicouche</t>
  </si>
  <si>
    <t>Pluvial de surface</t>
  </si>
  <si>
    <t>6.3.3</t>
  </si>
  <si>
    <t>6.3.3.1</t>
  </si>
  <si>
    <t>6.3.3.2</t>
  </si>
  <si>
    <t>6.3.3.3</t>
  </si>
  <si>
    <t>Régard dessableur béton 1 m x 1 m</t>
  </si>
  <si>
    <t>Regard de visite béton Ø1000 (R2)</t>
  </si>
  <si>
    <t>Canalisation pluviale Ø300 en béton armé</t>
  </si>
  <si>
    <t>unité</t>
  </si>
  <si>
    <t>6.3.3.4</t>
  </si>
  <si>
    <t>Fossés pluviaux en pleine terre</t>
  </si>
  <si>
    <t>6.6.1.A</t>
  </si>
  <si>
    <t>Création d'une charpente métallique</t>
  </si>
  <si>
    <t>Bardage</t>
  </si>
  <si>
    <t>Couverture</t>
  </si>
  <si>
    <t>6.6.1.B</t>
  </si>
  <si>
    <t>6.6.1.C</t>
  </si>
  <si>
    <t>SOUS-TOTAL 6.6</t>
  </si>
  <si>
    <t>Création de planchers</t>
  </si>
  <si>
    <t>Echelles à crinolines</t>
  </si>
  <si>
    <t>Escalier</t>
  </si>
  <si>
    <t>6.6.2.A</t>
  </si>
  <si>
    <t>6.6.2.B</t>
  </si>
  <si>
    <t>6.6.2.C</t>
  </si>
  <si>
    <t>B25-01560-FMG - TRAVAUX RELATIFS A LA REFECTION DU BATIMENT199 - fosse RVI</t>
  </si>
  <si>
    <t>€ HT</t>
  </si>
  <si>
    <t>A compléter par l'entreprise</t>
  </si>
  <si>
    <t>Taux horaire</t>
  </si>
  <si>
    <t>Qualification</t>
  </si>
  <si>
    <t xml:space="preserve">Le coefficient de peines et soins est fixé à : </t>
  </si>
  <si>
    <t>Montant estimatif du scénario</t>
  </si>
  <si>
    <t>TOTAL - Montant du scénario du BPC</t>
  </si>
  <si>
    <t>Montant de la majoration du Coefficient de peines et soins</t>
  </si>
  <si>
    <t>montant fixé par CEA</t>
  </si>
  <si>
    <t>Achat moyen en € HT</t>
  </si>
  <si>
    <t>Peines et soins</t>
  </si>
  <si>
    <t>Coefficient moyen x Taux horaire moyen</t>
  </si>
  <si>
    <t>15% du nombre d'heure pris pour le calcul du taux hoaraire</t>
  </si>
  <si>
    <t>Nombre heure</t>
  </si>
  <si>
    <t>Coefficient de majoration</t>
  </si>
  <si>
    <t>5% du nombre d'heure pris pour le calcul du taux hoaraire</t>
  </si>
  <si>
    <t>Coefficient majorateur</t>
  </si>
  <si>
    <t>Taux horaire moyen</t>
  </si>
  <si>
    <t>Total</t>
  </si>
  <si>
    <t>Hypothèse prise pour la simulation : 
Origine du montant</t>
  </si>
  <si>
    <t>Montant unitaire</t>
  </si>
  <si>
    <t>Hypothèse prise pour la simulation : 
origine des quantités appliquées</t>
  </si>
  <si>
    <t>Quantité</t>
  </si>
  <si>
    <t xml:space="preserve">Calcul du montant du scénario </t>
  </si>
  <si>
    <r>
      <t>Bordereau des Prix Complémentaires</t>
    </r>
    <r>
      <rPr>
        <b/>
        <sz val="12"/>
        <color indexed="10"/>
        <rFont val="Arial"/>
        <family val="2"/>
      </rPr>
      <t xml:space="preserve"> (BPC)</t>
    </r>
  </si>
  <si>
    <t>veuillez compléter les cellules en couleur</t>
  </si>
  <si>
    <t>à renseigner sous le format 1,xx</t>
  </si>
  <si>
    <t>Préalablement à l’approvisionnement ou de la réalisation de la sous-traitance, le Titulaire consulte avec mise en concurrence (au minimum 3 devis) et justifie de manière expresse au CEA la motivation de son choix.
Dans le cas où le prix de la facture et le prix du devis du tiers sont différents, le coefficient est appliqué au montant le plus faible.</t>
  </si>
  <si>
    <t>Dans le cas de sous-traitance ou approvisionnement que le Titulaire ne peut que confier à un tiers, le prix de cette fourniture ou prestation est déterminé par l’application d’un coefficient de peines et soins au prix d’achat hors taxe de ces sous-traitances ou approvisionnements, sur présentation de la facture du tiers. En cours d'exécution du marché, ce coefficient est donc appliqué par le Titulaire dans le cadre de l’élaboration de son devis pour présenter le chiffrage de modifications (ou prestations supplémentaires) en respect des dispositions de l'Article 5 "Traitement des modifications" du marché.
Ce coefficient de peines et soins rémunère le Titulaire pour toutes les tâches/sujétions nécessaires aux opérations d'approvisionnement ou de recours à la sous-traitance, quelle que soit la catégorie de personnel du Titulaire intervenant et pour tous les frais relatifs aux opérations réalisées par le Titulaire lui-même ou par son fournisseur/sous-traitant telles que : analyse du besoin, consultation et mise en concurrence, commande, contrôle, acheminement (y compris livraison sur site), manutention jusqu’au point de mise en œuvre, encadrement du sous-traitant pour lequel le Titulaire reste responsable. Le suivi technique et contractuel, les contrôles sur site et en usine et la surveillance au sens du marché du sous-traitant est également comprise pour toutes les phases prévues de son intervention : de la phase études à la phase réalisations et essais, qu'il s'agisse d'une intervention en usine et/ou sur site, etc…... Il comprend aussi le bénéfice du Titulaire. Dans ce cadre, le Titulaire ne peut bénéficier de rémunération en sus pour lesdites prestations qui sont comprises dans le prix par l'application du coefficient de peines et soins.
Ce coefficient n’est pas applicable dans les cas suivants :
- au montant des prestations supplémentaires du sous-traitant ou du fournisseur dont la responsabilité n’incombe pas CEA, notamment en lien avec une défaillance ou écart au marché, 
- au montant des réclamations des sous-traitants ou des fournisseurs dans la mesure où il ne s’agit pas de prestations supplémentaires du fait du CEA.</t>
  </si>
  <si>
    <t>Sous-traitance ou approvisionnements confiés à un tiers</t>
  </si>
  <si>
    <t>Fonction :</t>
  </si>
  <si>
    <r>
      <rPr>
        <b/>
        <sz val="11"/>
        <rFont val="Calibri"/>
        <family val="2"/>
      </rPr>
      <t xml:space="preserve">→ </t>
    </r>
    <r>
      <rPr>
        <i/>
        <sz val="11"/>
        <rFont val="Calibri"/>
        <family val="2"/>
        <scheme val="minor"/>
      </rPr>
      <t>En phase exécution</t>
    </r>
  </si>
  <si>
    <r>
      <t>Correspondant contrat</t>
    </r>
    <r>
      <rPr>
        <b/>
        <sz val="11"/>
        <color indexed="8"/>
        <rFont val="Arial"/>
        <family val="2"/>
      </rPr>
      <t xml:space="preserve"> : </t>
    </r>
  </si>
  <si>
    <r>
      <rPr>
        <sz val="11"/>
        <rFont val="Wingdings"/>
        <charset val="2"/>
      </rPr>
      <t xml:space="preserve">à </t>
    </r>
    <r>
      <rPr>
        <i/>
        <sz val="11"/>
        <rFont val="Calibri"/>
        <family val="2"/>
      </rPr>
      <t>contacts au stade offre</t>
    </r>
  </si>
  <si>
    <t xml:space="preserve">Cotraitant dans le cadre d'un groupement </t>
  </si>
  <si>
    <r>
      <rPr>
        <b/>
        <sz val="11"/>
        <rFont val="Calibri"/>
        <family val="2"/>
      </rPr>
      <t xml:space="preserve">→ </t>
    </r>
    <r>
      <rPr>
        <i/>
        <sz val="11"/>
        <rFont val="Calibri"/>
        <family val="2"/>
        <scheme val="minor"/>
      </rPr>
      <t xml:space="preserve">En cas de marché passé avec le CEA, ces informations permettent de renseigner l'article du PM avec les informations du Titulaire pour désigner le </t>
    </r>
    <r>
      <rPr>
        <i/>
        <sz val="11"/>
        <rFont val="Calibri"/>
        <family val="2"/>
      </rPr>
      <t>"correspondant technique"</t>
    </r>
  </si>
  <si>
    <t xml:space="preserve">Soumissionnaire seul ou mandataire dans le cadre d'un groupement </t>
  </si>
  <si>
    <t>Les coordonnées des interlocuteurs du soumissionnaire sont présentés ci-dessous :</t>
  </si>
  <si>
    <t>Adresse de l'Agence qui exécutera les prestations :
(si différente siège social)</t>
  </si>
  <si>
    <t>Adresse du Siège social :</t>
  </si>
  <si>
    <t>Ville où s'est enregistrée l'entreprise au RCS :</t>
  </si>
  <si>
    <t>Immatriculation R.C.S :     N°</t>
  </si>
  <si>
    <r>
      <rPr>
        <b/>
        <sz val="11"/>
        <rFont val="Calibri"/>
        <family val="2"/>
      </rPr>
      <t xml:space="preserve">→ </t>
    </r>
    <r>
      <rPr>
        <i/>
        <sz val="11"/>
        <rFont val="Calibri"/>
        <family val="2"/>
        <scheme val="minor"/>
      </rPr>
      <t xml:space="preserve">En cas de marché passé avec le CEA,  ces informations permettent de renseigner l'article compuration du marché avec les informations du Titulaire 
(à renseigner conformément au k-bis)
</t>
    </r>
    <r>
      <rPr>
        <i/>
        <sz val="11"/>
        <rFont val="Wingdings"/>
        <charset val="2"/>
      </rPr>
      <t/>
    </r>
  </si>
  <si>
    <t>NOM de l'entreprise à renseigner</t>
  </si>
  <si>
    <t>Identification d'un cotraitant membre du groupement :</t>
  </si>
  <si>
    <r>
      <rPr>
        <i/>
        <sz val="10"/>
        <rFont val="Arial"/>
        <family val="2"/>
      </rPr>
      <t>cf. page de garde du projet de marché :</t>
    </r>
    <r>
      <rPr>
        <b/>
        <sz val="10"/>
        <color indexed="30"/>
        <rFont val="Arial"/>
        <family val="2"/>
      </rPr>
      <t xml:space="preserve">
La société XXXXX, immatriculée au Registre du Commerce et des Sociétés de XXXXX sous le numéro XXXXX ayant son siège social au XXXXX,
représentée par XXXXX, agissant en qualité de XXXXX,
ci-après dénommée « le Titulaire »</t>
    </r>
    <r>
      <rPr>
        <sz val="10"/>
        <rFont val="Arial"/>
        <family val="2"/>
      </rPr>
      <t xml:space="preserve">
</t>
    </r>
    <r>
      <rPr>
        <sz val="10"/>
        <rFont val="Yu Gothic UI Semilight"/>
        <family val="2"/>
        <charset val="128"/>
      </rPr>
      <t xml:space="preserve">→ </t>
    </r>
    <r>
      <rPr>
        <sz val="10"/>
        <rFont val="Arial"/>
        <family val="2"/>
      </rPr>
      <t xml:space="preserve">si le signataire est différent du représentant désigné dans l'article comparution, il est impératif de fournir une délégation de pouvoir dans le dossier d'offre avec la remise du PM acceptés, signé sans réserve.
</t>
    </r>
  </si>
  <si>
    <t>Identification du soumissionnaire seul ou du mandataire dans le cadre d'un groupement :</t>
  </si>
  <si>
    <t>Soumissionnaire seul ? ou soumissionnaire en groupement ?
En cas de groupement, veuillez indiquer la désignation complète du groupement en précisant GMES ou GMES suivi du nom du madataire puis du nom de chaque cotraitant espacé du symbole de la barre oblique "/" entre chaque membre cotraitant</t>
  </si>
  <si>
    <t>Référence de l'offre :         N° et date</t>
  </si>
  <si>
    <r>
      <rPr>
        <sz val="10"/>
        <color indexed="10"/>
        <rFont val="Yu Gothic UI Semilight"/>
        <family val="2"/>
        <charset val="128"/>
      </rPr>
      <t>→</t>
    </r>
    <r>
      <rPr>
        <sz val="10"/>
        <color indexed="10"/>
        <rFont val="Arial"/>
        <family val="2"/>
      </rPr>
      <t xml:space="preserve"> à compléter une fois, car reporté dans les autres onglets</t>
    </r>
  </si>
  <si>
    <t>NOM du SOUMISSIONNAIRE à renseigner</t>
  </si>
  <si>
    <t xml:space="preserve">Identification du soumissionnaire : </t>
  </si>
  <si>
    <t>Identification et Coordonnées du soumissionnaire</t>
  </si>
  <si>
    <r>
      <rPr>
        <u/>
        <sz val="11"/>
        <color indexed="8"/>
        <rFont val="Arial"/>
        <family val="2"/>
      </rPr>
      <t>Annexe 6 du RC</t>
    </r>
    <r>
      <rPr>
        <sz val="11"/>
        <color indexed="8"/>
        <rFont val="Arial"/>
        <family val="2"/>
      </rPr>
      <t xml:space="preserve"> :  COORDONNEES DU SOUMISSIONNAIRE</t>
    </r>
  </si>
  <si>
    <t>moyenne des coefficients</t>
  </si>
  <si>
    <t>coefficient de majoration</t>
  </si>
  <si>
    <t>coefficient majorateur</t>
  </si>
  <si>
    <t>à renseigner sous le format 0,xx</t>
  </si>
  <si>
    <t>(**) sans cumul avec les heures de nuit, heures de Dimanches ou jour férié et heures supplémentaires</t>
  </si>
  <si>
    <t>En cas de travail en équipe posté, pour le cas de 3 équipes postées (**), le coefficient de ci-contre s'applique aux taux forfaitaires de l'horaire normal ci-dessus, le coefficient majorateur est le suivant :</t>
  </si>
  <si>
    <t>En cas de travail en équipe posté, pour le cas de 2 équipes postées (**), le coefficient de ci-contre s'applique aux taux forfaitaires de l'horaire normal ci-dessus, le coefficient majorateur est le suivant :</t>
  </si>
  <si>
    <t>Coefficient
pour déterminer le montant de la majoration</t>
  </si>
  <si>
    <t>Coefficient
pour déterminer le montant majoré</t>
  </si>
  <si>
    <t>(*) sans cumul avec les heures de nuit</t>
  </si>
  <si>
    <t>En cas de travail de nuit, en fin de semaine (dimanche)(*) et durant les jours fériés(*), le coefficient ci-contre s'applique aux taux forfaitaires de l'horaire normal ci-dessus</t>
  </si>
  <si>
    <t>L'emploi de ces coefficients majorateurs est prévu pour :
- La rémunération de prestations réalisées en horaires atypiques demandés par CEA, notamment dans le cadre de FMDP.
- Ces coefficients sont fixés pour un travail en horaires atypiques : prestations réalisées de nuit entre 21h-6h en semaine, le dimanche, et jours fériés.
Ces conditions sont définies dans le marché à l'article 4.2 "Conditions d'exécution particulières".</t>
  </si>
  <si>
    <r>
      <t xml:space="preserve">Coefficients majorateurs </t>
    </r>
    <r>
      <rPr>
        <b/>
        <u/>
        <sz val="10"/>
        <color indexed="8"/>
        <rFont val="Arial"/>
        <family val="2"/>
      </rPr>
      <t>pour des prestations en horaires atypiques (travail de nuit entre 21h-6h en semaine, le dimanche, et jours fériés)</t>
    </r>
  </si>
  <si>
    <t xml:space="preserve">Les coefficients majorateurs déterminés ci-après permettent de tenir compte de divers facteurs, spécificités et frais/charges liés aux conditions d'intervention/d'exécution spécifiques qui seraient différentes des conditions normales d'exécution prévues au marché.
Le cas échéant, sur demande, puis accord du CEA, ils pourront être pris en compte dans le cadre des modifications (FM ou FMDP suivant la nature de la modification cf. Article Traitement des modifications du marché). 
En fonction du cas d'espèce, le Titulaire percevra le montant majoré ou le montant de la majoration seul :
- Le montant de la majoration est exclusivement destiné à couvrir le surcoût induit par l'exécution de la prestation dans des conditions spécifiques différentes de celles normalement prévues au marché. En effet, bien que la prestation concernée soit déjà prévue dans le marché initial, la majoration ne rémunère que l’adaptation nécessaire à ces nouvelles conditions d’exécution et non la prestation elle-même.
- Le montant majoré est destiné à couvrir le surcoût d’une nouvelle prestation, non comprise au marché, dont l'exécution s’exécuterait dans des conditions spécifiques différentes de celles normalement prévues au marché. Dans ce cadre, le Titulaire percevra directement le montant majoré.
Pour calculer le montant majoré, le Titulaire appliquera, le cas échéant, le coefficient majorateur correspondant à sa situation, en fonction des différents coefficients définis ci-dessous, au montant de main d'œuvre (montant du PU de MO, ou à défaut en l'absence de PU de MO, pour les effectifs concernés en présentant le détail des profils et leurs taux), en précisant la quantité correspondante (quantité de PU, ou à défaut en l'absence de PU de MO, le volume d'heure associé à chaque profil) et ainsi définir le montant total majoré. 
Le montant de la majoration correspond à la différence entre le montant majoré et le montant de main d'œuvre des prestations déjà prévues au marché (montant du PU de MO issu du marché, ou à défaut en l'absence de PU de MO en détaillant le prix de la main d’œuvre, le volume d'heure associé à chaque profil en précisant le taux appliqué).
</t>
  </si>
  <si>
    <t>Coefficients majorateurs - montant majoré et montant de la majoration</t>
  </si>
  <si>
    <t xml:space="preserve">Les coefficients pour travail en dehors de l'horaire normal ne pourront être appliqués que sur demande du CEA. Si le titulaire souhaite travailler en dehors de l'horaire normal de sa propre initiative, aucune compensation financière ne lui sera accordée. </t>
  </si>
  <si>
    <t>h/jours</t>
  </si>
  <si>
    <t>xx</t>
  </si>
  <si>
    <t xml:space="preserve">soit </t>
  </si>
  <si>
    <t>h/semaines</t>
  </si>
  <si>
    <t>tel et tel jour</t>
  </si>
  <si>
    <t>après-midi</t>
  </si>
  <si>
    <t>xxhxx à xxhxx</t>
  </si>
  <si>
    <t>matin</t>
  </si>
  <si>
    <t xml:space="preserve"> xxhxx à xxhxx </t>
  </si>
  <si>
    <t>Horaires</t>
  </si>
  <si>
    <r>
      <t>Définition de l'horaire normal</t>
    </r>
    <r>
      <rPr>
        <sz val="11"/>
        <rFont val="Calibri Light"/>
        <family val="2"/>
      </rPr>
      <t xml:space="preserve"> (= Travail en horaire normal propre au Titulaire - donné à titre indicatif) 
(dans le cadre de la plage d'ouverture du Chantier CEA)</t>
    </r>
  </si>
  <si>
    <t>Les taux applicables définis ci-avant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d'habilitation et de qualification du personnel,
- les frais d’encadrement du personnel,  
- les frais de gestion, suivi et coordination des sous-traitants, fournisseurs et autres prestataires 
- les frais de participation à l’ensemble des réunions et mise en oeuvre des livrables, documents règlementaires et divers reporting attendus jusqu'à l'obtention de l'atteinte du résultat,
- les frais et charges du mandataire dans le cas d’un groupement d’entreprise,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-les frais de structure, d’assurance, les frais généraux, les aléas et le bénéfice du Titulaire,
- les frais de secrétariat et d’établissement des attachements et des documents de toute nature demandés par le marché pour son exécution et son suivi, et tous les frais résultant de la prise en compte des lois et règlements applicables, 
- les frais occasionnés par le respect des dispositions légales et règlementaires concernant l’hygiène et la sécurité
- les frais relatifs aux contrôles, vérifications et les sujétions d’assurance qualité, exigences en lien avec les aspects environnementaux et sociaux,
- les matériels informatiques et frais de licences des logiciels,
- les charges et taxes, autre que la TVA, incombant au Titulaire.
La qualification du personnel employé (chiffré dans les devis du Titulaire dans le cadre des modifications) doit, sans exception, correspondre au travail à exécuter.  
Les taux journaliers en horaire normal comprennent les frais et charges consécutifs à leurs conditions d'exécution / d'intervention respectives spécifiques telles que définies au marché.</t>
  </si>
  <si>
    <t>Taux moyen</t>
  </si>
  <si>
    <t>veuillez compléter les cellules en bleu clair</t>
  </si>
  <si>
    <t>Taux journalier</t>
  </si>
  <si>
    <r>
      <t>Exécution des prestations en horaire normal et durant une plage d'horaires étendue (6h-21h)</t>
    </r>
    <r>
      <rPr>
        <b/>
        <sz val="11"/>
        <color theme="1"/>
        <rFont val="Calibri Light"/>
        <family val="2"/>
      </rPr>
      <t xml:space="preserve"> :</t>
    </r>
  </si>
  <si>
    <t>L'emploi de ces taux horaires est prévu pour les conditions suivantes :
- La rémunération de prestations supplémentaires réalisées en horaire normal pour le chiffrage des FM ou FMDP (suivant la nature de la modification cf. Article Traitement des modifications du marché) dans la mesure où les taux définis sont applicables (à défaut d'utilisation de PU).
- Ces taux sont fixés pour un travail en horaire normal défini ci-dessous, ou, pour la réalisation de prestations, soit décalée tôt ou tard par rapport à l'heure normal dont l'exécution interviendrait dans une plage horaire étendue comprise entre 6h et 21h du lundi au samedi inclus.</t>
  </si>
  <si>
    <r>
      <t xml:space="preserve">Taux horaires et journaliers par qualification et catégorie de personnel </t>
    </r>
    <r>
      <rPr>
        <b/>
        <u/>
        <sz val="10"/>
        <color theme="1"/>
        <rFont val="Calibri"/>
        <family val="2"/>
      </rPr>
      <t>−</t>
    </r>
    <r>
      <rPr>
        <b/>
        <u/>
        <sz val="10"/>
        <color theme="1"/>
        <rFont val="Arial"/>
        <family val="2"/>
      </rPr>
      <t xml:space="preserve"> en horaire normal et durant une plage d'horaires étendue</t>
    </r>
  </si>
  <si>
    <t>1,5 mois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</si>
</sst>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0\ &quot;€&quot;;[Red]\-#,##0\ &quot;€&quot;"/>
    <numFmt numFmtId="41" formatCode="_-* #,##0_-;\-* #,##0_-;_-* &quot;-&quot;_-;_-@_-"/>
    <numFmt numFmtId="44" formatCode="_-* #,##0.00\ &quot;€&quot;_-;\-* #,##0.00\ &quot;€&quot;_-;_-* &quot;-&quot;??\ &quot;€&quot;_-;_-@_-"/>
    <numFmt numFmtId="43" formatCode="_-* #,##0.00_-;\-* #,##0.00_-;_-* &quot;-&quot;??_-;_-@_-"/>
    <numFmt numFmtId="164" formatCode="_-* #,##0.00\ &quot;F&quot;_-;\-* #,##0.00\ &quot;F&quot;_-;_-* &quot;-&quot;??\ &quot;F&quot;_-;_-@_-"/>
    <numFmt numFmtId="165" formatCode="_-* #,##0.00\ [$€-40C]_-;\-* #,##0.00\ [$€-40C]_-;_-* &quot;-&quot;??\ [$€-40C]_-;_-@_-"/>
    <numFmt numFmtId="166" formatCode="#,##0.00_ ;\-#,##0.00\ "/>
    <numFmt numFmtId="167" formatCode="#,##0.00\ &quot;€&quot;"/>
  </numFmts>
  <fonts count="88" x14ac:knownFonts="1">
    <font>
      <sz val="11"/>
      <color theme="1"/>
      <name val="Calibri"/>
      <family val="2"/>
      <scheme val="minor"/>
    </font>
    <font>
      <b/>
      <u/>
      <sz val="11"/>
      <color theme="1"/>
      <name val="Calibri"/>
      <family val="2"/>
      <scheme val="minor"/>
    </font>
    <font>
      <u/>
      <sz val="11"/>
      <color theme="1"/>
      <name val="Calibri"/>
      <family val="2"/>
      <scheme val="minor"/>
    </font>
    <font>
      <b/>
      <sz val="11"/>
      <color theme="0"/>
      <name val="Calibri"/>
      <family val="2"/>
      <scheme val="minor"/>
    </font>
    <font>
      <b/>
      <sz val="11"/>
      <color rgb="FFFF0000"/>
      <name val="Calibri"/>
      <family val="2"/>
      <scheme val="minor"/>
    </font>
    <font>
      <sz val="11"/>
      <color theme="1"/>
      <name val="Calibri"/>
      <family val="2"/>
      <scheme val="minor"/>
    </font>
    <font>
      <b/>
      <sz val="11"/>
      <color theme="1"/>
      <name val="Calibri"/>
      <family val="2"/>
      <scheme val="minor"/>
    </font>
    <font>
      <sz val="10"/>
      <name val="Arial"/>
      <family val="2"/>
    </font>
    <font>
      <b/>
      <u/>
      <sz val="11"/>
      <name val="Calibri"/>
      <family val="2"/>
      <scheme val="minor"/>
    </font>
    <font>
      <sz val="10"/>
      <color rgb="FFFF0000"/>
      <name val="Calibri"/>
      <family val="2"/>
      <scheme val="minor"/>
    </font>
    <font>
      <sz val="11"/>
      <name val="Calibri"/>
      <family val="2"/>
      <scheme val="minor"/>
    </font>
    <font>
      <b/>
      <sz val="11"/>
      <color theme="9"/>
      <name val="Calibri"/>
      <family val="2"/>
      <scheme val="minor"/>
    </font>
    <font>
      <i/>
      <sz val="11"/>
      <color theme="1"/>
      <name val="Calibri"/>
      <family val="2"/>
      <scheme val="minor"/>
    </font>
    <font>
      <sz val="11"/>
      <color theme="1"/>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Wingdings"/>
      <charset val="2"/>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sz val="11"/>
      <name val="Wingdings"/>
      <charset val="2"/>
    </font>
    <font>
      <b/>
      <sz val="11"/>
      <name val="Calibri"/>
      <family val="2"/>
      <scheme val="minor"/>
    </font>
    <font>
      <sz val="10"/>
      <color theme="1"/>
      <name val="Calibri"/>
      <family val="2"/>
      <scheme val="minor"/>
    </font>
    <font>
      <i/>
      <sz val="9"/>
      <color theme="1"/>
      <name val="Calibri"/>
      <family val="2"/>
      <scheme val="minor"/>
    </font>
    <font>
      <b/>
      <sz val="11"/>
      <color rgb="FF000000"/>
      <name val="Calibri"/>
      <family val="2"/>
      <scheme val="minor"/>
    </font>
    <font>
      <sz val="11"/>
      <color rgb="FF000000"/>
      <name val="Calibri"/>
      <family val="2"/>
      <scheme val="minor"/>
    </font>
    <font>
      <b/>
      <sz val="12"/>
      <name val="Calibri"/>
      <family val="2"/>
      <scheme val="minor"/>
    </font>
    <font>
      <sz val="10"/>
      <name val="Calibri"/>
      <family val="2"/>
      <scheme val="minor"/>
    </font>
    <font>
      <b/>
      <sz val="12"/>
      <color rgb="FFFF0000"/>
      <name val="Calibri"/>
      <family val="2"/>
      <scheme val="minor"/>
    </font>
    <font>
      <sz val="14"/>
      <color rgb="FFFF0000"/>
      <name val="Calibri"/>
      <family val="2"/>
      <scheme val="minor"/>
    </font>
    <font>
      <b/>
      <u/>
      <sz val="11"/>
      <color rgb="FFFF0000"/>
      <name val="Calibri"/>
      <family val="2"/>
      <scheme val="minor"/>
    </font>
    <font>
      <b/>
      <sz val="14"/>
      <name val="Arial"/>
      <family val="2"/>
    </font>
    <font>
      <b/>
      <sz val="9"/>
      <name val="ARIAL"/>
      <family val="2"/>
    </font>
    <font>
      <b/>
      <sz val="14"/>
      <color rgb="FFFF0000"/>
      <name val="Arial"/>
      <family val="2"/>
    </font>
    <font>
      <b/>
      <sz val="10"/>
      <name val="Arial"/>
      <family val="2"/>
    </font>
    <font>
      <sz val="9"/>
      <name val="Arial"/>
      <family val="2"/>
    </font>
    <font>
      <b/>
      <u val="double"/>
      <sz val="12"/>
      <name val="Arial"/>
      <family val="2"/>
    </font>
    <font>
      <b/>
      <sz val="8"/>
      <name val="Arial"/>
      <family val="2"/>
    </font>
    <font>
      <sz val="8"/>
      <name val="Arial"/>
      <family val="2"/>
    </font>
    <font>
      <b/>
      <sz val="12"/>
      <name val="Arial"/>
      <family val="2"/>
    </font>
    <font>
      <sz val="8"/>
      <name val="Calibri"/>
      <family val="2"/>
      <scheme val="minor"/>
    </font>
    <font>
      <sz val="10"/>
      <color theme="1"/>
      <name val="Arial"/>
      <family val="2"/>
    </font>
    <font>
      <b/>
      <sz val="11"/>
      <name val="Arial"/>
      <family val="2"/>
    </font>
    <font>
      <sz val="11"/>
      <color theme="1"/>
      <name val="Calibri Light"/>
      <family val="2"/>
    </font>
    <font>
      <sz val="10"/>
      <name val="Arial"/>
    </font>
    <font>
      <sz val="11"/>
      <color rgb="FF0070C0"/>
      <name val="Arial"/>
      <family val="2"/>
    </font>
    <font>
      <b/>
      <sz val="11"/>
      <color rgb="FFFF0000"/>
      <name val="Arial"/>
      <family val="2"/>
    </font>
    <font>
      <b/>
      <u/>
      <sz val="11"/>
      <name val="Calibri Light"/>
      <family val="2"/>
    </font>
    <font>
      <sz val="11"/>
      <name val="Calibri Light"/>
      <family val="2"/>
    </font>
    <font>
      <i/>
      <sz val="9"/>
      <color theme="1"/>
      <name val="Calibri Light"/>
      <family val="2"/>
    </font>
    <font>
      <b/>
      <u/>
      <sz val="11"/>
      <color theme="1"/>
      <name val="Calibri Light"/>
      <family val="2"/>
    </font>
    <font>
      <u/>
      <sz val="10"/>
      <color theme="1"/>
      <name val="Calibri Light"/>
      <family val="2"/>
    </font>
    <font>
      <u/>
      <sz val="11"/>
      <color theme="1"/>
      <name val="Calibri Light"/>
      <family val="2"/>
    </font>
    <font>
      <b/>
      <u/>
      <sz val="10"/>
      <color theme="1"/>
      <name val="Calibri Light"/>
      <family val="2"/>
    </font>
    <font>
      <b/>
      <u/>
      <sz val="10"/>
      <name val="Calibri Light"/>
      <family val="2"/>
    </font>
    <font>
      <i/>
      <sz val="11"/>
      <name val="Calibri Light"/>
      <family val="2"/>
    </font>
    <font>
      <u/>
      <sz val="11"/>
      <name val="Calibri Light"/>
      <family val="2"/>
    </font>
    <font>
      <b/>
      <sz val="11"/>
      <color theme="1"/>
      <name val="Calibri Light"/>
      <family val="2"/>
    </font>
    <font>
      <sz val="10"/>
      <name val="Calibri Light"/>
      <family val="2"/>
    </font>
    <font>
      <b/>
      <sz val="11"/>
      <color rgb="FFFF0000"/>
      <name val="Calibri Light"/>
      <family val="2"/>
    </font>
    <font>
      <b/>
      <sz val="11"/>
      <name val="Calibri Light"/>
      <family val="2"/>
    </font>
    <font>
      <i/>
      <sz val="11"/>
      <color rgb="FF0070C0"/>
      <name val="Calibri"/>
      <family val="2"/>
      <scheme val="minor"/>
    </font>
    <font>
      <b/>
      <u/>
      <sz val="12"/>
      <name val="Arial"/>
      <family val="2"/>
    </font>
    <font>
      <b/>
      <u/>
      <sz val="12"/>
      <color rgb="FFFF0000"/>
      <name val="Arial"/>
      <family val="2"/>
    </font>
    <font>
      <b/>
      <sz val="12"/>
      <color indexed="10"/>
      <name val="Arial"/>
      <family val="2"/>
    </font>
    <font>
      <b/>
      <sz val="11"/>
      <color rgb="FF0070C0"/>
      <name val="Arial"/>
      <family val="2"/>
    </font>
    <font>
      <sz val="12"/>
      <name val="Calibri Light"/>
      <family val="2"/>
    </font>
    <font>
      <i/>
      <sz val="11"/>
      <color theme="1"/>
      <name val="Calibri Light"/>
      <family val="2"/>
    </font>
    <font>
      <u/>
      <sz val="11"/>
      <name val="Arial"/>
      <family val="2"/>
    </font>
    <font>
      <b/>
      <sz val="11"/>
      <name val="Calibri"/>
      <family val="2"/>
    </font>
    <font>
      <b/>
      <i/>
      <sz val="11"/>
      <color theme="1"/>
      <name val="Arial"/>
      <family val="2"/>
    </font>
    <font>
      <i/>
      <sz val="10"/>
      <name val="Arial"/>
      <family val="2"/>
    </font>
    <font>
      <b/>
      <sz val="10"/>
      <color indexed="30"/>
      <name val="Arial"/>
      <family val="2"/>
    </font>
    <font>
      <sz val="10"/>
      <name val="Yu Gothic UI Semilight"/>
      <family val="2"/>
      <charset val="128"/>
    </font>
    <font>
      <sz val="10"/>
      <color rgb="FFFF0000"/>
      <name val="Arial"/>
      <family val="2"/>
    </font>
    <font>
      <sz val="10"/>
      <color indexed="10"/>
      <name val="Yu Gothic UI Semilight"/>
      <family val="2"/>
      <charset val="128"/>
    </font>
    <font>
      <sz val="10"/>
      <color indexed="10"/>
      <name val="Arial"/>
      <family val="2"/>
    </font>
    <font>
      <u/>
      <sz val="11"/>
      <color indexed="8"/>
      <name val="Arial"/>
      <family val="2"/>
    </font>
    <font>
      <b/>
      <u/>
      <sz val="10"/>
      <color theme="1"/>
      <name val="Arial"/>
      <family val="2"/>
    </font>
    <font>
      <b/>
      <u/>
      <sz val="10"/>
      <color indexed="8"/>
      <name val="Arial"/>
      <family val="2"/>
    </font>
    <font>
      <b/>
      <u/>
      <sz val="10"/>
      <name val="Arial"/>
      <family val="2"/>
    </font>
    <font>
      <b/>
      <u/>
      <sz val="10"/>
      <color theme="1"/>
      <name val="Calibri"/>
      <family val="2"/>
    </font>
  </fonts>
  <fills count="10">
    <fill>
      <patternFill patternType="none"/>
    </fill>
    <fill>
      <patternFill patternType="gray125"/>
    </fill>
    <fill>
      <patternFill patternType="solid">
        <fgColor rgb="FFA5A5A5"/>
      </patternFill>
    </fill>
    <fill>
      <patternFill patternType="solid">
        <fgColor theme="9" tint="0.79998168889431442"/>
        <bgColor indexed="64"/>
      </patternFill>
    </fill>
    <fill>
      <patternFill patternType="solid">
        <fgColor theme="0"/>
        <bgColor indexed="64"/>
      </patternFill>
    </fill>
    <fill>
      <patternFill patternType="solid">
        <fgColor indexed="47"/>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ECF0F8"/>
        <bgColor indexed="64"/>
      </patternFill>
    </fill>
    <fill>
      <patternFill patternType="gray0625">
        <bgColor theme="0" tint="-4.9989318521683403E-2"/>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bottom style="double">
        <color rgb="FF3F3F3F"/>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uble">
        <color rgb="FF3F3F3F"/>
      </bottom>
      <diagonal/>
    </border>
    <border>
      <left/>
      <right/>
      <top style="thin">
        <color indexed="64"/>
      </top>
      <bottom style="double">
        <color rgb="FF3F3F3F"/>
      </bottom>
      <diagonal/>
    </border>
    <border>
      <left/>
      <right style="thin">
        <color indexed="64"/>
      </right>
      <top style="thin">
        <color indexed="64"/>
      </top>
      <bottom style="double">
        <color rgb="FF3F3F3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6">
    <xf numFmtId="0" fontId="0" fillId="0" borderId="0"/>
    <xf numFmtId="0" fontId="3" fillId="2" borderId="5" applyNumberFormat="0" applyAlignment="0" applyProtection="0"/>
    <xf numFmtId="0" fontId="7" fillId="0" borderId="0"/>
    <xf numFmtId="164" fontId="7" fillId="0" borderId="0" applyFon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7" fillId="0" borderId="7">
      <alignment horizontal="left" vertical="top" wrapText="1"/>
    </xf>
    <xf numFmtId="0" fontId="42" fillId="0" borderId="7">
      <alignment horizontal="left" vertical="top"/>
    </xf>
    <xf numFmtId="0" fontId="5" fillId="0" borderId="0"/>
    <xf numFmtId="0" fontId="50" fillId="0" borderId="0"/>
    <xf numFmtId="0" fontId="5" fillId="0" borderId="0"/>
    <xf numFmtId="0" fontId="5" fillId="0" borderId="0"/>
    <xf numFmtId="44" fontId="5" fillId="0" borderId="0" applyFont="0" applyFill="0" applyBorder="0" applyAlignment="0" applyProtection="0"/>
    <xf numFmtId="0" fontId="5" fillId="0" borderId="0"/>
    <xf numFmtId="0" fontId="7" fillId="0" borderId="0"/>
    <xf numFmtId="44" fontId="7" fillId="0" borderId="0" applyFont="0" applyFill="0" applyBorder="0" applyAlignment="0" applyProtection="0"/>
  </cellStyleXfs>
  <cellXfs count="319">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0" fillId="0" borderId="0" xfId="0" applyFont="1"/>
    <xf numFmtId="0" fontId="0" fillId="0" borderId="0" xfId="0" applyFont="1" applyAlignment="1">
      <alignment horizontal="center" vertical="center"/>
    </xf>
    <xf numFmtId="0" fontId="3" fillId="2" borderId="6" xfId="1" applyFont="1" applyBorder="1" applyAlignment="1">
      <alignment horizontal="left" vertical="center" wrapText="1"/>
    </xf>
    <xf numFmtId="0" fontId="3" fillId="2" borderId="6" xfId="1" applyFont="1" applyBorder="1" applyAlignment="1">
      <alignment horizontal="center" vertical="center" wrapText="1"/>
    </xf>
    <xf numFmtId="0" fontId="3" fillId="2" borderId="5" xfId="1" applyFont="1" applyAlignment="1">
      <alignment horizontal="left" vertical="center" wrapText="1"/>
    </xf>
    <xf numFmtId="0" fontId="3" fillId="2" borderId="5" xfId="1" applyFont="1" applyAlignment="1">
      <alignment horizontal="center" vertical="center" wrapText="1"/>
    </xf>
    <xf numFmtId="0" fontId="8" fillId="4" borderId="0" xfId="2" applyFont="1" applyFill="1" applyAlignment="1" applyProtection="1">
      <alignment horizontal="left" vertical="center"/>
    </xf>
    <xf numFmtId="0" fontId="11" fillId="0" borderId="0" xfId="2" applyFont="1" applyAlignment="1">
      <alignment vertical="center"/>
    </xf>
    <xf numFmtId="2" fontId="4" fillId="0" borderId="0" xfId="3" applyNumberFormat="1" applyFont="1" applyBorder="1" applyAlignment="1">
      <alignment horizontal="center" vertical="center" wrapText="1"/>
    </xf>
    <xf numFmtId="0" fontId="6" fillId="0" borderId="1" xfId="2" applyFont="1" applyBorder="1" applyAlignment="1">
      <alignment horizontal="left" vertical="center"/>
    </xf>
    <xf numFmtId="0" fontId="6" fillId="0" borderId="1" xfId="2" applyFont="1" applyBorder="1" applyAlignment="1">
      <alignment horizontal="center" vertical="center" wrapText="1"/>
    </xf>
    <xf numFmtId="164" fontId="6" fillId="0" borderId="1" xfId="3" applyFont="1" applyBorder="1" applyAlignment="1">
      <alignment horizontal="center" vertical="center" wrapText="1"/>
    </xf>
    <xf numFmtId="164" fontId="6" fillId="0" borderId="0" xfId="3" applyFont="1" applyBorder="1" applyAlignment="1">
      <alignment horizontal="center" vertical="center" wrapText="1"/>
    </xf>
    <xf numFmtId="49" fontId="5" fillId="0" borderId="1" xfId="3" applyNumberFormat="1" applyFont="1" applyBorder="1" applyAlignment="1">
      <alignment horizontal="left" vertical="center" wrapText="1"/>
    </xf>
    <xf numFmtId="165" fontId="12" fillId="0" borderId="1" xfId="3" applyNumberFormat="1" applyFont="1" applyBorder="1" applyAlignment="1">
      <alignment horizontal="center" vertical="center" wrapText="1"/>
    </xf>
    <xf numFmtId="164" fontId="12" fillId="0" borderId="0" xfId="3" applyFont="1" applyBorder="1" applyAlignment="1">
      <alignment horizontal="center" vertical="center" wrapText="1"/>
    </xf>
    <xf numFmtId="164" fontId="12" fillId="0" borderId="0" xfId="3" applyFont="1" applyFill="1" applyBorder="1" applyAlignment="1">
      <alignment horizontal="left" vertical="center"/>
    </xf>
    <xf numFmtId="165" fontId="12" fillId="0" borderId="0" xfId="3" applyNumberFormat="1" applyFont="1" applyBorder="1" applyAlignment="1">
      <alignment horizontal="center" vertical="center" wrapText="1"/>
    </xf>
    <xf numFmtId="49" fontId="12" fillId="0" borderId="0" xfId="3" applyNumberFormat="1" applyFont="1" applyBorder="1" applyAlignment="1">
      <alignment horizontal="center" vertical="center" wrapText="1"/>
    </xf>
    <xf numFmtId="0" fontId="10" fillId="4" borderId="0" xfId="2" applyFont="1" applyFill="1" applyAlignment="1">
      <alignment horizontal="left" vertical="center" wrapText="1"/>
    </xf>
    <xf numFmtId="0" fontId="8" fillId="0" borderId="0" xfId="2" applyFont="1" applyFill="1" applyBorder="1" applyAlignment="1">
      <alignment horizontal="left" vertical="center" wrapText="1"/>
    </xf>
    <xf numFmtId="0" fontId="10" fillId="0" borderId="0" xfId="2" applyFont="1" applyFill="1" applyBorder="1" applyAlignment="1">
      <alignment horizontal="left" vertical="center" wrapText="1"/>
    </xf>
    <xf numFmtId="0" fontId="10" fillId="0" borderId="1" xfId="2" applyFont="1" applyBorder="1" applyAlignment="1">
      <alignment vertical="center" wrapText="1"/>
    </xf>
    <xf numFmtId="0" fontId="10" fillId="0" borderId="0" xfId="2" applyFont="1" applyBorder="1" applyAlignment="1">
      <alignment vertical="center" wrapText="1"/>
    </xf>
    <xf numFmtId="0" fontId="0" fillId="0" borderId="0" xfId="0" applyFont="1" applyAlignment="1">
      <alignment horizontal="center"/>
    </xf>
    <xf numFmtId="0" fontId="27" fillId="0" borderId="0" xfId="0" applyFont="1" applyFill="1" applyAlignment="1">
      <alignment vertical="center" wrapText="1"/>
    </xf>
    <xf numFmtId="0" fontId="29" fillId="0" borderId="0" xfId="0" applyFont="1" applyAlignment="1">
      <alignment vertical="center" wrapText="1"/>
    </xf>
    <xf numFmtId="0" fontId="30" fillId="0" borderId="2" xfId="0" applyFont="1" applyBorder="1" applyAlignment="1">
      <alignment horizontal="center" vertical="center"/>
    </xf>
    <xf numFmtId="0" fontId="30" fillId="0" borderId="3" xfId="0" applyFont="1" applyBorder="1" applyAlignment="1">
      <alignment horizontal="center" vertical="center"/>
    </xf>
    <xf numFmtId="0" fontId="30" fillId="0" borderId="3" xfId="0" applyFont="1" applyBorder="1" applyAlignment="1">
      <alignment horizontal="center" vertical="center" wrapText="1"/>
    </xf>
    <xf numFmtId="0" fontId="28" fillId="0" borderId="0" xfId="0" applyFont="1"/>
    <xf numFmtId="0" fontId="30" fillId="0" borderId="0" xfId="0" applyFont="1" applyBorder="1" applyAlignment="1">
      <alignment horizontal="center" vertical="center"/>
    </xf>
    <xf numFmtId="0" fontId="28" fillId="0" borderId="0" xfId="0" applyFont="1" applyBorder="1"/>
    <xf numFmtId="0" fontId="31" fillId="0" borderId="0" xfId="0" applyFont="1" applyBorder="1" applyAlignment="1">
      <alignment horizontal="left" vertical="center"/>
    </xf>
    <xf numFmtId="0" fontId="31" fillId="0" borderId="0" xfId="0" applyFont="1" applyAlignment="1">
      <alignment horizontal="left" vertical="center"/>
    </xf>
    <xf numFmtId="0" fontId="31" fillId="0" borderId="0" xfId="0" applyFont="1" applyBorder="1" applyAlignment="1">
      <alignment horizontal="left" vertical="center" wrapText="1"/>
    </xf>
    <xf numFmtId="0" fontId="31" fillId="0" borderId="0" xfId="0" applyFont="1" applyBorder="1" applyAlignment="1">
      <alignment horizontal="center" vertical="center" wrapText="1"/>
    </xf>
    <xf numFmtId="0" fontId="33" fillId="0" borderId="0" xfId="2" applyFont="1"/>
    <xf numFmtId="0" fontId="34" fillId="0" borderId="0" xfId="2" applyFont="1" applyAlignment="1" applyProtection="1">
      <alignment horizontal="center" vertical="center"/>
    </xf>
    <xf numFmtId="0" fontId="33" fillId="0" borderId="0" xfId="2" applyFont="1" applyBorder="1" applyAlignment="1">
      <alignment horizontal="center" vertical="center" wrapText="1"/>
    </xf>
    <xf numFmtId="164" fontId="5" fillId="0" borderId="0" xfId="3" applyFont="1" applyBorder="1" applyAlignment="1">
      <alignment horizontal="center" vertical="center" wrapText="1"/>
    </xf>
    <xf numFmtId="0" fontId="33" fillId="0" borderId="1" xfId="2" applyFont="1" applyBorder="1" applyAlignment="1">
      <alignment horizontal="left" vertical="center"/>
    </xf>
    <xf numFmtId="49" fontId="5" fillId="0" borderId="1" xfId="3" applyNumberFormat="1" applyFont="1" applyFill="1" applyBorder="1" applyAlignment="1">
      <alignment horizontal="left" vertical="center" wrapText="1"/>
    </xf>
    <xf numFmtId="0" fontId="33" fillId="0" borderId="0" xfId="2" applyFont="1" applyBorder="1" applyAlignment="1">
      <alignment horizontal="left" vertical="center"/>
    </xf>
    <xf numFmtId="49" fontId="5" fillId="0" borderId="0" xfId="3" applyNumberFormat="1" applyFont="1" applyFill="1" applyBorder="1" applyAlignment="1">
      <alignment horizontal="left" vertical="center" wrapText="1"/>
    </xf>
    <xf numFmtId="0" fontId="33" fillId="4" borderId="0" xfId="2" applyFont="1" applyFill="1"/>
    <xf numFmtId="0" fontId="33" fillId="0" borderId="0" xfId="2" applyFont="1" applyFill="1"/>
    <xf numFmtId="0" fontId="35" fillId="0" borderId="0" xfId="0" applyFont="1" applyAlignment="1">
      <alignment vertical="top" wrapText="1"/>
    </xf>
    <xf numFmtId="0" fontId="0" fillId="0" borderId="0" xfId="0" applyAlignment="1">
      <alignment horizontal="center"/>
    </xf>
    <xf numFmtId="1" fontId="0" fillId="0" borderId="0" xfId="0" applyNumberFormat="1" applyAlignment="1">
      <alignment horizontal="center"/>
    </xf>
    <xf numFmtId="0" fontId="0" fillId="0" borderId="0" xfId="0" applyAlignment="1">
      <alignment horizontal="right"/>
    </xf>
    <xf numFmtId="0" fontId="38" fillId="0" borderId="0" xfId="2" applyFont="1" applyAlignment="1">
      <alignment horizontal="center" vertical="center" wrapText="1"/>
    </xf>
    <xf numFmtId="0" fontId="37" fillId="0" borderId="0" xfId="2" applyFont="1" applyAlignment="1">
      <alignment horizontal="center" vertical="center"/>
    </xf>
    <xf numFmtId="0" fontId="37" fillId="0" borderId="0" xfId="6" applyFont="1" applyBorder="1" applyAlignment="1">
      <alignment vertical="center"/>
    </xf>
    <xf numFmtId="0" fontId="37" fillId="0" borderId="0" xfId="6" applyFont="1" applyBorder="1" applyAlignment="1">
      <alignment horizontal="center" vertical="center"/>
    </xf>
    <xf numFmtId="1" fontId="37" fillId="0" borderId="0" xfId="6" applyNumberFormat="1" applyFont="1" applyBorder="1" applyAlignment="1">
      <alignment horizontal="center" vertical="center"/>
    </xf>
    <xf numFmtId="0" fontId="37" fillId="0" borderId="0" xfId="6" applyFont="1" applyBorder="1" applyAlignment="1">
      <alignment horizontal="right" vertical="center"/>
    </xf>
    <xf numFmtId="2" fontId="41" fillId="0" borderId="21" xfId="4" applyNumberFormat="1" applyFont="1" applyFill="1" applyBorder="1" applyAlignment="1" applyProtection="1">
      <alignment horizontal="center" vertical="center"/>
      <protection locked="0"/>
    </xf>
    <xf numFmtId="1" fontId="41" fillId="0" borderId="21" xfId="4" applyNumberFormat="1" applyFont="1" applyFill="1" applyBorder="1" applyAlignment="1" applyProtection="1">
      <alignment horizontal="center" vertical="center" wrapText="1"/>
      <protection locked="0"/>
    </xf>
    <xf numFmtId="2" fontId="41" fillId="0" borderId="21" xfId="4" applyNumberFormat="1" applyFont="1" applyFill="1" applyBorder="1" applyAlignment="1" applyProtection="1">
      <alignment horizontal="center" vertical="center" wrapText="1"/>
      <protection locked="0"/>
    </xf>
    <xf numFmtId="41" fontId="38" fillId="5" borderId="22" xfId="5" applyFont="1" applyFill="1" applyBorder="1" applyAlignment="1">
      <alignment horizontal="center" vertical="center" wrapText="1"/>
    </xf>
    <xf numFmtId="49" fontId="43" fillId="6" borderId="23" xfId="7" applyNumberFormat="1" applyFont="1" applyFill="1" applyBorder="1" applyAlignment="1">
      <alignment vertical="center"/>
    </xf>
    <xf numFmtId="49" fontId="43" fillId="6" borderId="9" xfId="7" applyNumberFormat="1" applyFont="1" applyFill="1" applyBorder="1" applyAlignment="1" applyProtection="1">
      <alignment horizontal="center" vertical="center"/>
      <protection locked="0"/>
    </xf>
    <xf numFmtId="49" fontId="44" fillId="6" borderId="9" xfId="7" applyNumberFormat="1" applyFont="1" applyFill="1" applyBorder="1" applyAlignment="1">
      <alignment vertical="center"/>
    </xf>
    <xf numFmtId="49" fontId="38" fillId="6" borderId="9" xfId="7" applyNumberFormat="1" applyFont="1" applyFill="1" applyBorder="1" applyAlignment="1" applyProtection="1">
      <alignment vertical="center"/>
      <protection locked="0"/>
    </xf>
    <xf numFmtId="49" fontId="43" fillId="6" borderId="9" xfId="7" applyNumberFormat="1" applyFont="1" applyFill="1" applyBorder="1" applyAlignment="1" applyProtection="1">
      <alignment vertical="center"/>
      <protection locked="0"/>
    </xf>
    <xf numFmtId="49" fontId="44" fillId="6" borderId="10" xfId="6" applyNumberFormat="1" applyFont="1" applyFill="1" applyBorder="1" applyAlignment="1" applyProtection="1">
      <alignment vertical="center"/>
      <protection locked="0"/>
    </xf>
    <xf numFmtId="49" fontId="43" fillId="6" borderId="8" xfId="7" applyNumberFormat="1" applyFont="1" applyFill="1" applyBorder="1" applyAlignment="1" applyProtection="1">
      <alignment vertical="center"/>
      <protection locked="0"/>
    </xf>
    <xf numFmtId="1" fontId="43" fillId="6" borderId="8" xfId="7" applyNumberFormat="1" applyFont="1" applyFill="1" applyBorder="1" applyAlignment="1" applyProtection="1">
      <alignment vertical="center"/>
      <protection locked="0"/>
    </xf>
    <xf numFmtId="166" fontId="44" fillId="6" borderId="24" xfId="4" applyNumberFormat="1" applyFont="1" applyFill="1" applyBorder="1" applyAlignment="1" applyProtection="1">
      <alignment vertical="center" wrapText="1"/>
      <protection locked="0"/>
    </xf>
    <xf numFmtId="0" fontId="43" fillId="0" borderId="0" xfId="0" applyFont="1"/>
    <xf numFmtId="49" fontId="44" fillId="0" borderId="0" xfId="7" applyNumberFormat="1" applyFont="1" applyBorder="1" applyAlignment="1" applyProtection="1">
      <alignment vertical="center"/>
      <protection locked="0"/>
    </xf>
    <xf numFmtId="49" fontId="43" fillId="0" borderId="0" xfId="7" applyNumberFormat="1" applyFont="1" applyBorder="1" applyAlignment="1" applyProtection="1">
      <alignment vertical="center"/>
      <protection locked="0"/>
    </xf>
    <xf numFmtId="49" fontId="44" fillId="0" borderId="15" xfId="6" applyNumberFormat="1" applyFont="1" applyBorder="1" applyAlignment="1" applyProtection="1">
      <alignment vertical="center"/>
      <protection locked="0"/>
    </xf>
    <xf numFmtId="166" fontId="44" fillId="0" borderId="25" xfId="4" applyNumberFormat="1" applyFont="1" applyBorder="1" applyAlignment="1" applyProtection="1">
      <alignment vertical="center" wrapText="1"/>
      <protection locked="0"/>
    </xf>
    <xf numFmtId="49" fontId="43" fillId="0" borderId="7" xfId="7" applyNumberFormat="1" applyFont="1" applyAlignment="1" applyProtection="1">
      <alignment vertical="center"/>
      <protection locked="0"/>
    </xf>
    <xf numFmtId="2" fontId="44" fillId="0" borderId="15" xfId="6" applyNumberFormat="1" applyFont="1" applyBorder="1" applyAlignment="1" applyProtection="1">
      <alignment horizontal="center" vertical="center"/>
      <protection locked="0"/>
    </xf>
    <xf numFmtId="2" fontId="44" fillId="0" borderId="15" xfId="6" applyNumberFormat="1" applyFont="1" applyFill="1" applyBorder="1" applyAlignment="1" applyProtection="1">
      <alignment horizontal="center" vertical="center"/>
      <protection locked="0"/>
    </xf>
    <xf numFmtId="1" fontId="44" fillId="0" borderId="15" xfId="6" applyNumberFormat="1" applyFont="1" applyFill="1" applyBorder="1" applyAlignment="1" applyProtection="1">
      <alignment horizontal="center" vertical="center"/>
      <protection locked="0"/>
    </xf>
    <xf numFmtId="1" fontId="44" fillId="0" borderId="15" xfId="6" applyNumberFormat="1" applyFont="1" applyBorder="1" applyAlignment="1" applyProtection="1">
      <alignment horizontal="right" vertical="center"/>
      <protection locked="0"/>
    </xf>
    <xf numFmtId="49" fontId="44" fillId="0" borderId="7" xfId="7" applyNumberFormat="1" applyFont="1" applyAlignment="1" applyProtection="1">
      <alignment vertical="center"/>
      <protection locked="0"/>
    </xf>
    <xf numFmtId="49" fontId="44" fillId="0" borderId="0" xfId="7" quotePrefix="1" applyNumberFormat="1" applyFont="1" applyBorder="1" applyAlignment="1" applyProtection="1">
      <alignment vertical="center" wrapText="1"/>
      <protection locked="0"/>
    </xf>
    <xf numFmtId="49" fontId="44" fillId="0" borderId="15" xfId="6" applyNumberFormat="1" applyFont="1" applyFill="1" applyBorder="1" applyAlignment="1" applyProtection="1">
      <alignment horizontal="center" vertical="center"/>
      <protection locked="0"/>
    </xf>
    <xf numFmtId="2" fontId="44" fillId="0" borderId="15" xfId="6" applyNumberFormat="1" applyFont="1" applyBorder="1" applyAlignment="1" applyProtection="1">
      <alignment horizontal="right" vertical="center"/>
      <protection locked="0"/>
    </xf>
    <xf numFmtId="0" fontId="41" fillId="0" borderId="23" xfId="6" applyFont="1" applyBorder="1" applyAlignment="1">
      <alignment vertical="center" wrapText="1"/>
    </xf>
    <xf numFmtId="0" fontId="41" fillId="0" borderId="9" xfId="6" applyFont="1" applyBorder="1" applyAlignment="1">
      <alignment vertical="center" wrapText="1"/>
    </xf>
    <xf numFmtId="1" fontId="41" fillId="0" borderId="9" xfId="6" applyNumberFormat="1" applyFont="1" applyBorder="1" applyAlignment="1">
      <alignment vertical="center"/>
    </xf>
    <xf numFmtId="1" fontId="41" fillId="0" borderId="9" xfId="6" applyNumberFormat="1" applyFont="1" applyBorder="1" applyAlignment="1">
      <alignment horizontal="center" vertical="center"/>
    </xf>
    <xf numFmtId="1" fontId="41" fillId="0" borderId="9" xfId="6" applyNumberFormat="1" applyFont="1" applyBorder="1" applyAlignment="1">
      <alignment horizontal="right" vertical="center"/>
    </xf>
    <xf numFmtId="43" fontId="44" fillId="0" borderId="26" xfId="4" applyFont="1" applyBorder="1" applyAlignment="1" applyProtection="1">
      <alignment vertical="center" wrapText="1"/>
    </xf>
    <xf numFmtId="2" fontId="45" fillId="7" borderId="29" xfId="2" applyNumberFormat="1" applyFont="1" applyFill="1" applyBorder="1" applyAlignment="1">
      <alignment vertical="center" wrapText="1"/>
    </xf>
    <xf numFmtId="0" fontId="31" fillId="4" borderId="1" xfId="0" applyFont="1" applyFill="1" applyBorder="1" applyAlignment="1">
      <alignment horizontal="center" vertical="center" wrapText="1"/>
    </xf>
    <xf numFmtId="0" fontId="31" fillId="4" borderId="1" xfId="0" applyFont="1" applyFill="1" applyBorder="1" applyAlignment="1">
      <alignment horizontal="left" vertical="center" wrapText="1"/>
    </xf>
    <xf numFmtId="0" fontId="31" fillId="4" borderId="4" xfId="0" applyFont="1" applyFill="1" applyBorder="1" applyAlignment="1">
      <alignment horizontal="center" vertical="center" wrapText="1"/>
    </xf>
    <xf numFmtId="0" fontId="31" fillId="4" borderId="4" xfId="0" applyFont="1" applyFill="1" applyBorder="1" applyAlignment="1">
      <alignment horizontal="left" vertical="center" wrapText="1"/>
    </xf>
    <xf numFmtId="1" fontId="31" fillId="4" borderId="4" xfId="0" applyNumberFormat="1" applyFont="1" applyFill="1" applyBorder="1" applyAlignment="1">
      <alignment horizontal="center" vertical="center" wrapText="1"/>
    </xf>
    <xf numFmtId="1" fontId="31" fillId="4" borderId="1" xfId="0" applyNumberFormat="1" applyFont="1" applyFill="1" applyBorder="1" applyAlignment="1">
      <alignment horizontal="center" vertical="center" wrapText="1"/>
    </xf>
    <xf numFmtId="0" fontId="35" fillId="0" borderId="0" xfId="0" applyFont="1" applyAlignment="1">
      <alignment horizontal="center" vertical="top" wrapText="1"/>
    </xf>
    <xf numFmtId="167" fontId="1" fillId="0" borderId="0" xfId="0" applyNumberFormat="1" applyFont="1"/>
    <xf numFmtId="167" fontId="0" fillId="0" borderId="0" xfId="0" applyNumberFormat="1" applyFont="1"/>
    <xf numFmtId="167" fontId="30" fillId="0" borderId="3" xfId="0" applyNumberFormat="1" applyFont="1" applyBorder="1" applyAlignment="1">
      <alignment horizontal="center" vertical="center"/>
    </xf>
    <xf numFmtId="167" fontId="3" fillId="2" borderId="6" xfId="1" applyNumberFormat="1" applyFont="1" applyBorder="1" applyAlignment="1">
      <alignment horizontal="left" vertical="center" wrapText="1"/>
    </xf>
    <xf numFmtId="167" fontId="31" fillId="4" borderId="1" xfId="0" applyNumberFormat="1" applyFont="1" applyFill="1" applyBorder="1" applyAlignment="1">
      <alignment horizontal="center" vertical="center" wrapText="1"/>
    </xf>
    <xf numFmtId="167" fontId="3" fillId="2" borderId="5" xfId="1" applyNumberFormat="1" applyFont="1" applyAlignment="1">
      <alignment horizontal="left" vertical="center" wrapText="1"/>
    </xf>
    <xf numFmtId="167" fontId="30" fillId="0" borderId="2" xfId="0" applyNumberFormat="1" applyFont="1" applyBorder="1" applyAlignment="1">
      <alignment horizontal="center" vertical="center"/>
    </xf>
    <xf numFmtId="167" fontId="31" fillId="0" borderId="0" xfId="0" applyNumberFormat="1" applyFont="1" applyBorder="1" applyAlignment="1">
      <alignment horizontal="center" vertical="center" wrapText="1"/>
    </xf>
    <xf numFmtId="167" fontId="35" fillId="0" borderId="0" xfId="0" applyNumberFormat="1" applyFont="1" applyAlignment="1">
      <alignment vertical="top" wrapText="1"/>
    </xf>
    <xf numFmtId="10" fontId="12" fillId="0" borderId="1" xfId="3" applyNumberFormat="1" applyFont="1" applyBorder="1" applyAlignment="1">
      <alignment horizontal="center" vertical="center" wrapText="1"/>
    </xf>
    <xf numFmtId="0" fontId="31" fillId="6" borderId="1" xfId="0" applyFont="1" applyFill="1" applyBorder="1" applyAlignment="1">
      <alignment horizontal="center" vertical="center" wrapText="1"/>
    </xf>
    <xf numFmtId="167" fontId="31" fillId="6" borderId="1" xfId="0" applyNumberFormat="1" applyFont="1" applyFill="1" applyBorder="1" applyAlignment="1">
      <alignment horizontal="center" vertical="center" wrapText="1"/>
    </xf>
    <xf numFmtId="167" fontId="30" fillId="4" borderId="1" xfId="0" applyNumberFormat="1" applyFont="1" applyFill="1" applyBorder="1" applyAlignment="1">
      <alignment horizontal="center" vertical="center" wrapText="1"/>
    </xf>
    <xf numFmtId="0" fontId="47" fillId="0" borderId="0" xfId="0" applyFont="1"/>
    <xf numFmtId="1" fontId="31" fillId="6" borderId="1" xfId="0" applyNumberFormat="1" applyFont="1" applyFill="1" applyBorder="1" applyAlignment="1">
      <alignment horizontal="center" vertical="center" wrapText="1"/>
    </xf>
    <xf numFmtId="0" fontId="5" fillId="0" borderId="0" xfId="10"/>
    <xf numFmtId="0" fontId="5" fillId="0" borderId="0" xfId="10" applyAlignment="1">
      <alignment vertical="center"/>
    </xf>
    <xf numFmtId="0" fontId="53" fillId="0" borderId="0" xfId="10" applyFont="1" applyAlignment="1">
      <alignment horizontal="center" vertical="center" wrapText="1"/>
    </xf>
    <xf numFmtId="0" fontId="54" fillId="0" borderId="0" xfId="10" applyFont="1" applyAlignment="1">
      <alignment vertical="center"/>
    </xf>
    <xf numFmtId="0" fontId="54" fillId="0" borderId="0" xfId="10" applyFont="1" applyAlignment="1">
      <alignment horizontal="left" vertical="center"/>
    </xf>
    <xf numFmtId="0" fontId="55" fillId="0" borderId="0" xfId="10" applyFont="1" applyAlignment="1">
      <alignment horizontal="center" vertical="center" wrapText="1"/>
    </xf>
    <xf numFmtId="0" fontId="56" fillId="0" borderId="0" xfId="10" applyFont="1" applyAlignment="1">
      <alignment horizontal="center" vertical="center" wrapText="1"/>
    </xf>
    <xf numFmtId="0" fontId="49" fillId="0" borderId="0" xfId="10" applyFont="1" applyAlignment="1">
      <alignment vertical="center"/>
    </xf>
    <xf numFmtId="2" fontId="49" fillId="0" borderId="0" xfId="10" applyNumberFormat="1" applyFont="1" applyAlignment="1">
      <alignment horizontal="center" vertical="center"/>
    </xf>
    <xf numFmtId="0" fontId="49" fillId="0" borderId="0" xfId="10" applyFont="1" applyAlignment="1">
      <alignment vertical="center" wrapText="1"/>
    </xf>
    <xf numFmtId="0" fontId="57" fillId="0" borderId="0" xfId="10" applyFont="1" applyAlignment="1">
      <alignment horizontal="center" vertical="center" wrapText="1"/>
    </xf>
    <xf numFmtId="0" fontId="58" fillId="0" borderId="0" xfId="10" applyFont="1" applyAlignment="1">
      <alignment horizontal="center" vertical="center"/>
    </xf>
    <xf numFmtId="0" fontId="58" fillId="0" borderId="0" xfId="10" applyFont="1" applyAlignment="1">
      <alignment horizontal="center" vertical="center" wrapText="1"/>
    </xf>
    <xf numFmtId="0" fontId="54" fillId="0" borderId="0" xfId="10" applyFont="1" applyAlignment="1">
      <alignment vertical="center" wrapText="1"/>
    </xf>
    <xf numFmtId="0" fontId="59" fillId="0" borderId="0" xfId="10" applyFont="1" applyAlignment="1">
      <alignment vertical="center" wrapText="1"/>
    </xf>
    <xf numFmtId="0" fontId="54" fillId="0" borderId="0" xfId="10" applyFont="1" applyAlignment="1">
      <alignment horizontal="center" vertical="center" wrapText="1"/>
    </xf>
    <xf numFmtId="0" fontId="60" fillId="0" borderId="0" xfId="10" applyFont="1" applyAlignment="1">
      <alignment vertical="center" wrapText="1"/>
    </xf>
    <xf numFmtId="0" fontId="54" fillId="0" borderId="0" xfId="10" applyFont="1" applyAlignment="1">
      <alignment horizontal="left" vertical="center" wrapText="1"/>
    </xf>
    <xf numFmtId="0" fontId="54" fillId="0" borderId="0" xfId="10" applyFont="1" applyAlignment="1">
      <alignment horizontal="right" vertical="center" wrapText="1"/>
    </xf>
    <xf numFmtId="0" fontId="61" fillId="0" borderId="0" xfId="10" applyFont="1" applyAlignment="1">
      <alignment horizontal="center" vertical="center" wrapText="1"/>
    </xf>
    <xf numFmtId="0" fontId="62" fillId="0" borderId="0" xfId="10" applyFont="1" applyAlignment="1">
      <alignment vertical="center" wrapText="1"/>
    </xf>
    <xf numFmtId="44" fontId="49" fillId="0" borderId="0" xfId="10" applyNumberFormat="1" applyFont="1" applyAlignment="1">
      <alignment horizontal="center" vertical="center"/>
    </xf>
    <xf numFmtId="0" fontId="54" fillId="0" borderId="0" xfId="11" applyFont="1" applyAlignment="1">
      <alignment horizontal="left" vertical="center"/>
    </xf>
    <xf numFmtId="0" fontId="63" fillId="0" borderId="0" xfId="10" applyFont="1" applyAlignment="1">
      <alignment horizontal="center" vertical="center"/>
    </xf>
    <xf numFmtId="44" fontId="64" fillId="0" borderId="0" xfId="12" applyFont="1" applyFill="1" applyBorder="1" applyAlignment="1">
      <alignment horizontal="center" vertical="center"/>
    </xf>
    <xf numFmtId="0" fontId="54" fillId="0" borderId="0" xfId="11" applyFont="1" applyAlignment="1">
      <alignment vertical="center"/>
    </xf>
    <xf numFmtId="0" fontId="12" fillId="0" borderId="0" xfId="13" applyFont="1" applyAlignment="1">
      <alignment vertical="center"/>
    </xf>
    <xf numFmtId="44" fontId="65" fillId="0" borderId="1" xfId="10" applyNumberFormat="1" applyFont="1" applyBorder="1" applyAlignment="1">
      <alignment vertical="center"/>
    </xf>
    <xf numFmtId="44" fontId="54" fillId="0" borderId="1" xfId="10" applyNumberFormat="1" applyFont="1" applyBorder="1" applyAlignment="1">
      <alignment horizontal="center" vertical="center" wrapText="1"/>
    </xf>
    <xf numFmtId="0" fontId="49" fillId="0" borderId="1" xfId="10" applyFont="1" applyBorder="1" applyAlignment="1">
      <alignment horizontal="right" vertical="center"/>
    </xf>
    <xf numFmtId="0" fontId="63" fillId="0" borderId="1" xfId="10" applyFont="1" applyBorder="1" applyAlignment="1">
      <alignment horizontal="center" vertical="center"/>
    </xf>
    <xf numFmtId="0" fontId="56" fillId="0" borderId="0" xfId="10" applyFont="1" applyAlignment="1">
      <alignment vertical="center" wrapText="1"/>
    </xf>
    <xf numFmtId="44" fontId="49" fillId="0" borderId="1" xfId="10" applyNumberFormat="1" applyFont="1" applyBorder="1" applyAlignment="1">
      <alignment horizontal="center" vertical="center" wrapText="1"/>
    </xf>
    <xf numFmtId="2" fontId="49" fillId="0" borderId="1" xfId="10" applyNumberFormat="1" applyFont="1" applyBorder="1" applyAlignment="1">
      <alignment horizontal="right" vertical="center" wrapText="1"/>
    </xf>
    <xf numFmtId="0" fontId="49" fillId="0" borderId="1" xfId="10" applyFont="1" applyBorder="1" applyAlignment="1">
      <alignment horizontal="center" vertical="center" wrapText="1"/>
    </xf>
    <xf numFmtId="3" fontId="49" fillId="0" borderId="1" xfId="10" applyNumberFormat="1" applyFont="1" applyBorder="1" applyAlignment="1">
      <alignment horizontal="center" vertical="center" wrapText="1"/>
    </xf>
    <xf numFmtId="6" fontId="49" fillId="0" borderId="1" xfId="10" applyNumberFormat="1" applyFont="1" applyBorder="1" applyAlignment="1">
      <alignment horizontal="center" vertical="center"/>
    </xf>
    <xf numFmtId="0" fontId="54" fillId="0" borderId="0" xfId="10" applyFont="1" applyAlignment="1">
      <alignment horizontal="justify" vertical="center" wrapText="1"/>
    </xf>
    <xf numFmtId="2" fontId="49" fillId="0" borderId="1" xfId="10" applyNumberFormat="1" applyFont="1" applyBorder="1" applyAlignment="1">
      <alignment horizontal="right" vertical="center"/>
    </xf>
    <xf numFmtId="0" fontId="54" fillId="0" borderId="1" xfId="10" applyFont="1" applyBorder="1" applyAlignment="1">
      <alignment horizontal="center" vertical="center" wrapText="1"/>
    </xf>
    <xf numFmtId="0" fontId="66" fillId="0" borderId="1" xfId="10" applyFont="1" applyBorder="1" applyAlignment="1">
      <alignment horizontal="center" vertical="center" wrapText="1"/>
    </xf>
    <xf numFmtId="44" fontId="49" fillId="0" borderId="1" xfId="10" applyNumberFormat="1" applyFont="1" applyBorder="1" applyAlignment="1">
      <alignment horizontal="right" vertical="center"/>
    </xf>
    <xf numFmtId="0" fontId="67" fillId="0" borderId="0" xfId="10" applyFont="1" applyAlignment="1">
      <alignment vertical="top" wrapText="1"/>
    </xf>
    <xf numFmtId="0" fontId="59" fillId="0" borderId="0" xfId="10" applyFont="1" applyAlignment="1">
      <alignment horizontal="center" vertical="center"/>
    </xf>
    <xf numFmtId="0" fontId="13" fillId="0" borderId="0" xfId="10" applyFont="1"/>
    <xf numFmtId="0" fontId="51" fillId="0" borderId="0" xfId="10" applyFont="1" applyAlignment="1">
      <alignment horizontal="center"/>
    </xf>
    <xf numFmtId="0" fontId="13" fillId="0" borderId="0" xfId="10" applyFont="1" applyAlignment="1">
      <alignment horizontal="center"/>
    </xf>
    <xf numFmtId="0" fontId="49" fillId="0" borderId="0" xfId="10" applyFont="1"/>
    <xf numFmtId="0" fontId="72" fillId="0" borderId="0" xfId="10" quotePrefix="1" applyFont="1" applyAlignment="1">
      <alignment vertical="center" wrapText="1"/>
    </xf>
    <xf numFmtId="0" fontId="13" fillId="0" borderId="0" xfId="10" applyFont="1" applyAlignment="1">
      <alignment vertical="center"/>
    </xf>
    <xf numFmtId="0" fontId="73" fillId="0" borderId="0" xfId="10" applyFont="1" applyAlignment="1">
      <alignment vertical="center"/>
    </xf>
    <xf numFmtId="44" fontId="7" fillId="8" borderId="1" xfId="12" applyFont="1" applyFill="1" applyBorder="1" applyAlignment="1">
      <alignment horizontal="center" vertical="center"/>
    </xf>
    <xf numFmtId="0" fontId="73" fillId="0" borderId="0" xfId="10" applyFont="1"/>
    <xf numFmtId="2" fontId="49" fillId="8" borderId="1" xfId="10" applyNumberFormat="1" applyFont="1" applyFill="1" applyBorder="1" applyAlignment="1">
      <alignment horizontal="center" vertical="center"/>
    </xf>
    <xf numFmtId="0" fontId="54" fillId="0" borderId="0" xfId="10" quotePrefix="1" applyFont="1" applyAlignment="1">
      <alignment horizontal="center" vertical="center" wrapText="1"/>
    </xf>
    <xf numFmtId="0" fontId="62" fillId="0" borderId="0" xfId="10" quotePrefix="1" applyFont="1" applyAlignment="1">
      <alignment horizontal="center" vertical="center" wrapText="1"/>
    </xf>
    <xf numFmtId="0" fontId="7" fillId="0" borderId="0" xfId="14" applyAlignment="1">
      <alignment vertical="center"/>
    </xf>
    <xf numFmtId="0" fontId="16" fillId="0" borderId="1" xfId="14" applyFont="1" applyBorder="1" applyAlignment="1">
      <alignment vertical="center"/>
    </xf>
    <xf numFmtId="0" fontId="16" fillId="0" borderId="0" xfId="14" applyFont="1" applyAlignment="1">
      <alignment vertical="center"/>
    </xf>
    <xf numFmtId="0" fontId="13" fillId="0" borderId="1" xfId="14" applyFont="1" applyBorder="1" applyAlignment="1">
      <alignment vertical="center"/>
    </xf>
    <xf numFmtId="0" fontId="22" fillId="0" borderId="0" xfId="14" applyFont="1" applyAlignment="1">
      <alignment vertical="center" wrapText="1"/>
    </xf>
    <xf numFmtId="0" fontId="23" fillId="0" borderId="0" xfId="14" applyFont="1" applyAlignment="1">
      <alignment vertical="center"/>
    </xf>
    <xf numFmtId="0" fontId="13" fillId="0" borderId="0" xfId="14" applyFont="1" applyAlignment="1">
      <alignment vertical="center"/>
    </xf>
    <xf numFmtId="0" fontId="76" fillId="0" borderId="0" xfId="14" applyFont="1" applyAlignment="1">
      <alignment vertical="center"/>
    </xf>
    <xf numFmtId="0" fontId="18" fillId="0" borderId="0" xfId="14" applyFont="1" applyAlignment="1">
      <alignment horizontal="justify" vertical="center" wrapText="1"/>
    </xf>
    <xf numFmtId="49" fontId="21" fillId="0" borderId="0" xfId="14" applyNumberFormat="1" applyFont="1" applyAlignment="1">
      <alignment horizontal="center" vertical="center"/>
    </xf>
    <xf numFmtId="0" fontId="76" fillId="0" borderId="0" xfId="14" applyFont="1" applyAlignment="1">
      <alignment vertical="center" wrapText="1"/>
    </xf>
    <xf numFmtId="0" fontId="23" fillId="0" borderId="0" xfId="14" applyFont="1" applyAlignment="1">
      <alignment horizontal="center" vertical="center"/>
    </xf>
    <xf numFmtId="0" fontId="7" fillId="0" borderId="0" xfId="14" applyAlignment="1">
      <alignment horizontal="left" vertical="center" wrapText="1"/>
    </xf>
    <xf numFmtId="0" fontId="13" fillId="0" borderId="1" xfId="14" applyFont="1" applyBorder="1" applyAlignment="1">
      <alignment horizontal="justify" vertical="center" wrapText="1"/>
    </xf>
    <xf numFmtId="0" fontId="23" fillId="0" borderId="0" xfId="14" applyFont="1" applyAlignment="1">
      <alignment horizontal="left" vertical="center"/>
    </xf>
    <xf numFmtId="0" fontId="7" fillId="0" borderId="0" xfId="14" applyAlignment="1">
      <alignment vertical="center" wrapText="1"/>
    </xf>
    <xf numFmtId="0" fontId="80" fillId="0" borderId="0" xfId="14" applyFont="1" applyAlignment="1">
      <alignment vertical="center"/>
    </xf>
    <xf numFmtId="0" fontId="80" fillId="0" borderId="7" xfId="14" applyFont="1" applyBorder="1" applyAlignment="1">
      <alignment vertical="center"/>
    </xf>
    <xf numFmtId="0" fontId="13" fillId="0" borderId="8" xfId="14" applyFont="1" applyBorder="1" applyAlignment="1">
      <alignment vertical="center"/>
    </xf>
    <xf numFmtId="0" fontId="77" fillId="0" borderId="0" xfId="14" applyFont="1" applyAlignment="1">
      <alignment vertical="center" wrapText="1"/>
    </xf>
    <xf numFmtId="0" fontId="73" fillId="0" borderId="0" xfId="9" applyFont="1" applyAlignment="1">
      <alignment vertical="center"/>
    </xf>
    <xf numFmtId="44" fontId="7" fillId="8" borderId="1" xfId="15" applyFont="1" applyFill="1" applyBorder="1" applyAlignment="1">
      <alignment horizontal="center" vertical="center"/>
    </xf>
    <xf numFmtId="0" fontId="13" fillId="0" borderId="0" xfId="9" applyFont="1" applyAlignment="1">
      <alignment vertical="center"/>
    </xf>
    <xf numFmtId="2" fontId="49" fillId="0" borderId="1" xfId="10" applyNumberFormat="1" applyFont="1" applyBorder="1"/>
    <xf numFmtId="0" fontId="49" fillId="0" borderId="1" xfId="10" applyFont="1" applyBorder="1" applyAlignment="1">
      <alignment horizontal="right"/>
    </xf>
    <xf numFmtId="0" fontId="49" fillId="0" borderId="1" xfId="10" applyFont="1" applyBorder="1"/>
    <xf numFmtId="0" fontId="12" fillId="0" borderId="0" xfId="10" applyFont="1" applyAlignment="1">
      <alignment vertical="top" wrapText="1"/>
    </xf>
    <xf numFmtId="0" fontId="18" fillId="0" borderId="0" xfId="10" applyFont="1" applyAlignment="1">
      <alignment vertical="top" wrapText="1"/>
    </xf>
    <xf numFmtId="0" fontId="54" fillId="0" borderId="0" xfId="10" applyFont="1"/>
    <xf numFmtId="0" fontId="53" fillId="0" borderId="0" xfId="10" applyFont="1" applyAlignment="1">
      <alignment horizontal="center" wrapText="1"/>
    </xf>
    <xf numFmtId="0" fontId="54" fillId="0" borderId="0" xfId="10" applyFont="1" applyAlignment="1">
      <alignment horizontal="left"/>
    </xf>
    <xf numFmtId="0" fontId="56" fillId="0" borderId="0" xfId="10" applyFont="1" applyAlignment="1">
      <alignment horizontal="center" wrapText="1"/>
    </xf>
    <xf numFmtId="0" fontId="73" fillId="0" borderId="0" xfId="10" applyFont="1" applyAlignment="1">
      <alignment horizontal="left" vertical="center"/>
    </xf>
    <xf numFmtId="0" fontId="58" fillId="0" borderId="0" xfId="10" applyFont="1" applyAlignment="1">
      <alignment horizontal="center"/>
    </xf>
    <xf numFmtId="0" fontId="58" fillId="0" borderId="0" xfId="10" applyFont="1" applyAlignment="1">
      <alignment horizontal="center" wrapText="1"/>
    </xf>
    <xf numFmtId="0" fontId="10" fillId="0" borderId="0" xfId="10" applyFont="1" applyAlignment="1">
      <alignment horizontal="center" vertical="center" wrapText="1"/>
    </xf>
    <xf numFmtId="0" fontId="54" fillId="8" borderId="0" xfId="10" applyFont="1" applyFill="1" applyAlignment="1">
      <alignment horizontal="center" vertical="center" wrapText="1"/>
    </xf>
    <xf numFmtId="0" fontId="61" fillId="8" borderId="0" xfId="10" applyFont="1" applyFill="1" applyAlignment="1">
      <alignment horizontal="center" vertical="center" wrapText="1"/>
    </xf>
    <xf numFmtId="44" fontId="49" fillId="0" borderId="0" xfId="10" applyNumberFormat="1" applyFont="1" applyAlignment="1">
      <alignment horizontal="center"/>
    </xf>
    <xf numFmtId="0" fontId="54" fillId="0" borderId="0" xfId="11" applyFont="1" applyAlignment="1">
      <alignment horizontal="left"/>
    </xf>
    <xf numFmtId="0" fontId="63" fillId="0" borderId="0" xfId="10" applyFont="1" applyAlignment="1">
      <alignment horizontal="center"/>
    </xf>
    <xf numFmtId="0" fontId="12" fillId="0" borderId="0" xfId="10" applyFont="1" applyAlignment="1">
      <alignment horizontal="center" vertical="top" wrapText="1"/>
    </xf>
    <xf numFmtId="0" fontId="12" fillId="0" borderId="0" xfId="10" applyFont="1" applyAlignment="1">
      <alignment vertical="center" wrapText="1"/>
    </xf>
    <xf numFmtId="0" fontId="49" fillId="0" borderId="1" xfId="10" applyFont="1" applyBorder="1" applyAlignment="1">
      <alignment vertical="center"/>
    </xf>
    <xf numFmtId="44" fontId="49" fillId="0" borderId="1" xfId="10" applyNumberFormat="1" applyFont="1" applyBorder="1" applyAlignment="1">
      <alignment horizontal="center" vertical="center"/>
    </xf>
    <xf numFmtId="0" fontId="54" fillId="0" borderId="1" xfId="11" applyFont="1" applyBorder="1" applyAlignment="1">
      <alignment horizontal="center" vertical="center"/>
    </xf>
    <xf numFmtId="0" fontId="63" fillId="0" borderId="1" xfId="10" applyFont="1" applyBorder="1" applyAlignment="1">
      <alignment horizontal="center"/>
    </xf>
    <xf numFmtId="0" fontId="18" fillId="0" borderId="7" xfId="14" applyFont="1" applyBorder="1" applyAlignment="1">
      <alignment horizontal="justify" vertical="center" wrapText="1"/>
    </xf>
    <xf numFmtId="0" fontId="18" fillId="0" borderId="0" xfId="14" applyFont="1" applyAlignment="1">
      <alignment horizontal="justify" vertical="center" wrapText="1"/>
    </xf>
    <xf numFmtId="49" fontId="21" fillId="8" borderId="1" xfId="14" applyNumberFormat="1" applyFont="1" applyFill="1" applyBorder="1" applyAlignment="1">
      <alignment horizontal="center" vertical="center"/>
    </xf>
    <xf numFmtId="0" fontId="20" fillId="0" borderId="7" xfId="14" applyFont="1" applyBorder="1" applyAlignment="1">
      <alignment horizontal="left" vertical="center" wrapText="1"/>
    </xf>
    <xf numFmtId="0" fontId="18" fillId="0" borderId="0" xfId="14" applyFont="1" applyAlignment="1">
      <alignment horizontal="left" vertical="center" wrapText="1"/>
    </xf>
    <xf numFmtId="0" fontId="18" fillId="0" borderId="7" xfId="14" applyFont="1" applyBorder="1" applyAlignment="1">
      <alignment horizontal="left" vertical="center" wrapText="1"/>
    </xf>
    <xf numFmtId="49" fontId="21" fillId="9" borderId="1" xfId="14" applyNumberFormat="1" applyFont="1" applyFill="1" applyBorder="1" applyAlignment="1">
      <alignment horizontal="center" vertical="center"/>
    </xf>
    <xf numFmtId="49" fontId="71" fillId="0" borderId="33" xfId="14" applyNumberFormat="1" applyFont="1" applyBorder="1" applyAlignment="1">
      <alignment horizontal="center" vertical="center"/>
    </xf>
    <xf numFmtId="0" fontId="71" fillId="0" borderId="34" xfId="14" applyFont="1" applyBorder="1" applyAlignment="1">
      <alignment horizontal="center" vertical="center"/>
    </xf>
    <xf numFmtId="0" fontId="71" fillId="0" borderId="3" xfId="14" applyFont="1" applyBorder="1" applyAlignment="1">
      <alignment horizontal="center" vertical="center"/>
    </xf>
    <xf numFmtId="0" fontId="15" fillId="0" borderId="8" xfId="14" applyFont="1" applyBorder="1" applyAlignment="1">
      <alignment horizontal="center" vertical="center"/>
    </xf>
    <xf numFmtId="0" fontId="15" fillId="0" borderId="0" xfId="14" applyFont="1" applyAlignment="1">
      <alignment horizontal="center" vertical="center"/>
    </xf>
    <xf numFmtId="49" fontId="17" fillId="8" borderId="1" xfId="14" applyNumberFormat="1" applyFont="1" applyFill="1" applyBorder="1" applyAlignment="1">
      <alignment horizontal="center" vertical="center"/>
    </xf>
    <xf numFmtId="49" fontId="17" fillId="9" borderId="1" xfId="14" applyNumberFormat="1" applyFont="1" applyFill="1" applyBorder="1" applyAlignment="1">
      <alignment horizontal="center" vertical="center"/>
    </xf>
    <xf numFmtId="0" fontId="23" fillId="0" borderId="0" xfId="14" applyFont="1" applyAlignment="1">
      <alignment horizontal="center" vertical="center"/>
    </xf>
    <xf numFmtId="0" fontId="23" fillId="0" borderId="0" xfId="14" applyFont="1" applyAlignment="1">
      <alignment horizontal="left" vertical="center" wrapText="1" indent="9"/>
    </xf>
    <xf numFmtId="0" fontId="13" fillId="0" borderId="0" xfId="14" applyFont="1" applyAlignment="1">
      <alignment horizontal="center" vertical="center"/>
    </xf>
    <xf numFmtId="0" fontId="14" fillId="0" borderId="0" xfId="14" applyFont="1" applyAlignment="1">
      <alignment horizontal="center" vertical="center"/>
    </xf>
    <xf numFmtId="0" fontId="17" fillId="8" borderId="33" xfId="14" applyFont="1" applyFill="1" applyBorder="1" applyAlignment="1">
      <alignment horizontal="center" vertical="center"/>
    </xf>
    <xf numFmtId="0" fontId="17" fillId="8" borderId="34" xfId="14" applyFont="1" applyFill="1" applyBorder="1" applyAlignment="1">
      <alignment horizontal="center" vertical="center"/>
    </xf>
    <xf numFmtId="0" fontId="17" fillId="8" borderId="3" xfId="14" applyFont="1" applyFill="1" applyBorder="1" applyAlignment="1">
      <alignment horizontal="center" vertical="center"/>
    </xf>
    <xf numFmtId="0" fontId="77" fillId="0" borderId="0" xfId="14" applyFont="1" applyAlignment="1">
      <alignment horizontal="justify" vertical="center" wrapText="1"/>
    </xf>
    <xf numFmtId="0" fontId="21" fillId="8" borderId="33" xfId="14" applyFont="1" applyFill="1" applyBorder="1" applyAlignment="1">
      <alignment horizontal="center" vertical="center"/>
    </xf>
    <xf numFmtId="0" fontId="21" fillId="8" borderId="34" xfId="14" applyFont="1" applyFill="1" applyBorder="1" applyAlignment="1">
      <alignment horizontal="center" vertical="center"/>
    </xf>
    <xf numFmtId="0" fontId="21" fillId="8" borderId="3" xfId="14" applyFont="1" applyFill="1" applyBorder="1" applyAlignment="1">
      <alignment horizontal="center" vertical="center"/>
    </xf>
    <xf numFmtId="0" fontId="7" fillId="0" borderId="0" xfId="14" applyAlignment="1">
      <alignment horizontal="justify" vertical="center" wrapText="1"/>
    </xf>
    <xf numFmtId="0" fontId="0" fillId="0" borderId="0" xfId="0" applyFont="1" applyAlignment="1">
      <alignment horizontal="left" vertical="top" wrapText="1"/>
    </xf>
    <xf numFmtId="0" fontId="32" fillId="3" borderId="0" xfId="0" applyFont="1" applyFill="1" applyAlignment="1">
      <alignment horizontal="center" vertical="center" wrapText="1"/>
    </xf>
    <xf numFmtId="0" fontId="28" fillId="0" borderId="0" xfId="0" applyFont="1" applyAlignment="1">
      <alignment horizontal="left" vertical="center" wrapText="1"/>
    </xf>
    <xf numFmtId="0" fontId="31" fillId="4" borderId="30" xfId="0" applyFont="1" applyFill="1" applyBorder="1" applyAlignment="1">
      <alignment horizontal="right" vertical="center" wrapText="1"/>
    </xf>
    <xf numFmtId="0" fontId="31" fillId="4" borderId="31" xfId="0" applyFont="1" applyFill="1" applyBorder="1" applyAlignment="1">
      <alignment horizontal="right" vertical="center" wrapText="1"/>
    </xf>
    <xf numFmtId="0" fontId="31" fillId="4" borderId="32" xfId="0" applyFont="1" applyFill="1" applyBorder="1" applyAlignment="1">
      <alignment horizontal="right" vertical="center" wrapText="1"/>
    </xf>
    <xf numFmtId="0" fontId="30" fillId="0" borderId="33" xfId="0" applyFont="1" applyBorder="1" applyAlignment="1">
      <alignment horizontal="right" vertical="center"/>
    </xf>
    <xf numFmtId="0" fontId="30" fillId="0" borderId="34" xfId="0" applyFont="1" applyBorder="1" applyAlignment="1">
      <alignment horizontal="right" vertical="center"/>
    </xf>
    <xf numFmtId="0" fontId="30" fillId="0" borderId="3" xfId="0" applyFont="1" applyBorder="1" applyAlignment="1">
      <alignment horizontal="right" vertical="center"/>
    </xf>
    <xf numFmtId="0" fontId="52" fillId="0" borderId="23" xfId="11" applyFont="1" applyBorder="1" applyAlignment="1">
      <alignment horizontal="center" vertical="center"/>
    </xf>
    <xf numFmtId="0" fontId="52" fillId="0" borderId="9" xfId="11" applyFont="1" applyBorder="1" applyAlignment="1">
      <alignment horizontal="center" vertical="center"/>
    </xf>
    <xf numFmtId="0" fontId="52" fillId="0" borderId="10" xfId="11" applyFont="1" applyBorder="1" applyAlignment="1">
      <alignment horizontal="center" vertical="center"/>
    </xf>
    <xf numFmtId="0" fontId="24" fillId="0" borderId="0" xfId="10" applyFont="1" applyAlignment="1">
      <alignment horizontal="left" vertical="center" wrapText="1" indent="7"/>
    </xf>
    <xf numFmtId="0" fontId="71" fillId="0" borderId="0" xfId="10" applyFont="1" applyAlignment="1">
      <alignment horizontal="center"/>
    </xf>
    <xf numFmtId="0" fontId="69" fillId="0" borderId="0" xfId="10" applyFont="1" applyAlignment="1">
      <alignment horizontal="center"/>
    </xf>
    <xf numFmtId="0" fontId="68" fillId="0" borderId="0" xfId="10" applyFont="1" applyAlignment="1">
      <alignment horizontal="center" vertical="center"/>
    </xf>
    <xf numFmtId="0" fontId="49" fillId="0" borderId="23" xfId="10" applyFont="1" applyBorder="1" applyAlignment="1">
      <alignment horizontal="center" vertical="center" wrapText="1"/>
    </xf>
    <xf numFmtId="0" fontId="49" fillId="0" borderId="9" xfId="10" applyFont="1" applyBorder="1" applyAlignment="1">
      <alignment horizontal="center" vertical="center" wrapText="1"/>
    </xf>
    <xf numFmtId="0" fontId="49" fillId="0" borderId="10" xfId="10" applyFont="1" applyBorder="1" applyAlignment="1">
      <alignment horizontal="center" vertical="center" wrapText="1"/>
    </xf>
    <xf numFmtId="0" fontId="84" fillId="0" borderId="0" xfId="10" applyFont="1" applyAlignment="1">
      <alignment horizontal="center" vertical="center" wrapText="1"/>
    </xf>
    <xf numFmtId="0" fontId="49" fillId="0" borderId="1" xfId="10" applyFont="1" applyBorder="1" applyAlignment="1">
      <alignment horizontal="center" vertical="center" wrapText="1"/>
    </xf>
    <xf numFmtId="0" fontId="54" fillId="0" borderId="0" xfId="10" applyFont="1" applyAlignment="1">
      <alignment horizontal="justify" vertical="center" wrapText="1"/>
    </xf>
    <xf numFmtId="0" fontId="86" fillId="0" borderId="0" xfId="10" applyFont="1" applyAlignment="1">
      <alignment horizontal="center" vertical="center" wrapText="1"/>
    </xf>
    <xf numFmtId="0" fontId="62" fillId="0" borderId="0" xfId="10" applyFont="1" applyAlignment="1">
      <alignment horizontal="center" vertical="center" wrapText="1"/>
    </xf>
    <xf numFmtId="0" fontId="54" fillId="0" borderId="0" xfId="10" applyFont="1" applyAlignment="1">
      <alignment horizontal="center" vertical="center" wrapText="1"/>
    </xf>
    <xf numFmtId="0" fontId="56" fillId="0" borderId="23" xfId="10" applyFont="1" applyBorder="1" applyAlignment="1">
      <alignment horizontal="center" vertical="center" wrapText="1"/>
    </xf>
    <xf numFmtId="0" fontId="56" fillId="0" borderId="9" xfId="10" applyFont="1" applyBorder="1" applyAlignment="1">
      <alignment horizontal="center" vertical="center" wrapText="1"/>
    </xf>
    <xf numFmtId="0" fontId="56" fillId="0" borderId="10" xfId="10" applyFont="1" applyBorder="1" applyAlignment="1">
      <alignment horizontal="center" vertical="center" wrapText="1"/>
    </xf>
    <xf numFmtId="0" fontId="63" fillId="0" borderId="1" xfId="10" applyFont="1" applyBorder="1" applyAlignment="1">
      <alignment horizontal="center"/>
    </xf>
    <xf numFmtId="0" fontId="63" fillId="0" borderId="23" xfId="10" applyFont="1" applyBorder="1" applyAlignment="1">
      <alignment horizontal="center"/>
    </xf>
    <xf numFmtId="0" fontId="63" fillId="0" borderId="10" xfId="10" applyFont="1" applyBorder="1" applyAlignment="1">
      <alignment horizontal="center"/>
    </xf>
    <xf numFmtId="0" fontId="67" fillId="0" borderId="0" xfId="10" applyFont="1" applyAlignment="1">
      <alignment horizontal="center" vertical="top" wrapText="1"/>
    </xf>
    <xf numFmtId="0" fontId="24" fillId="0" borderId="0" xfId="10" applyFont="1" applyAlignment="1">
      <alignment horizontal="left" vertical="center" wrapText="1" indent="8"/>
    </xf>
    <xf numFmtId="0" fontId="84" fillId="0" borderId="0" xfId="10" applyFont="1" applyAlignment="1">
      <alignment horizontal="center" vertical="center"/>
    </xf>
    <xf numFmtId="0" fontId="54" fillId="0" borderId="1" xfId="10" quotePrefix="1" applyFont="1" applyBorder="1" applyAlignment="1">
      <alignment horizontal="center" vertical="center" wrapText="1"/>
    </xf>
    <xf numFmtId="0" fontId="48" fillId="0" borderId="0" xfId="10" applyFont="1" applyAlignment="1">
      <alignment horizontal="left" vertical="center" wrapText="1" indent="8"/>
    </xf>
    <xf numFmtId="0" fontId="23" fillId="0" borderId="0" xfId="10" applyFont="1" applyAlignment="1">
      <alignment horizontal="left" vertical="center" wrapText="1" indent="8"/>
    </xf>
    <xf numFmtId="0" fontId="74" fillId="0" borderId="0" xfId="10" quotePrefix="1" applyFont="1" applyAlignment="1">
      <alignment horizontal="center" vertical="center" wrapText="1"/>
    </xf>
    <xf numFmtId="0" fontId="72" fillId="0" borderId="0" xfId="10" quotePrefix="1" applyFont="1" applyAlignment="1">
      <alignment horizontal="justify" vertical="center" wrapText="1"/>
    </xf>
    <xf numFmtId="0" fontId="72" fillId="0" borderId="0" xfId="10" quotePrefix="1" applyFont="1" applyAlignment="1">
      <alignment horizontal="left" vertical="center" wrapText="1"/>
    </xf>
    <xf numFmtId="0" fontId="45" fillId="7" borderId="27" xfId="2" applyFont="1" applyFill="1" applyBorder="1" applyAlignment="1">
      <alignment horizontal="center" vertical="center" wrapText="1"/>
    </xf>
    <xf numFmtId="0" fontId="45" fillId="7" borderId="28" xfId="2" applyFont="1" applyFill="1" applyBorder="1" applyAlignment="1">
      <alignment horizontal="center" vertical="center" wrapText="1"/>
    </xf>
    <xf numFmtId="0" fontId="35" fillId="0" borderId="0" xfId="0" applyFont="1" applyAlignment="1">
      <alignment horizontal="center" vertical="top" wrapText="1"/>
    </xf>
    <xf numFmtId="0" fontId="37" fillId="0" borderId="0" xfId="2" applyFont="1" applyAlignment="1">
      <alignment horizontal="center" vertical="center"/>
    </xf>
    <xf numFmtId="0" fontId="39" fillId="0" borderId="0" xfId="2" applyFont="1" applyAlignment="1">
      <alignment horizontal="center" vertical="center" wrapText="1"/>
    </xf>
    <xf numFmtId="0" fontId="38" fillId="0" borderId="11" xfId="6" applyFont="1" applyBorder="1" applyAlignment="1">
      <alignment horizontal="center" vertical="center" wrapText="1"/>
    </xf>
    <xf numFmtId="0" fontId="38" fillId="0" borderId="12" xfId="6" applyFont="1" applyBorder="1" applyAlignment="1">
      <alignment horizontal="center" vertical="center" wrapText="1"/>
    </xf>
    <xf numFmtId="0" fontId="38" fillId="0" borderId="0" xfId="6" applyFont="1" applyBorder="1" applyAlignment="1">
      <alignment horizontal="center" vertical="center" wrapText="1"/>
    </xf>
    <xf numFmtId="0" fontId="38" fillId="0" borderId="15" xfId="6" applyFont="1" applyBorder="1" applyAlignment="1">
      <alignment horizontal="center" vertical="center" wrapText="1"/>
    </xf>
    <xf numFmtId="0" fontId="38" fillId="0" borderId="19" xfId="6" applyFont="1" applyBorder="1" applyAlignment="1">
      <alignment horizontal="center" vertical="center" wrapText="1"/>
    </xf>
    <xf numFmtId="0" fontId="38" fillId="0" borderId="20" xfId="6" applyFont="1" applyBorder="1" applyAlignment="1">
      <alignment horizontal="center" vertical="center" wrapText="1"/>
    </xf>
    <xf numFmtId="41" fontId="40" fillId="5" borderId="13" xfId="5" applyFont="1" applyFill="1" applyBorder="1" applyAlignment="1">
      <alignment horizontal="center" vertical="center" wrapText="1"/>
    </xf>
    <xf numFmtId="41" fontId="40" fillId="5" borderId="11" xfId="5" applyFont="1" applyFill="1" applyBorder="1" applyAlignment="1">
      <alignment horizontal="center" vertical="center" wrapText="1"/>
    </xf>
    <xf numFmtId="41" fontId="40" fillId="5" borderId="14" xfId="5" applyFont="1" applyFill="1" applyBorder="1" applyAlignment="1">
      <alignment horizontal="center" vertical="center" wrapText="1"/>
    </xf>
    <xf numFmtId="41" fontId="40" fillId="5" borderId="7" xfId="5" applyFont="1" applyFill="1" applyBorder="1" applyAlignment="1">
      <alignment horizontal="center" vertical="center" wrapText="1"/>
    </xf>
    <xf numFmtId="41" fontId="40" fillId="5" borderId="0" xfId="5" applyFont="1" applyFill="1" applyBorder="1" applyAlignment="1">
      <alignment horizontal="center" vertical="center" wrapText="1"/>
    </xf>
    <xf numFmtId="41" fontId="40" fillId="5" borderId="16" xfId="5" applyFont="1" applyFill="1" applyBorder="1" applyAlignment="1">
      <alignment horizontal="center" vertical="center" wrapText="1"/>
    </xf>
    <xf numFmtId="41" fontId="40" fillId="5" borderId="17" xfId="5" applyFont="1" applyFill="1" applyBorder="1" applyAlignment="1">
      <alignment horizontal="center" vertical="center" wrapText="1"/>
    </xf>
    <xf numFmtId="41" fontId="40" fillId="5" borderId="8" xfId="5" applyFont="1" applyFill="1" applyBorder="1" applyAlignment="1">
      <alignment horizontal="center" vertical="center" wrapText="1"/>
    </xf>
    <xf numFmtId="41" fontId="40" fillId="5" borderId="18" xfId="5" applyFont="1" applyFill="1" applyBorder="1" applyAlignment="1">
      <alignment horizontal="center" vertical="center" wrapText="1"/>
    </xf>
    <xf numFmtId="0" fontId="10" fillId="3" borderId="0" xfId="2" applyFont="1" applyFill="1" applyAlignment="1">
      <alignment horizontal="left" vertical="center" wrapText="1"/>
    </xf>
    <xf numFmtId="0" fontId="10" fillId="0" borderId="0" xfId="2" applyFont="1" applyFill="1" applyAlignment="1">
      <alignment horizontal="left" vertical="center" wrapText="1"/>
    </xf>
    <xf numFmtId="0" fontId="8" fillId="3" borderId="0" xfId="2" applyFont="1" applyFill="1" applyBorder="1" applyAlignment="1">
      <alignment horizontal="left" vertical="center" wrapText="1"/>
    </xf>
    <xf numFmtId="0" fontId="10" fillId="3" borderId="0" xfId="2" applyFont="1" applyFill="1" applyBorder="1" applyAlignment="1">
      <alignment horizontal="left" vertical="center" wrapText="1"/>
    </xf>
    <xf numFmtId="0" fontId="9" fillId="0" borderId="0" xfId="2" applyFont="1" applyAlignment="1">
      <alignment horizontal="left" vertical="center" wrapText="1"/>
    </xf>
    <xf numFmtId="0" fontId="34" fillId="0" borderId="0" xfId="2" applyFont="1" applyAlignment="1" applyProtection="1">
      <alignment horizontal="center" vertical="center"/>
    </xf>
    <xf numFmtId="0" fontId="8" fillId="3" borderId="0" xfId="2" applyFont="1" applyFill="1" applyAlignment="1" applyProtection="1">
      <alignment horizontal="left" vertical="center"/>
    </xf>
    <xf numFmtId="0" fontId="9" fillId="4" borderId="0" xfId="2" applyFont="1" applyFill="1" applyAlignment="1" applyProtection="1">
      <alignment horizontal="left" vertical="center" wrapText="1"/>
    </xf>
    <xf numFmtId="0" fontId="9" fillId="4" borderId="0" xfId="2" applyFont="1" applyFill="1" applyAlignment="1" applyProtection="1">
      <alignment horizontal="left" vertical="center"/>
    </xf>
    <xf numFmtId="0" fontId="10" fillId="0" borderId="0" xfId="2" applyFont="1" applyAlignment="1" applyProtection="1">
      <alignment horizontal="left" vertical="center" wrapText="1"/>
    </xf>
    <xf numFmtId="0" fontId="33" fillId="0" borderId="0" xfId="2" applyFont="1" applyBorder="1" applyAlignment="1">
      <alignment horizontal="left" vertical="center"/>
    </xf>
    <xf numFmtId="0" fontId="61" fillId="6" borderId="23" xfId="11" applyFont="1" applyFill="1" applyBorder="1" applyAlignment="1">
      <alignment horizontal="left"/>
    </xf>
    <xf numFmtId="0" fontId="61" fillId="6" borderId="10" xfId="11" applyFont="1" applyFill="1" applyBorder="1" applyAlignment="1">
      <alignment horizontal="left"/>
    </xf>
  </cellXfs>
  <cellStyles count="16">
    <cellStyle name="Milliers" xfId="4" builtinId="3"/>
    <cellStyle name="Milliers [0]" xfId="5" builtinId="6"/>
    <cellStyle name="Monétaire 2" xfId="3" xr:uid="{00000000-0005-0000-0000-000003000000}"/>
    <cellStyle name="Monétaire 3" xfId="15" xr:uid="{FA287B33-7930-416B-8D70-B4AFBF2F18B5}"/>
    <cellStyle name="Monétaire 3 2" xfId="12" xr:uid="{864BEC22-A05F-41B4-B19A-F9C52E738398}"/>
    <cellStyle name="Normal" xfId="0" builtinId="0"/>
    <cellStyle name="Normal 2" xfId="2" xr:uid="{00000000-0005-0000-0000-000005000000}"/>
    <cellStyle name="Normal 3" xfId="9" xr:uid="{9A0EE43F-20D8-466E-AB10-F8521F3D1B6A}"/>
    <cellStyle name="Normal 4 2" xfId="14" xr:uid="{FAE47EAB-9E97-439A-9A0D-5D1EB84EDB90}"/>
    <cellStyle name="Normal 6" xfId="8" xr:uid="{B31E9837-3CF9-4C3A-9E99-89F99D153F7A}"/>
    <cellStyle name="Normal 6 2 2" xfId="13" xr:uid="{C115E4CD-6395-42E7-89AF-56E9E312B2C3}"/>
    <cellStyle name="Normal 7 2 2" xfId="11" xr:uid="{4592C5C5-8E70-4939-9F28-A0B5DBE1B40D}"/>
    <cellStyle name="Normal 9 2" xfId="10" xr:uid="{C86419F4-ADBF-4915-ACB5-B8BA47FB68B6}"/>
    <cellStyle name="Normal_DPGF" xfId="6" xr:uid="{00000000-0005-0000-0000-000006000000}"/>
    <cellStyle name="TITRE 1" xfId="7" xr:uid="{00000000-0005-0000-0000-000007000000}"/>
    <cellStyle name="Vérification" xfId="1"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oneCellAnchor>
    <xdr:from>
      <xdr:col>0</xdr:col>
      <xdr:colOff>99060</xdr:colOff>
      <xdr:row>0</xdr:row>
      <xdr:rowOff>68580</xdr:rowOff>
    </xdr:from>
    <xdr:ext cx="792480" cy="790787"/>
    <xdr:pic>
      <xdr:nvPicPr>
        <xdr:cNvPr id="2" name="Image 1">
          <a:extLst>
            <a:ext uri="{FF2B5EF4-FFF2-40B4-BE49-F238E27FC236}">
              <a16:creationId xmlns:a16="http://schemas.microsoft.com/office/drawing/2014/main" id="{BB20F29C-F922-4D79-8F5D-09712787398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060" y="68580"/>
          <a:ext cx="792480" cy="790787"/>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304569</xdr:colOff>
      <xdr:row>2</xdr:row>
      <xdr:rowOff>512618</xdr:rowOff>
    </xdr:to>
    <xdr:pic>
      <xdr:nvPicPr>
        <xdr:cNvPr id="4" name="Imag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89660" cy="10744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xdr:col>
      <xdr:colOff>60960</xdr:colOff>
      <xdr:row>0</xdr:row>
      <xdr:rowOff>53340</xdr:rowOff>
    </xdr:from>
    <xdr:ext cx="733902" cy="762000"/>
    <xdr:pic>
      <xdr:nvPicPr>
        <xdr:cNvPr id="2" name="Image 1">
          <a:extLst>
            <a:ext uri="{FF2B5EF4-FFF2-40B4-BE49-F238E27FC236}">
              <a16:creationId xmlns:a16="http://schemas.microsoft.com/office/drawing/2014/main" id="{92A08935-2A3A-4F60-8DFF-CBD09D28E17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485" y="53340"/>
          <a:ext cx="733902" cy="76200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60960</xdr:colOff>
      <xdr:row>0</xdr:row>
      <xdr:rowOff>53340</xdr:rowOff>
    </xdr:from>
    <xdr:ext cx="730092" cy="765810"/>
    <xdr:pic>
      <xdr:nvPicPr>
        <xdr:cNvPr id="2" name="Image 1">
          <a:extLst>
            <a:ext uri="{FF2B5EF4-FFF2-40B4-BE49-F238E27FC236}">
              <a16:creationId xmlns:a16="http://schemas.microsoft.com/office/drawing/2014/main" id="{467391F4-23C6-430D-A49E-F286294262C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2485" y="53340"/>
          <a:ext cx="730092" cy="76581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167640</xdr:colOff>
      <xdr:row>0</xdr:row>
      <xdr:rowOff>114300</xdr:rowOff>
    </xdr:from>
    <xdr:ext cx="765810" cy="762000"/>
    <xdr:pic>
      <xdr:nvPicPr>
        <xdr:cNvPr id="2" name="Image 1">
          <a:extLst>
            <a:ext uri="{FF2B5EF4-FFF2-40B4-BE49-F238E27FC236}">
              <a16:creationId xmlns:a16="http://schemas.microsoft.com/office/drawing/2014/main" id="{C46E6749-4A7E-426E-9594-5674CA17B2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39165" y="114300"/>
          <a:ext cx="765810" cy="762000"/>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1</xdr:col>
      <xdr:colOff>409575</xdr:colOff>
      <xdr:row>0</xdr:row>
      <xdr:rowOff>1</xdr:rowOff>
    </xdr:from>
    <xdr:to>
      <xdr:col>2</xdr:col>
      <xdr:colOff>628650</xdr:colOff>
      <xdr:row>3</xdr:row>
      <xdr:rowOff>15241</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1026795" y="1"/>
          <a:ext cx="668655" cy="56388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38100</xdr:colOff>
      <xdr:row>5</xdr:row>
      <xdr:rowOff>104775</xdr:rowOff>
    </xdr:to>
    <xdr:pic>
      <xdr:nvPicPr>
        <xdr:cNvPr id="3" name="Image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89660" cy="1074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STG/SMA/ZONE%20ECHANGE/BPRT/3%20-%20Outils%20pratiques%20BPRT/Trame%20type/B24-03208-LES%20DP%20VF%2005-06-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Coordonnées"/>
      <sheetName val="synthèse"/>
      <sheetName val="DPGF"/>
      <sheetName val="BPU &amp; scénario"/>
      <sheetName val="BPC - scénario"/>
      <sheetName val="BPC - taux"/>
      <sheetName val="BPC - coef p&amp;s"/>
      <sheetName val="BPC - mob-démob"/>
    </sheetNames>
    <sheetDataSet>
      <sheetData sheetId="0"/>
      <sheetData sheetId="1">
        <row r="8">
          <cell r="B8" t="str">
            <v>NOM du SOUMISSIONNAIRE à renseigner</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398450-3727-47E0-89B1-6DC1B97420F2}">
  <dimension ref="A1:T118"/>
  <sheetViews>
    <sheetView showGridLines="0" topLeftCell="A7" zoomScaleNormal="100" zoomScaleSheetLayoutView="70" workbookViewId="0">
      <selection sqref="A1:I1"/>
    </sheetView>
  </sheetViews>
  <sheetFormatPr baseColWidth="10" defaultColWidth="11.5546875" defaultRowHeight="13.2" x14ac:dyDescent="0.3"/>
  <cols>
    <col min="1" max="1" width="42.5546875" style="173" customWidth="1"/>
    <col min="2" max="3" width="11.5546875" style="173"/>
    <col min="4" max="4" width="18.33203125" style="173" customWidth="1"/>
    <col min="5" max="5" width="4.44140625" style="173" customWidth="1"/>
    <col min="6" max="6" width="14.6640625" style="173" customWidth="1"/>
    <col min="7" max="8" width="11.5546875" style="173"/>
    <col min="9" max="9" width="24.33203125" style="173" customWidth="1"/>
    <col min="10" max="10" width="11.5546875" style="173" customWidth="1"/>
    <col min="11" max="13" width="11.5546875" style="173"/>
    <col min="14" max="14" width="5.5546875" style="173" customWidth="1"/>
    <col min="15" max="16384" width="11.5546875" style="173"/>
  </cols>
  <sheetData>
    <row r="1" spans="1:20" ht="74.400000000000006" customHeight="1" x14ac:dyDescent="0.3">
      <c r="A1" s="235" t="s">
        <v>138</v>
      </c>
      <c r="B1" s="235"/>
      <c r="C1" s="235"/>
      <c r="D1" s="235"/>
      <c r="E1" s="235"/>
      <c r="F1" s="235"/>
      <c r="G1" s="235"/>
      <c r="H1" s="235"/>
      <c r="I1" s="235"/>
      <c r="R1" s="195"/>
    </row>
    <row r="2" spans="1:20" ht="13.8" x14ac:dyDescent="0.3">
      <c r="A2" s="236"/>
      <c r="B2" s="236"/>
      <c r="C2" s="236"/>
      <c r="D2" s="236"/>
      <c r="E2" s="236"/>
      <c r="F2" s="236"/>
      <c r="G2" s="236"/>
      <c r="H2" s="236"/>
      <c r="I2" s="236"/>
    </row>
    <row r="3" spans="1:20" ht="14.4" x14ac:dyDescent="0.3">
      <c r="A3" s="237" t="s">
        <v>192</v>
      </c>
      <c r="B3" s="236"/>
      <c r="C3" s="236"/>
      <c r="D3" s="236"/>
      <c r="E3" s="236"/>
      <c r="F3" s="236"/>
      <c r="G3" s="236"/>
      <c r="H3" s="236"/>
      <c r="I3" s="236"/>
      <c r="K3" s="194"/>
      <c r="L3" s="193" t="s">
        <v>164</v>
      </c>
    </row>
    <row r="4" spans="1:20" ht="13.8" x14ac:dyDescent="0.3">
      <c r="A4" s="179"/>
      <c r="B4" s="179"/>
      <c r="C4" s="179"/>
      <c r="D4" s="179"/>
      <c r="E4" s="179"/>
      <c r="F4" s="179"/>
      <c r="G4" s="179"/>
      <c r="H4" s="179"/>
      <c r="I4" s="179"/>
    </row>
    <row r="5" spans="1:20" ht="13.8" x14ac:dyDescent="0.3">
      <c r="A5" s="179"/>
      <c r="B5" s="179"/>
      <c r="C5" s="179"/>
      <c r="D5" s="179"/>
      <c r="E5" s="179"/>
      <c r="F5" s="179"/>
      <c r="G5" s="179"/>
      <c r="H5" s="179"/>
      <c r="I5" s="179"/>
    </row>
    <row r="6" spans="1:20" ht="13.8" x14ac:dyDescent="0.3">
      <c r="A6" s="231" t="s">
        <v>191</v>
      </c>
      <c r="B6" s="231"/>
      <c r="C6" s="231"/>
      <c r="D6" s="231"/>
      <c r="E6" s="231"/>
      <c r="F6" s="231"/>
      <c r="G6" s="231"/>
      <c r="H6" s="231"/>
      <c r="I6" s="231"/>
    </row>
    <row r="7" spans="1:20" ht="13.95" customHeight="1" thickBot="1" x14ac:dyDescent="0.35">
      <c r="A7" s="179"/>
      <c r="B7" s="179"/>
      <c r="C7" s="179"/>
      <c r="D7" s="179"/>
      <c r="E7" s="179"/>
      <c r="F7" s="179"/>
      <c r="G7" s="179"/>
      <c r="H7" s="179"/>
      <c r="I7" s="179"/>
      <c r="J7" s="192"/>
      <c r="K7" s="192"/>
      <c r="L7" s="192"/>
      <c r="M7" s="192"/>
      <c r="N7" s="192"/>
      <c r="O7" s="192"/>
      <c r="P7" s="192"/>
      <c r="Q7" s="192"/>
      <c r="R7" s="192"/>
      <c r="S7" s="192"/>
    </row>
    <row r="8" spans="1:20" ht="20.399999999999999" customHeight="1" thickBot="1" x14ac:dyDescent="0.35">
      <c r="A8" s="178" t="s">
        <v>190</v>
      </c>
      <c r="B8" s="238" t="s">
        <v>189</v>
      </c>
      <c r="C8" s="239"/>
      <c r="D8" s="239"/>
      <c r="E8" s="239"/>
      <c r="F8" s="239"/>
      <c r="G8" s="239"/>
      <c r="H8" s="239"/>
      <c r="I8" s="240"/>
      <c r="J8" s="190" t="s">
        <v>188</v>
      </c>
      <c r="K8" s="192"/>
      <c r="L8" s="192"/>
      <c r="M8" s="192"/>
      <c r="N8" s="192"/>
      <c r="O8" s="192"/>
      <c r="P8" s="192"/>
      <c r="Q8" s="192"/>
      <c r="R8" s="192"/>
      <c r="S8" s="192"/>
    </row>
    <row r="9" spans="1:20" ht="20.399999999999999" customHeight="1" thickBot="1" x14ac:dyDescent="0.35">
      <c r="A9" s="178" t="s">
        <v>187</v>
      </c>
      <c r="B9" s="242" t="s">
        <v>20</v>
      </c>
      <c r="C9" s="243"/>
      <c r="D9" s="243"/>
      <c r="E9" s="243"/>
      <c r="F9" s="243"/>
      <c r="G9" s="243"/>
      <c r="H9" s="243"/>
      <c r="I9" s="244"/>
      <c r="J9" s="241" t="s">
        <v>186</v>
      </c>
      <c r="K9" s="241"/>
      <c r="L9" s="241"/>
      <c r="M9" s="241"/>
      <c r="N9" s="241"/>
      <c r="O9" s="241"/>
      <c r="P9" s="241"/>
      <c r="Q9" s="241"/>
      <c r="R9" s="241"/>
      <c r="S9" s="192"/>
    </row>
    <row r="10" spans="1:20" ht="30" customHeight="1" x14ac:dyDescent="0.3">
      <c r="B10" s="179"/>
      <c r="C10" s="179"/>
      <c r="D10" s="179"/>
      <c r="E10" s="179"/>
      <c r="F10" s="179"/>
      <c r="G10" s="179"/>
      <c r="H10" s="179"/>
      <c r="I10" s="179"/>
      <c r="J10" s="241"/>
      <c r="K10" s="241"/>
      <c r="L10" s="241"/>
      <c r="M10" s="241"/>
      <c r="N10" s="241"/>
      <c r="O10" s="241"/>
      <c r="P10" s="241"/>
      <c r="Q10" s="241"/>
      <c r="R10" s="241"/>
      <c r="S10" s="192"/>
    </row>
    <row r="11" spans="1:20" ht="21" customHeight="1" x14ac:dyDescent="0.3">
      <c r="A11" s="187" t="s">
        <v>185</v>
      </c>
      <c r="B11" s="191"/>
      <c r="C11" s="191"/>
      <c r="D11" s="191"/>
      <c r="E11" s="191"/>
      <c r="F11" s="191"/>
      <c r="G11" s="191"/>
      <c r="H11" s="191"/>
      <c r="I11" s="191"/>
    </row>
    <row r="12" spans="1:20" ht="22.2" customHeight="1" x14ac:dyDescent="0.3">
      <c r="A12" s="174" t="s">
        <v>31</v>
      </c>
      <c r="B12" s="232" t="s">
        <v>182</v>
      </c>
      <c r="C12" s="232"/>
      <c r="D12" s="232"/>
      <c r="E12" s="232"/>
      <c r="F12" s="232"/>
      <c r="G12" s="232"/>
      <c r="H12" s="232"/>
      <c r="I12" s="232"/>
      <c r="J12" s="190"/>
      <c r="K12" s="189"/>
      <c r="L12" s="189"/>
      <c r="M12" s="189"/>
      <c r="N12" s="189"/>
    </row>
    <row r="13" spans="1:20" ht="22.2" customHeight="1" x14ac:dyDescent="0.3">
      <c r="A13" s="174" t="s">
        <v>32</v>
      </c>
      <c r="B13" s="222" t="s">
        <v>20</v>
      </c>
      <c r="C13" s="222"/>
      <c r="D13" s="222"/>
      <c r="E13" s="222"/>
      <c r="F13" s="222"/>
      <c r="G13" s="222"/>
      <c r="H13" s="222"/>
      <c r="I13" s="222"/>
      <c r="J13" s="220" t="s">
        <v>181</v>
      </c>
      <c r="K13" s="221"/>
      <c r="L13" s="221"/>
      <c r="M13" s="221"/>
      <c r="O13" s="245" t="s">
        <v>184</v>
      </c>
      <c r="P13" s="245"/>
      <c r="Q13" s="245"/>
      <c r="R13" s="245"/>
      <c r="S13" s="245"/>
      <c r="T13" s="188"/>
    </row>
    <row r="14" spans="1:20" ht="22.2" customHeight="1" x14ac:dyDescent="0.3">
      <c r="A14" s="176" t="s">
        <v>180</v>
      </c>
      <c r="B14" s="222" t="s">
        <v>20</v>
      </c>
      <c r="C14" s="222"/>
      <c r="D14" s="222"/>
      <c r="E14" s="222"/>
      <c r="F14" s="222"/>
      <c r="G14" s="222"/>
      <c r="H14" s="222"/>
      <c r="I14" s="222"/>
      <c r="J14" s="220"/>
      <c r="K14" s="221"/>
      <c r="L14" s="221"/>
      <c r="M14" s="221"/>
      <c r="O14" s="245"/>
      <c r="P14" s="245"/>
      <c r="Q14" s="245"/>
      <c r="R14" s="245"/>
      <c r="S14" s="245"/>
      <c r="T14" s="188"/>
    </row>
    <row r="15" spans="1:20" ht="22.2" customHeight="1" x14ac:dyDescent="0.3">
      <c r="A15" s="176" t="s">
        <v>179</v>
      </c>
      <c r="B15" s="222" t="s">
        <v>20</v>
      </c>
      <c r="C15" s="222"/>
      <c r="D15" s="222"/>
      <c r="E15" s="222"/>
      <c r="F15" s="222"/>
      <c r="G15" s="222"/>
      <c r="H15" s="222"/>
      <c r="I15" s="222"/>
      <c r="J15" s="220"/>
      <c r="K15" s="221"/>
      <c r="L15" s="221"/>
      <c r="M15" s="221"/>
      <c r="O15" s="245"/>
      <c r="P15" s="245"/>
      <c r="Q15" s="245"/>
      <c r="R15" s="245"/>
      <c r="S15" s="245"/>
      <c r="T15" s="188"/>
    </row>
    <row r="16" spans="1:20" ht="38.700000000000003" customHeight="1" x14ac:dyDescent="0.3">
      <c r="A16" s="176" t="s">
        <v>178</v>
      </c>
      <c r="B16" s="222" t="s">
        <v>20</v>
      </c>
      <c r="C16" s="222"/>
      <c r="D16" s="222"/>
      <c r="E16" s="222"/>
      <c r="F16" s="222"/>
      <c r="G16" s="222"/>
      <c r="H16" s="222"/>
      <c r="I16" s="222"/>
      <c r="J16" s="220"/>
      <c r="K16" s="221"/>
      <c r="L16" s="221"/>
      <c r="M16" s="221"/>
      <c r="O16" s="245"/>
      <c r="P16" s="245"/>
      <c r="Q16" s="245"/>
      <c r="R16" s="245"/>
      <c r="S16" s="245"/>
      <c r="T16" s="188"/>
    </row>
    <row r="17" spans="1:20" ht="22.2" customHeight="1" x14ac:dyDescent="0.3">
      <c r="A17" s="176" t="s">
        <v>33</v>
      </c>
      <c r="B17" s="222" t="s">
        <v>20</v>
      </c>
      <c r="C17" s="222"/>
      <c r="D17" s="222"/>
      <c r="E17" s="222"/>
      <c r="F17" s="222"/>
      <c r="G17" s="222"/>
      <c r="H17" s="222"/>
      <c r="I17" s="222"/>
      <c r="J17" s="220"/>
      <c r="K17" s="221"/>
      <c r="L17" s="221"/>
      <c r="M17" s="221"/>
      <c r="O17" s="245"/>
      <c r="P17" s="245"/>
      <c r="Q17" s="245"/>
      <c r="R17" s="245"/>
      <c r="S17" s="245"/>
      <c r="T17" s="188"/>
    </row>
    <row r="18" spans="1:20" ht="22.2" customHeight="1" x14ac:dyDescent="0.3">
      <c r="A18" s="176" t="s">
        <v>34</v>
      </c>
      <c r="B18" s="222" t="s">
        <v>20</v>
      </c>
      <c r="C18" s="222"/>
      <c r="D18" s="222"/>
      <c r="E18" s="222"/>
      <c r="F18" s="222"/>
      <c r="G18" s="222"/>
      <c r="H18" s="222"/>
      <c r="I18" s="222"/>
      <c r="J18" s="220"/>
      <c r="K18" s="221"/>
      <c r="L18" s="221"/>
      <c r="M18" s="221"/>
      <c r="O18" s="245"/>
      <c r="P18" s="245"/>
      <c r="Q18" s="245"/>
      <c r="R18" s="245"/>
      <c r="S18" s="245"/>
      <c r="T18" s="188"/>
    </row>
    <row r="19" spans="1:20" ht="46.2" customHeight="1" x14ac:dyDescent="0.3">
      <c r="A19" s="186" t="s">
        <v>177</v>
      </c>
      <c r="B19" s="222" t="s">
        <v>20</v>
      </c>
      <c r="C19" s="222"/>
      <c r="D19" s="222"/>
      <c r="E19" s="222"/>
      <c r="F19" s="222"/>
      <c r="G19" s="222"/>
      <c r="H19" s="222"/>
      <c r="I19" s="222"/>
      <c r="J19" s="220"/>
      <c r="K19" s="221"/>
      <c r="L19" s="221"/>
      <c r="M19" s="221"/>
      <c r="O19" s="245"/>
      <c r="P19" s="245"/>
      <c r="Q19" s="245"/>
      <c r="R19" s="245"/>
      <c r="S19" s="245"/>
      <c r="T19" s="188"/>
    </row>
    <row r="20" spans="1:20" ht="13.95" customHeight="1" x14ac:dyDescent="0.3">
      <c r="A20" s="179"/>
      <c r="B20" s="179"/>
      <c r="C20" s="179"/>
      <c r="D20" s="179"/>
      <c r="E20" s="179"/>
      <c r="F20" s="179"/>
      <c r="G20" s="179"/>
      <c r="H20" s="179"/>
      <c r="I20" s="179"/>
      <c r="J20" s="177"/>
      <c r="K20" s="177"/>
      <c r="L20" s="177"/>
      <c r="O20" s="188"/>
      <c r="P20" s="188"/>
      <c r="Q20" s="188"/>
      <c r="R20" s="188"/>
      <c r="S20" s="188"/>
      <c r="T20" s="188"/>
    </row>
    <row r="21" spans="1:20" ht="13.95" customHeight="1" x14ac:dyDescent="0.3">
      <c r="A21" s="179"/>
      <c r="B21" s="179"/>
      <c r="C21" s="179"/>
      <c r="D21" s="179"/>
      <c r="E21" s="179"/>
      <c r="F21" s="179"/>
      <c r="G21" s="179"/>
      <c r="H21" s="179"/>
      <c r="I21" s="179"/>
      <c r="J21" s="177"/>
      <c r="K21" s="177"/>
      <c r="L21" s="177"/>
      <c r="O21" s="185"/>
      <c r="P21" s="185"/>
      <c r="Q21" s="185"/>
      <c r="R21" s="185"/>
      <c r="S21" s="185"/>
      <c r="T21" s="185"/>
    </row>
    <row r="22" spans="1:20" ht="19.2" customHeight="1" x14ac:dyDescent="0.3">
      <c r="A22" s="187" t="s">
        <v>183</v>
      </c>
      <c r="B22" s="179"/>
      <c r="C22" s="179"/>
      <c r="D22" s="179"/>
      <c r="E22" s="179"/>
      <c r="F22" s="179"/>
      <c r="G22" s="179"/>
      <c r="H22" s="179"/>
      <c r="I22" s="179"/>
      <c r="J22" s="177"/>
      <c r="K22" s="177"/>
      <c r="L22" s="177"/>
      <c r="O22" s="185"/>
      <c r="P22" s="185"/>
      <c r="Q22" s="185"/>
      <c r="R22" s="185"/>
      <c r="S22" s="185"/>
      <c r="T22" s="185"/>
    </row>
    <row r="23" spans="1:20" ht="19.95" customHeight="1" x14ac:dyDescent="0.3">
      <c r="A23" s="174" t="s">
        <v>31</v>
      </c>
      <c r="B23" s="232" t="s">
        <v>182</v>
      </c>
      <c r="C23" s="232"/>
      <c r="D23" s="232"/>
      <c r="E23" s="232"/>
      <c r="F23" s="232"/>
      <c r="G23" s="232"/>
      <c r="H23" s="232"/>
      <c r="I23" s="232"/>
      <c r="J23" s="177"/>
      <c r="K23" s="177"/>
      <c r="L23" s="177"/>
      <c r="O23" s="185"/>
      <c r="P23" s="185"/>
      <c r="Q23" s="185"/>
      <c r="R23" s="185"/>
      <c r="S23" s="185"/>
      <c r="T23" s="185"/>
    </row>
    <row r="24" spans="1:20" ht="24" customHeight="1" x14ac:dyDescent="0.3">
      <c r="A24" s="174" t="s">
        <v>32</v>
      </c>
      <c r="B24" s="222" t="s">
        <v>20</v>
      </c>
      <c r="C24" s="222"/>
      <c r="D24" s="222"/>
      <c r="E24" s="222"/>
      <c r="F24" s="222"/>
      <c r="G24" s="222"/>
      <c r="H24" s="222"/>
      <c r="I24" s="222"/>
      <c r="J24" s="220" t="s">
        <v>181</v>
      </c>
      <c r="K24" s="221"/>
      <c r="L24" s="221"/>
      <c r="M24" s="221"/>
      <c r="O24" s="185"/>
      <c r="P24" s="185"/>
      <c r="Q24" s="185"/>
      <c r="R24" s="185"/>
      <c r="S24" s="185"/>
      <c r="T24" s="185"/>
    </row>
    <row r="25" spans="1:20" ht="24" customHeight="1" x14ac:dyDescent="0.3">
      <c r="A25" s="176" t="s">
        <v>180</v>
      </c>
      <c r="B25" s="222" t="s">
        <v>20</v>
      </c>
      <c r="C25" s="222"/>
      <c r="D25" s="222"/>
      <c r="E25" s="222"/>
      <c r="F25" s="222"/>
      <c r="G25" s="222"/>
      <c r="H25" s="222"/>
      <c r="I25" s="222"/>
      <c r="J25" s="220"/>
      <c r="K25" s="221"/>
      <c r="L25" s="221"/>
      <c r="M25" s="221"/>
      <c r="O25" s="185"/>
      <c r="P25" s="185"/>
      <c r="Q25" s="185"/>
      <c r="R25" s="185"/>
      <c r="S25" s="185"/>
      <c r="T25" s="185"/>
    </row>
    <row r="26" spans="1:20" ht="24" customHeight="1" x14ac:dyDescent="0.3">
      <c r="A26" s="176" t="s">
        <v>179</v>
      </c>
      <c r="B26" s="222" t="s">
        <v>20</v>
      </c>
      <c r="C26" s="222"/>
      <c r="D26" s="222"/>
      <c r="E26" s="222"/>
      <c r="F26" s="222"/>
      <c r="G26" s="222"/>
      <c r="H26" s="222"/>
      <c r="I26" s="222"/>
      <c r="J26" s="220"/>
      <c r="K26" s="221"/>
      <c r="L26" s="221"/>
      <c r="M26" s="221"/>
      <c r="O26" s="185"/>
      <c r="P26" s="185"/>
      <c r="Q26" s="185"/>
      <c r="R26" s="185"/>
      <c r="S26" s="185"/>
      <c r="T26" s="185"/>
    </row>
    <row r="27" spans="1:20" ht="42" customHeight="1" x14ac:dyDescent="0.3">
      <c r="A27" s="176" t="s">
        <v>178</v>
      </c>
      <c r="B27" s="222" t="s">
        <v>20</v>
      </c>
      <c r="C27" s="222"/>
      <c r="D27" s="222"/>
      <c r="E27" s="222"/>
      <c r="F27" s="222"/>
      <c r="G27" s="222"/>
      <c r="H27" s="222"/>
      <c r="I27" s="222"/>
      <c r="J27" s="220"/>
      <c r="K27" s="221"/>
      <c r="L27" s="221"/>
      <c r="M27" s="221"/>
      <c r="O27" s="185"/>
      <c r="P27" s="185"/>
      <c r="Q27" s="185"/>
      <c r="R27" s="185"/>
      <c r="S27" s="185"/>
      <c r="T27" s="185"/>
    </row>
    <row r="28" spans="1:20" ht="24" customHeight="1" x14ac:dyDescent="0.3">
      <c r="A28" s="176" t="s">
        <v>33</v>
      </c>
      <c r="B28" s="222" t="s">
        <v>20</v>
      </c>
      <c r="C28" s="222"/>
      <c r="D28" s="222"/>
      <c r="E28" s="222"/>
      <c r="F28" s="222"/>
      <c r="G28" s="222"/>
      <c r="H28" s="222"/>
      <c r="I28" s="222"/>
      <c r="J28" s="220"/>
      <c r="K28" s="221"/>
      <c r="L28" s="221"/>
      <c r="M28" s="221"/>
      <c r="O28" s="185"/>
      <c r="P28" s="185"/>
      <c r="Q28" s="185"/>
      <c r="R28" s="185"/>
      <c r="S28" s="185"/>
      <c r="T28" s="185"/>
    </row>
    <row r="29" spans="1:20" ht="24" customHeight="1" x14ac:dyDescent="0.3">
      <c r="A29" s="176" t="s">
        <v>34</v>
      </c>
      <c r="B29" s="222" t="s">
        <v>20</v>
      </c>
      <c r="C29" s="222"/>
      <c r="D29" s="222"/>
      <c r="E29" s="222"/>
      <c r="F29" s="222"/>
      <c r="G29" s="222"/>
      <c r="H29" s="222"/>
      <c r="I29" s="222"/>
      <c r="J29" s="220"/>
      <c r="K29" s="221"/>
      <c r="L29" s="221"/>
      <c r="M29" s="221"/>
      <c r="O29" s="185"/>
      <c r="P29" s="185"/>
      <c r="Q29" s="185"/>
      <c r="R29" s="185"/>
      <c r="S29" s="185"/>
      <c r="T29" s="185"/>
    </row>
    <row r="30" spans="1:20" ht="49.95" customHeight="1" x14ac:dyDescent="0.3">
      <c r="A30" s="186" t="s">
        <v>177</v>
      </c>
      <c r="B30" s="222" t="s">
        <v>20</v>
      </c>
      <c r="C30" s="222"/>
      <c r="D30" s="222"/>
      <c r="E30" s="222"/>
      <c r="F30" s="222"/>
      <c r="G30" s="222"/>
      <c r="H30" s="222"/>
      <c r="I30" s="222"/>
      <c r="J30" s="220"/>
      <c r="K30" s="221"/>
      <c r="L30" s="221"/>
      <c r="M30" s="221"/>
      <c r="O30" s="185"/>
      <c r="P30" s="185"/>
      <c r="Q30" s="185"/>
      <c r="R30" s="185"/>
      <c r="S30" s="185"/>
      <c r="T30" s="185"/>
    </row>
    <row r="31" spans="1:20" ht="13.95" customHeight="1" x14ac:dyDescent="0.3">
      <c r="A31" s="179"/>
      <c r="B31" s="179"/>
      <c r="C31" s="179"/>
      <c r="D31" s="179"/>
      <c r="E31" s="179"/>
      <c r="F31" s="179"/>
      <c r="G31" s="179"/>
      <c r="H31" s="179"/>
      <c r="I31" s="179"/>
      <c r="J31" s="177"/>
      <c r="K31" s="177"/>
      <c r="L31" s="177"/>
      <c r="O31" s="185"/>
      <c r="P31" s="185"/>
      <c r="Q31" s="185"/>
      <c r="R31" s="185"/>
      <c r="S31" s="185"/>
      <c r="T31" s="185"/>
    </row>
    <row r="32" spans="1:20" ht="13.95" customHeight="1" x14ac:dyDescent="0.3">
      <c r="A32" s="179"/>
      <c r="B32" s="179"/>
      <c r="C32" s="179"/>
      <c r="D32" s="179"/>
      <c r="E32" s="179"/>
      <c r="F32" s="179"/>
      <c r="G32" s="179"/>
      <c r="H32" s="179"/>
      <c r="I32" s="179"/>
      <c r="J32" s="177"/>
      <c r="K32" s="177"/>
      <c r="L32" s="177"/>
      <c r="O32" s="185"/>
      <c r="P32" s="185"/>
      <c r="Q32" s="185"/>
      <c r="R32" s="185"/>
      <c r="S32" s="185"/>
      <c r="T32" s="185"/>
    </row>
    <row r="33" spans="1:20" ht="13.95" customHeight="1" x14ac:dyDescent="0.3">
      <c r="A33" s="187" t="s">
        <v>183</v>
      </c>
      <c r="B33" s="179"/>
      <c r="C33" s="179"/>
      <c r="D33" s="179"/>
      <c r="E33" s="179"/>
      <c r="F33" s="179"/>
      <c r="G33" s="179"/>
      <c r="H33" s="179"/>
      <c r="I33" s="179"/>
      <c r="J33" s="177"/>
      <c r="K33" s="177"/>
      <c r="L33" s="177"/>
      <c r="O33" s="185"/>
      <c r="P33" s="185"/>
      <c r="Q33" s="185"/>
      <c r="R33" s="185"/>
      <c r="S33" s="185"/>
      <c r="T33" s="185"/>
    </row>
    <row r="34" spans="1:20" ht="22.95" customHeight="1" x14ac:dyDescent="0.3">
      <c r="A34" s="174" t="s">
        <v>31</v>
      </c>
      <c r="B34" s="232" t="s">
        <v>182</v>
      </c>
      <c r="C34" s="232"/>
      <c r="D34" s="232"/>
      <c r="E34" s="232"/>
      <c r="F34" s="232"/>
      <c r="G34" s="232"/>
      <c r="H34" s="232"/>
      <c r="I34" s="232"/>
      <c r="J34" s="177"/>
      <c r="K34" s="177"/>
      <c r="L34" s="177"/>
      <c r="O34" s="185"/>
      <c r="P34" s="185"/>
      <c r="Q34" s="185"/>
      <c r="R34" s="185"/>
      <c r="S34" s="185"/>
      <c r="T34" s="185"/>
    </row>
    <row r="35" spans="1:20" ht="22.95" customHeight="1" x14ac:dyDescent="0.3">
      <c r="A35" s="174" t="s">
        <v>32</v>
      </c>
      <c r="B35" s="222" t="s">
        <v>20</v>
      </c>
      <c r="C35" s="222"/>
      <c r="D35" s="222"/>
      <c r="E35" s="222"/>
      <c r="F35" s="222"/>
      <c r="G35" s="222"/>
      <c r="H35" s="222"/>
      <c r="I35" s="222"/>
      <c r="J35" s="220" t="s">
        <v>181</v>
      </c>
      <c r="K35" s="221"/>
      <c r="L35" s="221"/>
      <c r="M35" s="221"/>
      <c r="O35" s="185"/>
      <c r="P35" s="185"/>
      <c r="Q35" s="185"/>
      <c r="R35" s="185"/>
      <c r="S35" s="185"/>
      <c r="T35" s="185"/>
    </row>
    <row r="36" spans="1:20" ht="22.95" customHeight="1" x14ac:dyDescent="0.3">
      <c r="A36" s="176" t="s">
        <v>180</v>
      </c>
      <c r="B36" s="222" t="s">
        <v>20</v>
      </c>
      <c r="C36" s="222"/>
      <c r="D36" s="222"/>
      <c r="E36" s="222"/>
      <c r="F36" s="222"/>
      <c r="G36" s="222"/>
      <c r="H36" s="222"/>
      <c r="I36" s="222"/>
      <c r="J36" s="220"/>
      <c r="K36" s="221"/>
      <c r="L36" s="221"/>
      <c r="M36" s="221"/>
      <c r="O36" s="185"/>
      <c r="P36" s="185"/>
      <c r="Q36" s="185"/>
      <c r="R36" s="185"/>
      <c r="S36" s="185"/>
      <c r="T36" s="185"/>
    </row>
    <row r="37" spans="1:20" ht="22.95" customHeight="1" x14ac:dyDescent="0.3">
      <c r="A37" s="176" t="s">
        <v>179</v>
      </c>
      <c r="B37" s="222" t="s">
        <v>20</v>
      </c>
      <c r="C37" s="222"/>
      <c r="D37" s="222"/>
      <c r="E37" s="222"/>
      <c r="F37" s="222"/>
      <c r="G37" s="222"/>
      <c r="H37" s="222"/>
      <c r="I37" s="222"/>
      <c r="J37" s="220"/>
      <c r="K37" s="221"/>
      <c r="L37" s="221"/>
      <c r="M37" s="221"/>
      <c r="O37" s="185"/>
      <c r="P37" s="185"/>
      <c r="Q37" s="185"/>
      <c r="R37" s="185"/>
      <c r="S37" s="185"/>
      <c r="T37" s="185"/>
    </row>
    <row r="38" spans="1:20" ht="51.6" customHeight="1" x14ac:dyDescent="0.3">
      <c r="A38" s="176" t="s">
        <v>178</v>
      </c>
      <c r="B38" s="222" t="s">
        <v>20</v>
      </c>
      <c r="C38" s="222"/>
      <c r="D38" s="222"/>
      <c r="E38" s="222"/>
      <c r="F38" s="222"/>
      <c r="G38" s="222"/>
      <c r="H38" s="222"/>
      <c r="I38" s="222"/>
      <c r="J38" s="220"/>
      <c r="K38" s="221"/>
      <c r="L38" s="221"/>
      <c r="M38" s="221"/>
      <c r="O38" s="185"/>
      <c r="P38" s="185"/>
      <c r="Q38" s="185"/>
      <c r="R38" s="185"/>
      <c r="S38" s="185"/>
      <c r="T38" s="185"/>
    </row>
    <row r="39" spans="1:20" ht="22.95" customHeight="1" x14ac:dyDescent="0.3">
      <c r="A39" s="176" t="s">
        <v>33</v>
      </c>
      <c r="B39" s="222" t="s">
        <v>20</v>
      </c>
      <c r="C39" s="222"/>
      <c r="D39" s="222"/>
      <c r="E39" s="222"/>
      <c r="F39" s="222"/>
      <c r="G39" s="222"/>
      <c r="H39" s="222"/>
      <c r="I39" s="222"/>
      <c r="J39" s="220"/>
      <c r="K39" s="221"/>
      <c r="L39" s="221"/>
      <c r="M39" s="221"/>
      <c r="O39" s="185"/>
      <c r="P39" s="185"/>
      <c r="Q39" s="185"/>
      <c r="R39" s="185"/>
      <c r="S39" s="185"/>
      <c r="T39" s="185"/>
    </row>
    <row r="40" spans="1:20" ht="22.95" customHeight="1" x14ac:dyDescent="0.3">
      <c r="A40" s="176" t="s">
        <v>34</v>
      </c>
      <c r="B40" s="222" t="s">
        <v>20</v>
      </c>
      <c r="C40" s="222"/>
      <c r="D40" s="222"/>
      <c r="E40" s="222"/>
      <c r="F40" s="222"/>
      <c r="G40" s="222"/>
      <c r="H40" s="222"/>
      <c r="I40" s="222"/>
      <c r="J40" s="220"/>
      <c r="K40" s="221"/>
      <c r="L40" s="221"/>
      <c r="M40" s="221"/>
      <c r="O40" s="185"/>
      <c r="P40" s="185"/>
      <c r="Q40" s="185"/>
      <c r="R40" s="185"/>
      <c r="S40" s="185"/>
      <c r="T40" s="185"/>
    </row>
    <row r="41" spans="1:20" ht="45.6" customHeight="1" x14ac:dyDescent="0.3">
      <c r="A41" s="186" t="s">
        <v>177</v>
      </c>
      <c r="B41" s="222" t="s">
        <v>20</v>
      </c>
      <c r="C41" s="222"/>
      <c r="D41" s="222"/>
      <c r="E41" s="222"/>
      <c r="F41" s="222"/>
      <c r="G41" s="222"/>
      <c r="H41" s="222"/>
      <c r="I41" s="222"/>
      <c r="J41" s="220"/>
      <c r="K41" s="221"/>
      <c r="L41" s="221"/>
      <c r="M41" s="221"/>
      <c r="O41" s="185"/>
      <c r="P41" s="185"/>
      <c r="Q41" s="185"/>
      <c r="R41" s="185"/>
      <c r="S41" s="185"/>
      <c r="T41" s="185"/>
    </row>
    <row r="42" spans="1:20" ht="13.95" customHeight="1" x14ac:dyDescent="0.3">
      <c r="A42" s="179"/>
      <c r="B42" s="179"/>
      <c r="C42" s="179"/>
      <c r="D42" s="179"/>
      <c r="E42" s="179"/>
      <c r="F42" s="179"/>
      <c r="G42" s="179"/>
      <c r="H42" s="179"/>
      <c r="I42" s="179"/>
      <c r="J42" s="177"/>
      <c r="K42" s="177"/>
      <c r="L42" s="177"/>
      <c r="O42" s="185"/>
      <c r="P42" s="185"/>
      <c r="Q42" s="185"/>
      <c r="R42" s="185"/>
      <c r="S42" s="185"/>
      <c r="T42" s="185"/>
    </row>
    <row r="43" spans="1:20" ht="13.95" customHeight="1" x14ac:dyDescent="0.3">
      <c r="A43" s="179"/>
      <c r="B43" s="179"/>
      <c r="C43" s="179"/>
      <c r="D43" s="179"/>
      <c r="E43" s="179"/>
      <c r="F43" s="179"/>
      <c r="G43" s="179"/>
      <c r="H43" s="179"/>
      <c r="I43" s="179"/>
      <c r="J43" s="177"/>
      <c r="K43" s="177"/>
      <c r="L43" s="177"/>
      <c r="O43" s="185"/>
      <c r="P43" s="185"/>
      <c r="Q43" s="185"/>
      <c r="R43" s="185"/>
      <c r="S43" s="185"/>
      <c r="T43" s="185"/>
    </row>
    <row r="44" spans="1:20" ht="13.95" customHeight="1" x14ac:dyDescent="0.3">
      <c r="A44" s="187" t="s">
        <v>183</v>
      </c>
      <c r="B44" s="179"/>
      <c r="C44" s="179"/>
      <c r="D44" s="179"/>
      <c r="E44" s="179"/>
      <c r="F44" s="179"/>
      <c r="G44" s="179"/>
      <c r="H44" s="179"/>
      <c r="I44" s="179"/>
      <c r="J44" s="177"/>
      <c r="K44" s="177"/>
      <c r="L44" s="177"/>
      <c r="O44" s="185"/>
      <c r="P44" s="185"/>
      <c r="Q44" s="185"/>
      <c r="R44" s="185"/>
      <c r="S44" s="185"/>
      <c r="T44" s="185"/>
    </row>
    <row r="45" spans="1:20" ht="22.2" customHeight="1" x14ac:dyDescent="0.3">
      <c r="A45" s="174" t="s">
        <v>31</v>
      </c>
      <c r="B45" s="232" t="s">
        <v>182</v>
      </c>
      <c r="C45" s="232"/>
      <c r="D45" s="232"/>
      <c r="E45" s="232"/>
      <c r="F45" s="232"/>
      <c r="G45" s="232"/>
      <c r="H45" s="232"/>
      <c r="I45" s="232"/>
      <c r="J45" s="177"/>
      <c r="K45" s="177"/>
      <c r="L45" s="177"/>
      <c r="O45" s="185"/>
      <c r="P45" s="185"/>
      <c r="Q45" s="185"/>
      <c r="R45" s="185"/>
      <c r="S45" s="185"/>
      <c r="T45" s="185"/>
    </row>
    <row r="46" spans="1:20" ht="22.2" customHeight="1" x14ac:dyDescent="0.3">
      <c r="A46" s="174" t="s">
        <v>32</v>
      </c>
      <c r="B46" s="222" t="s">
        <v>20</v>
      </c>
      <c r="C46" s="222"/>
      <c r="D46" s="222"/>
      <c r="E46" s="222"/>
      <c r="F46" s="222"/>
      <c r="G46" s="222"/>
      <c r="H46" s="222"/>
      <c r="I46" s="222"/>
      <c r="J46" s="220" t="s">
        <v>181</v>
      </c>
      <c r="K46" s="221"/>
      <c r="L46" s="221"/>
      <c r="M46" s="221"/>
      <c r="O46" s="185"/>
      <c r="P46" s="185"/>
      <c r="Q46" s="185"/>
      <c r="R46" s="185"/>
      <c r="S46" s="185"/>
      <c r="T46" s="185"/>
    </row>
    <row r="47" spans="1:20" ht="22.2" customHeight="1" x14ac:dyDescent="0.3">
      <c r="A47" s="176" t="s">
        <v>180</v>
      </c>
      <c r="B47" s="222" t="s">
        <v>20</v>
      </c>
      <c r="C47" s="222"/>
      <c r="D47" s="222"/>
      <c r="E47" s="222"/>
      <c r="F47" s="222"/>
      <c r="G47" s="222"/>
      <c r="H47" s="222"/>
      <c r="I47" s="222"/>
      <c r="J47" s="220"/>
      <c r="K47" s="221"/>
      <c r="L47" s="221"/>
      <c r="M47" s="221"/>
      <c r="O47" s="185"/>
      <c r="P47" s="185"/>
      <c r="Q47" s="185"/>
      <c r="R47" s="185"/>
      <c r="S47" s="185"/>
      <c r="T47" s="185"/>
    </row>
    <row r="48" spans="1:20" ht="22.2" customHeight="1" x14ac:dyDescent="0.3">
      <c r="A48" s="176" t="s">
        <v>179</v>
      </c>
      <c r="B48" s="222" t="s">
        <v>20</v>
      </c>
      <c r="C48" s="222"/>
      <c r="D48" s="222"/>
      <c r="E48" s="222"/>
      <c r="F48" s="222"/>
      <c r="G48" s="222"/>
      <c r="H48" s="222"/>
      <c r="I48" s="222"/>
      <c r="J48" s="220"/>
      <c r="K48" s="221"/>
      <c r="L48" s="221"/>
      <c r="M48" s="221"/>
      <c r="O48" s="185"/>
      <c r="P48" s="185"/>
      <c r="Q48" s="185"/>
      <c r="R48" s="185"/>
      <c r="S48" s="185"/>
      <c r="T48" s="185"/>
    </row>
    <row r="49" spans="1:20" ht="46.95" customHeight="1" x14ac:dyDescent="0.3">
      <c r="A49" s="176" t="s">
        <v>178</v>
      </c>
      <c r="B49" s="222" t="s">
        <v>20</v>
      </c>
      <c r="C49" s="222"/>
      <c r="D49" s="222"/>
      <c r="E49" s="222"/>
      <c r="F49" s="222"/>
      <c r="G49" s="222"/>
      <c r="H49" s="222"/>
      <c r="I49" s="222"/>
      <c r="J49" s="220"/>
      <c r="K49" s="221"/>
      <c r="L49" s="221"/>
      <c r="M49" s="221"/>
      <c r="O49" s="185"/>
      <c r="P49" s="185"/>
      <c r="Q49" s="185"/>
      <c r="R49" s="185"/>
      <c r="S49" s="185"/>
      <c r="T49" s="185"/>
    </row>
    <row r="50" spans="1:20" ht="22.2" customHeight="1" x14ac:dyDescent="0.3">
      <c r="A50" s="176" t="s">
        <v>33</v>
      </c>
      <c r="B50" s="222" t="s">
        <v>20</v>
      </c>
      <c r="C50" s="222"/>
      <c r="D50" s="222"/>
      <c r="E50" s="222"/>
      <c r="F50" s="222"/>
      <c r="G50" s="222"/>
      <c r="H50" s="222"/>
      <c r="I50" s="222"/>
      <c r="J50" s="220"/>
      <c r="K50" s="221"/>
      <c r="L50" s="221"/>
      <c r="M50" s="221"/>
      <c r="O50" s="185"/>
      <c r="P50" s="185"/>
      <c r="Q50" s="185"/>
      <c r="R50" s="185"/>
      <c r="S50" s="185"/>
      <c r="T50" s="185"/>
    </row>
    <row r="51" spans="1:20" ht="22.2" customHeight="1" x14ac:dyDescent="0.3">
      <c r="A51" s="176" t="s">
        <v>34</v>
      </c>
      <c r="B51" s="222" t="s">
        <v>20</v>
      </c>
      <c r="C51" s="222"/>
      <c r="D51" s="222"/>
      <c r="E51" s="222"/>
      <c r="F51" s="222"/>
      <c r="G51" s="222"/>
      <c r="H51" s="222"/>
      <c r="I51" s="222"/>
      <c r="J51" s="220"/>
      <c r="K51" s="221"/>
      <c r="L51" s="221"/>
      <c r="M51" s="221"/>
      <c r="O51" s="185"/>
      <c r="P51" s="185"/>
      <c r="Q51" s="185"/>
      <c r="R51" s="185"/>
      <c r="S51" s="185"/>
      <c r="T51" s="185"/>
    </row>
    <row r="52" spans="1:20" ht="49.95" customHeight="1" x14ac:dyDescent="0.3">
      <c r="A52" s="186" t="s">
        <v>177</v>
      </c>
      <c r="B52" s="222" t="s">
        <v>20</v>
      </c>
      <c r="C52" s="222"/>
      <c r="D52" s="222"/>
      <c r="E52" s="222"/>
      <c r="F52" s="222"/>
      <c r="G52" s="222"/>
      <c r="H52" s="222"/>
      <c r="I52" s="222"/>
      <c r="J52" s="220"/>
      <c r="K52" s="221"/>
      <c r="L52" s="221"/>
      <c r="M52" s="221"/>
      <c r="O52" s="185"/>
      <c r="P52" s="185"/>
      <c r="Q52" s="185"/>
      <c r="R52" s="185"/>
      <c r="S52" s="185"/>
      <c r="T52" s="185"/>
    </row>
    <row r="53" spans="1:20" ht="13.95" customHeight="1" x14ac:dyDescent="0.3">
      <c r="A53" s="179"/>
      <c r="B53" s="179"/>
      <c r="C53" s="179"/>
      <c r="D53" s="179"/>
      <c r="E53" s="179"/>
      <c r="F53" s="179"/>
      <c r="G53" s="179"/>
      <c r="H53" s="179"/>
      <c r="I53" s="179"/>
      <c r="J53" s="177"/>
      <c r="K53" s="177"/>
      <c r="L53" s="177"/>
      <c r="O53" s="185"/>
      <c r="P53" s="185"/>
      <c r="Q53" s="185"/>
      <c r="R53" s="185"/>
      <c r="S53" s="185"/>
      <c r="T53" s="185"/>
    </row>
    <row r="54" spans="1:20" ht="13.95" customHeight="1" x14ac:dyDescent="0.3">
      <c r="A54" s="179"/>
      <c r="B54" s="179"/>
      <c r="C54" s="179"/>
      <c r="D54" s="179"/>
      <c r="E54" s="179"/>
      <c r="F54" s="179"/>
      <c r="G54" s="179"/>
      <c r="H54" s="179"/>
      <c r="I54" s="179"/>
      <c r="J54" s="177"/>
      <c r="K54" s="177"/>
      <c r="L54" s="177"/>
      <c r="O54" s="185"/>
      <c r="P54" s="185"/>
      <c r="Q54" s="185"/>
      <c r="R54" s="185"/>
      <c r="S54" s="185"/>
      <c r="T54" s="185"/>
    </row>
    <row r="55" spans="1:20" ht="13.95" customHeight="1" x14ac:dyDescent="0.3">
      <c r="A55" s="234" t="s">
        <v>176</v>
      </c>
      <c r="B55" s="234"/>
      <c r="C55" s="234"/>
      <c r="D55" s="234"/>
      <c r="E55" s="234"/>
      <c r="F55" s="234"/>
      <c r="G55" s="234"/>
      <c r="H55" s="234"/>
      <c r="I55" s="234"/>
      <c r="J55" s="177"/>
      <c r="K55" s="177"/>
      <c r="L55" s="177"/>
    </row>
    <row r="56" spans="1:20" ht="13.95" customHeight="1" thickBot="1" x14ac:dyDescent="0.35">
      <c r="A56" s="184"/>
      <c r="B56" s="184"/>
      <c r="C56" s="184"/>
      <c r="D56" s="184"/>
      <c r="E56" s="184"/>
      <c r="F56" s="184"/>
      <c r="G56" s="184"/>
      <c r="H56" s="184"/>
      <c r="I56" s="184"/>
      <c r="J56" s="177"/>
      <c r="K56" s="177"/>
      <c r="L56" s="177"/>
    </row>
    <row r="57" spans="1:20" ht="32.4" customHeight="1" thickBot="1" x14ac:dyDescent="0.35">
      <c r="A57" s="183" t="s">
        <v>175</v>
      </c>
      <c r="B57" s="227" t="str">
        <f>B12</f>
        <v>NOM de l'entreprise à renseigner</v>
      </c>
      <c r="C57" s="228"/>
      <c r="D57" s="228"/>
      <c r="E57" s="228"/>
      <c r="F57" s="228"/>
      <c r="G57" s="228"/>
      <c r="H57" s="228"/>
      <c r="I57" s="229"/>
      <c r="J57" s="177"/>
      <c r="K57" s="177"/>
      <c r="L57" s="177"/>
    </row>
    <row r="58" spans="1:20" ht="20.7" customHeight="1" x14ac:dyDescent="0.3">
      <c r="A58" s="230" t="s">
        <v>35</v>
      </c>
      <c r="B58" s="230"/>
      <c r="C58" s="230"/>
      <c r="D58" s="230"/>
      <c r="E58" s="178"/>
      <c r="F58" s="231" t="s">
        <v>171</v>
      </c>
      <c r="G58" s="231"/>
      <c r="H58" s="231"/>
      <c r="I58" s="231"/>
    </row>
    <row r="59" spans="1:20" ht="17.7" customHeight="1" x14ac:dyDescent="0.3">
      <c r="A59" s="176" t="s">
        <v>36</v>
      </c>
      <c r="B59" s="232" t="s">
        <v>20</v>
      </c>
      <c r="C59" s="232"/>
      <c r="D59" s="232"/>
      <c r="E59" s="175"/>
      <c r="F59" s="174" t="s">
        <v>36</v>
      </c>
      <c r="G59" s="232" t="s">
        <v>20</v>
      </c>
      <c r="H59" s="232"/>
      <c r="I59" s="232"/>
      <c r="J59" s="223" t="s">
        <v>172</v>
      </c>
      <c r="K59" s="224"/>
      <c r="L59" s="224"/>
      <c r="M59" s="224"/>
    </row>
    <row r="60" spans="1:20" ht="17.7" customHeight="1" x14ac:dyDescent="0.3">
      <c r="A60" s="176" t="s">
        <v>169</v>
      </c>
      <c r="B60" s="222" t="s">
        <v>20</v>
      </c>
      <c r="C60" s="222"/>
      <c r="D60" s="222"/>
      <c r="E60" s="175"/>
      <c r="F60" s="176" t="s">
        <v>169</v>
      </c>
      <c r="G60" s="222" t="s">
        <v>20</v>
      </c>
      <c r="H60" s="222"/>
      <c r="I60" s="222"/>
      <c r="J60" s="225"/>
      <c r="K60" s="224"/>
      <c r="L60" s="224"/>
      <c r="M60" s="224"/>
    </row>
    <row r="61" spans="1:20" ht="17.7" customHeight="1" x14ac:dyDescent="0.3">
      <c r="A61" s="176" t="s">
        <v>37</v>
      </c>
      <c r="B61" s="222" t="s">
        <v>20</v>
      </c>
      <c r="C61" s="222"/>
      <c r="D61" s="222"/>
      <c r="E61" s="175"/>
      <c r="F61" s="174" t="s">
        <v>37</v>
      </c>
      <c r="G61" s="222" t="s">
        <v>20</v>
      </c>
      <c r="H61" s="222"/>
      <c r="I61" s="222"/>
      <c r="J61" s="225"/>
      <c r="K61" s="224"/>
      <c r="L61" s="224"/>
      <c r="M61" s="224"/>
    </row>
    <row r="62" spans="1:20" ht="17.7" customHeight="1" x14ac:dyDescent="0.3">
      <c r="A62" s="176" t="s">
        <v>38</v>
      </c>
      <c r="B62" s="222" t="s">
        <v>20</v>
      </c>
      <c r="C62" s="222"/>
      <c r="D62" s="222"/>
      <c r="E62" s="175"/>
      <c r="F62" s="174" t="s">
        <v>38</v>
      </c>
      <c r="G62" s="222" t="s">
        <v>20</v>
      </c>
      <c r="H62" s="222"/>
      <c r="I62" s="222"/>
      <c r="J62" s="225"/>
      <c r="K62" s="224"/>
      <c r="L62" s="224"/>
      <c r="M62" s="224"/>
    </row>
    <row r="63" spans="1:20" ht="17.7" customHeight="1" x14ac:dyDescent="0.3">
      <c r="A63" s="176" t="s">
        <v>39</v>
      </c>
      <c r="B63" s="222" t="s">
        <v>20</v>
      </c>
      <c r="C63" s="222"/>
      <c r="D63" s="222"/>
      <c r="E63" s="175"/>
      <c r="F63" s="174" t="s">
        <v>39</v>
      </c>
      <c r="G63" s="222" t="s">
        <v>20</v>
      </c>
      <c r="H63" s="222"/>
      <c r="I63" s="222"/>
      <c r="J63" s="225"/>
      <c r="K63" s="224"/>
      <c r="L63" s="224"/>
      <c r="M63" s="224"/>
    </row>
    <row r="64" spans="1:20" ht="14.1" customHeight="1" x14ac:dyDescent="0.3">
      <c r="A64" s="179"/>
      <c r="B64" s="179"/>
      <c r="C64" s="179"/>
      <c r="D64" s="179"/>
      <c r="E64" s="179"/>
      <c r="F64" s="179"/>
      <c r="G64" s="179"/>
      <c r="H64" s="179"/>
      <c r="I64" s="179"/>
      <c r="J64" s="177"/>
      <c r="K64" s="177"/>
    </row>
    <row r="65" spans="1:13" ht="21.6" customHeight="1" x14ac:dyDescent="0.3">
      <c r="A65" s="230" t="s">
        <v>35</v>
      </c>
      <c r="B65" s="230"/>
      <c r="C65" s="230"/>
      <c r="D65" s="230"/>
      <c r="E65" s="178"/>
      <c r="F65" s="231" t="s">
        <v>171</v>
      </c>
      <c r="G65" s="231"/>
      <c r="H65" s="231"/>
      <c r="I65" s="231"/>
      <c r="J65" s="177"/>
      <c r="K65" s="177"/>
    </row>
    <row r="66" spans="1:13" ht="17.7" customHeight="1" x14ac:dyDescent="0.3">
      <c r="A66" s="176" t="s">
        <v>36</v>
      </c>
      <c r="B66" s="232" t="s">
        <v>20</v>
      </c>
      <c r="C66" s="232"/>
      <c r="D66" s="232"/>
      <c r="E66" s="175"/>
      <c r="F66" s="174" t="s">
        <v>36</v>
      </c>
      <c r="G66" s="232" t="s">
        <v>20</v>
      </c>
      <c r="H66" s="232"/>
      <c r="I66" s="232"/>
      <c r="J66" s="220" t="s">
        <v>174</v>
      </c>
      <c r="K66" s="221"/>
      <c r="L66" s="221"/>
      <c r="M66" s="221"/>
    </row>
    <row r="67" spans="1:13" ht="17.7" customHeight="1" x14ac:dyDescent="0.3">
      <c r="A67" s="176" t="s">
        <v>169</v>
      </c>
      <c r="B67" s="222" t="s">
        <v>20</v>
      </c>
      <c r="C67" s="222"/>
      <c r="D67" s="222"/>
      <c r="E67" s="175"/>
      <c r="F67" s="176" t="s">
        <v>169</v>
      </c>
      <c r="G67" s="222" t="s">
        <v>20</v>
      </c>
      <c r="H67" s="222"/>
      <c r="I67" s="222"/>
      <c r="J67" s="220"/>
      <c r="K67" s="221"/>
      <c r="L67" s="221"/>
      <c r="M67" s="221"/>
    </row>
    <row r="68" spans="1:13" ht="17.7" customHeight="1" x14ac:dyDescent="0.3">
      <c r="A68" s="176" t="s">
        <v>37</v>
      </c>
      <c r="B68" s="222" t="s">
        <v>20</v>
      </c>
      <c r="C68" s="222"/>
      <c r="D68" s="222"/>
      <c r="E68" s="175"/>
      <c r="F68" s="174" t="s">
        <v>37</v>
      </c>
      <c r="G68" s="222" t="s">
        <v>20</v>
      </c>
      <c r="H68" s="222"/>
      <c r="I68" s="222"/>
      <c r="J68" s="220"/>
      <c r="K68" s="221"/>
      <c r="L68" s="221"/>
      <c r="M68" s="221"/>
    </row>
    <row r="69" spans="1:13" ht="17.7" customHeight="1" x14ac:dyDescent="0.3">
      <c r="A69" s="176" t="s">
        <v>38</v>
      </c>
      <c r="B69" s="222" t="s">
        <v>20</v>
      </c>
      <c r="C69" s="222"/>
      <c r="D69" s="222"/>
      <c r="E69" s="175"/>
      <c r="F69" s="174" t="s">
        <v>38</v>
      </c>
      <c r="G69" s="222" t="s">
        <v>20</v>
      </c>
      <c r="H69" s="222"/>
      <c r="I69" s="222"/>
      <c r="J69" s="220"/>
      <c r="K69" s="221"/>
      <c r="L69" s="221"/>
      <c r="M69" s="221"/>
    </row>
    <row r="70" spans="1:13" ht="17.7" customHeight="1" x14ac:dyDescent="0.3">
      <c r="A70" s="176" t="s">
        <v>39</v>
      </c>
      <c r="B70" s="222" t="s">
        <v>20</v>
      </c>
      <c r="C70" s="222"/>
      <c r="D70" s="222"/>
      <c r="E70" s="175"/>
      <c r="F70" s="174" t="s">
        <v>39</v>
      </c>
      <c r="G70" s="222" t="s">
        <v>20</v>
      </c>
      <c r="H70" s="222"/>
      <c r="I70" s="222"/>
      <c r="J70" s="220"/>
      <c r="K70" s="221"/>
      <c r="L70" s="221"/>
      <c r="M70" s="221"/>
    </row>
    <row r="72" spans="1:13" ht="13.8" thickBot="1" x14ac:dyDescent="0.35"/>
    <row r="73" spans="1:13" ht="15" thickBot="1" x14ac:dyDescent="0.35">
      <c r="A73" s="180" t="s">
        <v>173</v>
      </c>
      <c r="B73" s="227" t="str">
        <f>B23</f>
        <v>NOM de l'entreprise à renseigner</v>
      </c>
      <c r="C73" s="228"/>
      <c r="D73" s="228"/>
      <c r="E73" s="228"/>
      <c r="F73" s="228"/>
      <c r="G73" s="228"/>
      <c r="H73" s="228"/>
      <c r="I73" s="229"/>
      <c r="J73" s="177"/>
      <c r="K73" s="177"/>
      <c r="L73" s="177"/>
    </row>
    <row r="74" spans="1:13" ht="21.6" customHeight="1" x14ac:dyDescent="0.3">
      <c r="A74" s="230" t="s">
        <v>35</v>
      </c>
      <c r="B74" s="230"/>
      <c r="C74" s="230"/>
      <c r="D74" s="230"/>
      <c r="E74" s="178"/>
      <c r="F74" s="231" t="s">
        <v>171</v>
      </c>
      <c r="G74" s="231"/>
      <c r="H74" s="231"/>
      <c r="I74" s="231"/>
    </row>
    <row r="75" spans="1:13" ht="13.8" x14ac:dyDescent="0.3">
      <c r="A75" s="176" t="s">
        <v>36</v>
      </c>
      <c r="B75" s="233"/>
      <c r="C75" s="233"/>
      <c r="D75" s="233"/>
      <c r="E75" s="175"/>
      <c r="F75" s="174" t="s">
        <v>36</v>
      </c>
      <c r="G75" s="232" t="s">
        <v>20</v>
      </c>
      <c r="H75" s="232"/>
      <c r="I75" s="232"/>
      <c r="J75" s="223" t="s">
        <v>172</v>
      </c>
      <c r="K75" s="224"/>
      <c r="L75" s="224"/>
      <c r="M75" s="224"/>
    </row>
    <row r="76" spans="1:13" ht="14.4" x14ac:dyDescent="0.3">
      <c r="A76" s="176" t="s">
        <v>169</v>
      </c>
      <c r="B76" s="226"/>
      <c r="C76" s="226"/>
      <c r="D76" s="226"/>
      <c r="E76" s="175"/>
      <c r="F76" s="176" t="s">
        <v>169</v>
      </c>
      <c r="G76" s="222" t="s">
        <v>20</v>
      </c>
      <c r="H76" s="222"/>
      <c r="I76" s="222"/>
      <c r="J76" s="225"/>
      <c r="K76" s="224"/>
      <c r="L76" s="224"/>
      <c r="M76" s="224"/>
    </row>
    <row r="77" spans="1:13" ht="14.4" x14ac:dyDescent="0.3">
      <c r="A77" s="176" t="s">
        <v>37</v>
      </c>
      <c r="B77" s="226"/>
      <c r="C77" s="226"/>
      <c r="D77" s="226"/>
      <c r="E77" s="175"/>
      <c r="F77" s="174" t="s">
        <v>37</v>
      </c>
      <c r="G77" s="222" t="s">
        <v>20</v>
      </c>
      <c r="H77" s="222"/>
      <c r="I77" s="222"/>
      <c r="J77" s="225"/>
      <c r="K77" s="224"/>
      <c r="L77" s="224"/>
      <c r="M77" s="224"/>
    </row>
    <row r="78" spans="1:13" ht="14.4" x14ac:dyDescent="0.3">
      <c r="A78" s="176" t="s">
        <v>38</v>
      </c>
      <c r="B78" s="226"/>
      <c r="C78" s="226"/>
      <c r="D78" s="226"/>
      <c r="E78" s="175"/>
      <c r="F78" s="174" t="s">
        <v>38</v>
      </c>
      <c r="G78" s="222" t="s">
        <v>20</v>
      </c>
      <c r="H78" s="222"/>
      <c r="I78" s="222"/>
      <c r="J78" s="225"/>
      <c r="K78" s="224"/>
      <c r="L78" s="224"/>
      <c r="M78" s="224"/>
    </row>
    <row r="79" spans="1:13" ht="14.4" x14ac:dyDescent="0.3">
      <c r="A79" s="176" t="s">
        <v>39</v>
      </c>
      <c r="B79" s="226"/>
      <c r="C79" s="226"/>
      <c r="D79" s="226"/>
      <c r="E79" s="175"/>
      <c r="F79" s="174" t="s">
        <v>39</v>
      </c>
      <c r="G79" s="222" t="s">
        <v>20</v>
      </c>
      <c r="H79" s="222"/>
      <c r="I79" s="222"/>
      <c r="J79" s="225"/>
      <c r="K79" s="224"/>
      <c r="L79" s="224"/>
      <c r="M79" s="224"/>
    </row>
    <row r="80" spans="1:13" ht="14.4" x14ac:dyDescent="0.3">
      <c r="A80" s="179"/>
      <c r="B80" s="179"/>
      <c r="C80" s="179"/>
      <c r="D80" s="179"/>
      <c r="E80" s="179"/>
      <c r="F80" s="179"/>
      <c r="G80" s="179"/>
      <c r="H80" s="179"/>
      <c r="I80" s="179"/>
      <c r="J80" s="177"/>
      <c r="K80" s="177"/>
    </row>
    <row r="81" spans="1:13" ht="21" customHeight="1" x14ac:dyDescent="0.3">
      <c r="A81" s="230" t="s">
        <v>35</v>
      </c>
      <c r="B81" s="230"/>
      <c r="C81" s="230"/>
      <c r="D81" s="230"/>
      <c r="E81" s="178"/>
      <c r="F81" s="231" t="s">
        <v>171</v>
      </c>
      <c r="G81" s="231"/>
      <c r="H81" s="231"/>
      <c r="I81" s="231"/>
      <c r="J81" s="177"/>
      <c r="K81" s="177"/>
    </row>
    <row r="82" spans="1:13" ht="13.95" customHeight="1" x14ac:dyDescent="0.3">
      <c r="A82" s="176" t="s">
        <v>36</v>
      </c>
      <c r="B82" s="232" t="s">
        <v>20</v>
      </c>
      <c r="C82" s="232"/>
      <c r="D82" s="232"/>
      <c r="E82" s="175"/>
      <c r="F82" s="174" t="s">
        <v>36</v>
      </c>
      <c r="G82" s="232" t="s">
        <v>20</v>
      </c>
      <c r="H82" s="232"/>
      <c r="I82" s="232"/>
      <c r="J82" s="220" t="s">
        <v>170</v>
      </c>
      <c r="K82" s="221"/>
      <c r="L82" s="221"/>
      <c r="M82" s="221"/>
    </row>
    <row r="83" spans="1:13" ht="14.4" x14ac:dyDescent="0.3">
      <c r="A83" s="176" t="s">
        <v>169</v>
      </c>
      <c r="B83" s="222" t="s">
        <v>20</v>
      </c>
      <c r="C83" s="222"/>
      <c r="D83" s="222"/>
      <c r="E83" s="175"/>
      <c r="F83" s="176" t="s">
        <v>169</v>
      </c>
      <c r="G83" s="222" t="s">
        <v>20</v>
      </c>
      <c r="H83" s="222"/>
      <c r="I83" s="222"/>
      <c r="J83" s="220"/>
      <c r="K83" s="221"/>
      <c r="L83" s="221"/>
      <c r="M83" s="221"/>
    </row>
    <row r="84" spans="1:13" ht="14.4" x14ac:dyDescent="0.3">
      <c r="A84" s="176" t="s">
        <v>37</v>
      </c>
      <c r="B84" s="222" t="s">
        <v>20</v>
      </c>
      <c r="C84" s="222"/>
      <c r="D84" s="222"/>
      <c r="E84" s="175"/>
      <c r="F84" s="174" t="s">
        <v>37</v>
      </c>
      <c r="G84" s="222" t="s">
        <v>20</v>
      </c>
      <c r="H84" s="222"/>
      <c r="I84" s="222"/>
      <c r="J84" s="220"/>
      <c r="K84" s="221"/>
      <c r="L84" s="221"/>
      <c r="M84" s="221"/>
    </row>
    <row r="85" spans="1:13" ht="14.4" x14ac:dyDescent="0.3">
      <c r="A85" s="176" t="s">
        <v>38</v>
      </c>
      <c r="B85" s="222" t="s">
        <v>20</v>
      </c>
      <c r="C85" s="222"/>
      <c r="D85" s="222"/>
      <c r="E85" s="175"/>
      <c r="F85" s="174" t="s">
        <v>38</v>
      </c>
      <c r="G85" s="222" t="s">
        <v>20</v>
      </c>
      <c r="H85" s="222"/>
      <c r="I85" s="222"/>
      <c r="J85" s="220"/>
      <c r="K85" s="221"/>
      <c r="L85" s="221"/>
      <c r="M85" s="221"/>
    </row>
    <row r="86" spans="1:13" ht="14.4" x14ac:dyDescent="0.3">
      <c r="A86" s="176" t="s">
        <v>39</v>
      </c>
      <c r="B86" s="222" t="s">
        <v>20</v>
      </c>
      <c r="C86" s="222"/>
      <c r="D86" s="222"/>
      <c r="E86" s="175"/>
      <c r="F86" s="174" t="s">
        <v>39</v>
      </c>
      <c r="G86" s="222" t="s">
        <v>20</v>
      </c>
      <c r="H86" s="222"/>
      <c r="I86" s="222"/>
      <c r="J86" s="220"/>
      <c r="K86" s="221"/>
      <c r="L86" s="221"/>
      <c r="M86" s="221"/>
    </row>
    <row r="87" spans="1:13" ht="14.4" x14ac:dyDescent="0.3">
      <c r="A87" s="179"/>
      <c r="B87" s="182"/>
      <c r="C87" s="182"/>
      <c r="D87" s="182"/>
      <c r="E87" s="175"/>
      <c r="F87" s="175"/>
      <c r="G87" s="182"/>
      <c r="H87" s="182"/>
      <c r="I87" s="182"/>
      <c r="J87" s="181"/>
      <c r="K87" s="181"/>
      <c r="L87" s="181"/>
      <c r="M87" s="181"/>
    </row>
    <row r="88" spans="1:13" ht="13.8" thickBot="1" x14ac:dyDescent="0.35"/>
    <row r="89" spans="1:13" ht="15" thickBot="1" x14ac:dyDescent="0.35">
      <c r="A89" s="180" t="s">
        <v>173</v>
      </c>
      <c r="B89" s="227" t="str">
        <f>B34</f>
        <v>NOM de l'entreprise à renseigner</v>
      </c>
      <c r="C89" s="228"/>
      <c r="D89" s="228"/>
      <c r="E89" s="228"/>
      <c r="F89" s="228"/>
      <c r="G89" s="228"/>
      <c r="H89" s="228"/>
      <c r="I89" s="229"/>
      <c r="J89" s="177"/>
      <c r="K89" s="177"/>
      <c r="L89" s="177"/>
    </row>
    <row r="90" spans="1:13" ht="18.600000000000001" customHeight="1" x14ac:dyDescent="0.3">
      <c r="A90" s="230" t="s">
        <v>35</v>
      </c>
      <c r="B90" s="230"/>
      <c r="C90" s="230"/>
      <c r="D90" s="230"/>
      <c r="E90" s="178"/>
      <c r="F90" s="231" t="s">
        <v>171</v>
      </c>
      <c r="G90" s="231"/>
      <c r="H90" s="231"/>
      <c r="I90" s="231"/>
    </row>
    <row r="91" spans="1:13" ht="13.8" x14ac:dyDescent="0.3">
      <c r="A91" s="176" t="s">
        <v>36</v>
      </c>
      <c r="B91" s="233"/>
      <c r="C91" s="233"/>
      <c r="D91" s="233"/>
      <c r="E91" s="175"/>
      <c r="F91" s="174" t="s">
        <v>36</v>
      </c>
      <c r="G91" s="232" t="s">
        <v>20</v>
      </c>
      <c r="H91" s="232"/>
      <c r="I91" s="232"/>
      <c r="J91" s="223" t="s">
        <v>172</v>
      </c>
      <c r="K91" s="224"/>
      <c r="L91" s="224"/>
      <c r="M91" s="224"/>
    </row>
    <row r="92" spans="1:13" ht="14.4" x14ac:dyDescent="0.3">
      <c r="A92" s="176" t="s">
        <v>169</v>
      </c>
      <c r="B92" s="226"/>
      <c r="C92" s="226"/>
      <c r="D92" s="226"/>
      <c r="E92" s="175"/>
      <c r="F92" s="176" t="s">
        <v>169</v>
      </c>
      <c r="G92" s="222" t="s">
        <v>20</v>
      </c>
      <c r="H92" s="222"/>
      <c r="I92" s="222"/>
      <c r="J92" s="225"/>
      <c r="K92" s="224"/>
      <c r="L92" s="224"/>
      <c r="M92" s="224"/>
    </row>
    <row r="93" spans="1:13" ht="14.4" x14ac:dyDescent="0.3">
      <c r="A93" s="176" t="s">
        <v>37</v>
      </c>
      <c r="B93" s="226"/>
      <c r="C93" s="226"/>
      <c r="D93" s="226"/>
      <c r="E93" s="175"/>
      <c r="F93" s="174" t="s">
        <v>37</v>
      </c>
      <c r="G93" s="222" t="s">
        <v>20</v>
      </c>
      <c r="H93" s="222"/>
      <c r="I93" s="222"/>
      <c r="J93" s="225"/>
      <c r="K93" s="224"/>
      <c r="L93" s="224"/>
      <c r="M93" s="224"/>
    </row>
    <row r="94" spans="1:13" ht="14.4" x14ac:dyDescent="0.3">
      <c r="A94" s="176" t="s">
        <v>38</v>
      </c>
      <c r="B94" s="226"/>
      <c r="C94" s="226"/>
      <c r="D94" s="226"/>
      <c r="E94" s="175"/>
      <c r="F94" s="174" t="s">
        <v>38</v>
      </c>
      <c r="G94" s="222" t="s">
        <v>20</v>
      </c>
      <c r="H94" s="222"/>
      <c r="I94" s="222"/>
      <c r="J94" s="225"/>
      <c r="K94" s="224"/>
      <c r="L94" s="224"/>
      <c r="M94" s="224"/>
    </row>
    <row r="95" spans="1:13" ht="14.4" x14ac:dyDescent="0.3">
      <c r="A95" s="176" t="s">
        <v>39</v>
      </c>
      <c r="B95" s="226"/>
      <c r="C95" s="226"/>
      <c r="D95" s="226"/>
      <c r="E95" s="175"/>
      <c r="F95" s="174" t="s">
        <v>39</v>
      </c>
      <c r="G95" s="222" t="s">
        <v>20</v>
      </c>
      <c r="H95" s="222"/>
      <c r="I95" s="222"/>
      <c r="J95" s="225"/>
      <c r="K95" s="224"/>
      <c r="L95" s="224"/>
      <c r="M95" s="224"/>
    </row>
    <row r="96" spans="1:13" ht="14.4" x14ac:dyDescent="0.3">
      <c r="A96" s="179"/>
      <c r="B96" s="179"/>
      <c r="C96" s="179"/>
      <c r="D96" s="179"/>
      <c r="E96" s="179"/>
      <c r="F96" s="179"/>
      <c r="G96" s="179"/>
      <c r="H96" s="179"/>
      <c r="I96" s="179"/>
      <c r="J96" s="177"/>
      <c r="K96" s="177"/>
    </row>
    <row r="97" spans="1:13" ht="23.4" customHeight="1" x14ac:dyDescent="0.3">
      <c r="A97" s="230" t="s">
        <v>35</v>
      </c>
      <c r="B97" s="230"/>
      <c r="C97" s="230"/>
      <c r="D97" s="230"/>
      <c r="E97" s="178"/>
      <c r="F97" s="231" t="s">
        <v>171</v>
      </c>
      <c r="G97" s="231"/>
      <c r="H97" s="231"/>
      <c r="I97" s="231"/>
      <c r="J97" s="177"/>
      <c r="K97" s="177"/>
    </row>
    <row r="98" spans="1:13" ht="13.95" customHeight="1" x14ac:dyDescent="0.3">
      <c r="A98" s="176" t="s">
        <v>36</v>
      </c>
      <c r="B98" s="232" t="s">
        <v>20</v>
      </c>
      <c r="C98" s="232"/>
      <c r="D98" s="232"/>
      <c r="E98" s="175"/>
      <c r="F98" s="174" t="s">
        <v>36</v>
      </c>
      <c r="G98" s="232" t="s">
        <v>20</v>
      </c>
      <c r="H98" s="232"/>
      <c r="I98" s="232"/>
      <c r="J98" s="220" t="s">
        <v>170</v>
      </c>
      <c r="K98" s="221"/>
      <c r="L98" s="221"/>
      <c r="M98" s="221"/>
    </row>
    <row r="99" spans="1:13" ht="14.4" x14ac:dyDescent="0.3">
      <c r="A99" s="176" t="s">
        <v>169</v>
      </c>
      <c r="B99" s="222" t="s">
        <v>20</v>
      </c>
      <c r="C99" s="222"/>
      <c r="D99" s="222"/>
      <c r="E99" s="175"/>
      <c r="F99" s="176" t="s">
        <v>169</v>
      </c>
      <c r="G99" s="222" t="s">
        <v>20</v>
      </c>
      <c r="H99" s="222"/>
      <c r="I99" s="222"/>
      <c r="J99" s="220"/>
      <c r="K99" s="221"/>
      <c r="L99" s="221"/>
      <c r="M99" s="221"/>
    </row>
    <row r="100" spans="1:13" ht="14.4" x14ac:dyDescent="0.3">
      <c r="A100" s="176" t="s">
        <v>37</v>
      </c>
      <c r="B100" s="222" t="s">
        <v>20</v>
      </c>
      <c r="C100" s="222"/>
      <c r="D100" s="222"/>
      <c r="E100" s="175"/>
      <c r="F100" s="174" t="s">
        <v>37</v>
      </c>
      <c r="G100" s="222" t="s">
        <v>20</v>
      </c>
      <c r="H100" s="222"/>
      <c r="I100" s="222"/>
      <c r="J100" s="220"/>
      <c r="K100" s="221"/>
      <c r="L100" s="221"/>
      <c r="M100" s="221"/>
    </row>
    <row r="101" spans="1:13" ht="14.4" x14ac:dyDescent="0.3">
      <c r="A101" s="176" t="s">
        <v>38</v>
      </c>
      <c r="B101" s="222" t="s">
        <v>20</v>
      </c>
      <c r="C101" s="222"/>
      <c r="D101" s="222"/>
      <c r="E101" s="175"/>
      <c r="F101" s="174" t="s">
        <v>38</v>
      </c>
      <c r="G101" s="222" t="s">
        <v>20</v>
      </c>
      <c r="H101" s="222"/>
      <c r="I101" s="222"/>
      <c r="J101" s="220"/>
      <c r="K101" s="221"/>
      <c r="L101" s="221"/>
      <c r="M101" s="221"/>
    </row>
    <row r="102" spans="1:13" ht="14.4" x14ac:dyDescent="0.3">
      <c r="A102" s="176" t="s">
        <v>39</v>
      </c>
      <c r="B102" s="222" t="s">
        <v>20</v>
      </c>
      <c r="C102" s="222"/>
      <c r="D102" s="222"/>
      <c r="E102" s="175"/>
      <c r="F102" s="174" t="s">
        <v>39</v>
      </c>
      <c r="G102" s="222" t="s">
        <v>20</v>
      </c>
      <c r="H102" s="222"/>
      <c r="I102" s="222"/>
      <c r="J102" s="220"/>
      <c r="K102" s="221"/>
      <c r="L102" s="221"/>
      <c r="M102" s="221"/>
    </row>
    <row r="103" spans="1:13" ht="14.4" x14ac:dyDescent="0.3">
      <c r="A103" s="179"/>
      <c r="B103" s="182"/>
      <c r="C103" s="182"/>
      <c r="D103" s="182"/>
      <c r="E103" s="175"/>
      <c r="F103" s="175"/>
      <c r="G103" s="182"/>
      <c r="H103" s="182"/>
      <c r="I103" s="182"/>
      <c r="J103" s="181"/>
      <c r="K103" s="181"/>
      <c r="L103" s="181"/>
      <c r="M103" s="181"/>
    </row>
    <row r="104" spans="1:13" ht="13.8" thickBot="1" x14ac:dyDescent="0.35"/>
    <row r="105" spans="1:13" ht="15" thickBot="1" x14ac:dyDescent="0.35">
      <c r="A105" s="180" t="s">
        <v>173</v>
      </c>
      <c r="B105" s="227" t="str">
        <f>B45</f>
        <v>NOM de l'entreprise à renseigner</v>
      </c>
      <c r="C105" s="228"/>
      <c r="D105" s="228"/>
      <c r="E105" s="228"/>
      <c r="F105" s="228"/>
      <c r="G105" s="228"/>
      <c r="H105" s="228"/>
      <c r="I105" s="229"/>
      <c r="J105" s="177"/>
      <c r="K105" s="177"/>
      <c r="L105" s="177"/>
    </row>
    <row r="106" spans="1:13" ht="22.2" customHeight="1" x14ac:dyDescent="0.3">
      <c r="A106" s="230" t="s">
        <v>35</v>
      </c>
      <c r="B106" s="230"/>
      <c r="C106" s="230"/>
      <c r="D106" s="230"/>
      <c r="E106" s="178"/>
      <c r="F106" s="231" t="s">
        <v>171</v>
      </c>
      <c r="G106" s="231"/>
      <c r="H106" s="231"/>
      <c r="I106" s="231"/>
    </row>
    <row r="107" spans="1:13" ht="13.8" x14ac:dyDescent="0.3">
      <c r="A107" s="176" t="s">
        <v>36</v>
      </c>
      <c r="B107" s="233"/>
      <c r="C107" s="233"/>
      <c r="D107" s="233"/>
      <c r="E107" s="175"/>
      <c r="F107" s="174" t="s">
        <v>36</v>
      </c>
      <c r="G107" s="232" t="s">
        <v>20</v>
      </c>
      <c r="H107" s="232"/>
      <c r="I107" s="232"/>
      <c r="J107" s="223" t="s">
        <v>172</v>
      </c>
      <c r="K107" s="224"/>
      <c r="L107" s="224"/>
      <c r="M107" s="224"/>
    </row>
    <row r="108" spans="1:13" ht="14.4" x14ac:dyDescent="0.3">
      <c r="A108" s="176" t="s">
        <v>169</v>
      </c>
      <c r="B108" s="226"/>
      <c r="C108" s="226"/>
      <c r="D108" s="226"/>
      <c r="E108" s="175"/>
      <c r="F108" s="176" t="s">
        <v>169</v>
      </c>
      <c r="G108" s="222" t="s">
        <v>20</v>
      </c>
      <c r="H108" s="222"/>
      <c r="I108" s="222"/>
      <c r="J108" s="225"/>
      <c r="K108" s="224"/>
      <c r="L108" s="224"/>
      <c r="M108" s="224"/>
    </row>
    <row r="109" spans="1:13" ht="14.4" x14ac:dyDescent="0.3">
      <c r="A109" s="176" t="s">
        <v>37</v>
      </c>
      <c r="B109" s="226"/>
      <c r="C109" s="226"/>
      <c r="D109" s="226"/>
      <c r="E109" s="175"/>
      <c r="F109" s="174" t="s">
        <v>37</v>
      </c>
      <c r="G109" s="222" t="s">
        <v>20</v>
      </c>
      <c r="H109" s="222"/>
      <c r="I109" s="222"/>
      <c r="J109" s="225"/>
      <c r="K109" s="224"/>
      <c r="L109" s="224"/>
      <c r="M109" s="224"/>
    </row>
    <row r="110" spans="1:13" ht="14.4" x14ac:dyDescent="0.3">
      <c r="A110" s="176" t="s">
        <v>38</v>
      </c>
      <c r="B110" s="226"/>
      <c r="C110" s="226"/>
      <c r="D110" s="226"/>
      <c r="E110" s="175"/>
      <c r="F110" s="174" t="s">
        <v>38</v>
      </c>
      <c r="G110" s="222" t="s">
        <v>20</v>
      </c>
      <c r="H110" s="222"/>
      <c r="I110" s="222"/>
      <c r="J110" s="225"/>
      <c r="K110" s="224"/>
      <c r="L110" s="224"/>
      <c r="M110" s="224"/>
    </row>
    <row r="111" spans="1:13" ht="14.4" x14ac:dyDescent="0.3">
      <c r="A111" s="176" t="s">
        <v>39</v>
      </c>
      <c r="B111" s="226"/>
      <c r="C111" s="226"/>
      <c r="D111" s="226"/>
      <c r="E111" s="175"/>
      <c r="F111" s="174" t="s">
        <v>39</v>
      </c>
      <c r="G111" s="222" t="s">
        <v>20</v>
      </c>
      <c r="H111" s="222"/>
      <c r="I111" s="222"/>
      <c r="J111" s="225"/>
      <c r="K111" s="224"/>
      <c r="L111" s="224"/>
      <c r="M111" s="224"/>
    </row>
    <row r="112" spans="1:13" ht="14.4" x14ac:dyDescent="0.3">
      <c r="A112" s="179"/>
      <c r="B112" s="179"/>
      <c r="C112" s="179"/>
      <c r="D112" s="179"/>
      <c r="E112" s="179"/>
      <c r="F112" s="179"/>
      <c r="G112" s="179"/>
      <c r="H112" s="179"/>
      <c r="I112" s="179"/>
      <c r="J112" s="177"/>
      <c r="K112" s="177"/>
    </row>
    <row r="113" spans="1:13" ht="14.4" x14ac:dyDescent="0.3">
      <c r="A113" s="230" t="s">
        <v>35</v>
      </c>
      <c r="B113" s="230"/>
      <c r="C113" s="230"/>
      <c r="D113" s="230"/>
      <c r="E113" s="178"/>
      <c r="F113" s="231" t="s">
        <v>171</v>
      </c>
      <c r="G113" s="231"/>
      <c r="H113" s="231"/>
      <c r="I113" s="231"/>
      <c r="J113" s="177"/>
      <c r="K113" s="177"/>
    </row>
    <row r="114" spans="1:13" ht="13.8" x14ac:dyDescent="0.3">
      <c r="A114" s="176" t="s">
        <v>36</v>
      </c>
      <c r="B114" s="232" t="s">
        <v>20</v>
      </c>
      <c r="C114" s="232"/>
      <c r="D114" s="232"/>
      <c r="E114" s="175"/>
      <c r="F114" s="174" t="s">
        <v>36</v>
      </c>
      <c r="G114" s="232" t="s">
        <v>20</v>
      </c>
      <c r="H114" s="232"/>
      <c r="I114" s="232"/>
      <c r="J114" s="220" t="s">
        <v>170</v>
      </c>
      <c r="K114" s="221"/>
      <c r="L114" s="221"/>
      <c r="M114" s="221"/>
    </row>
    <row r="115" spans="1:13" ht="14.4" x14ac:dyDescent="0.3">
      <c r="A115" s="176" t="s">
        <v>169</v>
      </c>
      <c r="B115" s="222" t="s">
        <v>20</v>
      </c>
      <c r="C115" s="222"/>
      <c r="D115" s="222"/>
      <c r="E115" s="175"/>
      <c r="F115" s="176" t="s">
        <v>169</v>
      </c>
      <c r="G115" s="222" t="s">
        <v>20</v>
      </c>
      <c r="H115" s="222"/>
      <c r="I115" s="222"/>
      <c r="J115" s="220"/>
      <c r="K115" s="221"/>
      <c r="L115" s="221"/>
      <c r="M115" s="221"/>
    </row>
    <row r="116" spans="1:13" ht="14.4" x14ac:dyDescent="0.3">
      <c r="A116" s="176" t="s">
        <v>37</v>
      </c>
      <c r="B116" s="222" t="s">
        <v>20</v>
      </c>
      <c r="C116" s="222"/>
      <c r="D116" s="222"/>
      <c r="E116" s="175"/>
      <c r="F116" s="174" t="s">
        <v>37</v>
      </c>
      <c r="G116" s="222" t="s">
        <v>20</v>
      </c>
      <c r="H116" s="222"/>
      <c r="I116" s="222"/>
      <c r="J116" s="220"/>
      <c r="K116" s="221"/>
      <c r="L116" s="221"/>
      <c r="M116" s="221"/>
    </row>
    <row r="117" spans="1:13" ht="14.4" x14ac:dyDescent="0.3">
      <c r="A117" s="176" t="s">
        <v>38</v>
      </c>
      <c r="B117" s="222" t="s">
        <v>20</v>
      </c>
      <c r="C117" s="222"/>
      <c r="D117" s="222"/>
      <c r="E117" s="175"/>
      <c r="F117" s="174" t="s">
        <v>38</v>
      </c>
      <c r="G117" s="222" t="s">
        <v>20</v>
      </c>
      <c r="H117" s="222"/>
      <c r="I117" s="222"/>
      <c r="J117" s="220"/>
      <c r="K117" s="221"/>
      <c r="L117" s="221"/>
      <c r="M117" s="221"/>
    </row>
    <row r="118" spans="1:13" ht="14.4" x14ac:dyDescent="0.3">
      <c r="A118" s="176" t="s">
        <v>39</v>
      </c>
      <c r="B118" s="222" t="s">
        <v>20</v>
      </c>
      <c r="C118" s="222"/>
      <c r="D118" s="222"/>
      <c r="E118" s="175"/>
      <c r="F118" s="174" t="s">
        <v>39</v>
      </c>
      <c r="G118" s="222" t="s">
        <v>20</v>
      </c>
      <c r="H118" s="222"/>
      <c r="I118" s="222"/>
      <c r="J118" s="220"/>
      <c r="K118" s="221"/>
      <c r="L118" s="221"/>
      <c r="M118" s="221"/>
    </row>
  </sheetData>
  <mergeCells count="153">
    <mergeCell ref="A1:I1"/>
    <mergeCell ref="A2:I2"/>
    <mergeCell ref="A3:I3"/>
    <mergeCell ref="A6:I6"/>
    <mergeCell ref="B12:I12"/>
    <mergeCell ref="B8:I8"/>
    <mergeCell ref="B13:I13"/>
    <mergeCell ref="J13:M19"/>
    <mergeCell ref="B14:I14"/>
    <mergeCell ref="B15:I15"/>
    <mergeCell ref="B16:I16"/>
    <mergeCell ref="B17:I17"/>
    <mergeCell ref="B18:I18"/>
    <mergeCell ref="B19:I19"/>
    <mergeCell ref="J9:R10"/>
    <mergeCell ref="B9:I9"/>
    <mergeCell ref="O13:S19"/>
    <mergeCell ref="B34:I34"/>
    <mergeCell ref="G70:I70"/>
    <mergeCell ref="B23:I23"/>
    <mergeCell ref="B24:I24"/>
    <mergeCell ref="B25:I25"/>
    <mergeCell ref="B66:D66"/>
    <mergeCell ref="G66:I66"/>
    <mergeCell ref="A55:I55"/>
    <mergeCell ref="A58:D58"/>
    <mergeCell ref="F58:I58"/>
    <mergeCell ref="B60:D60"/>
    <mergeCell ref="G60:I60"/>
    <mergeCell ref="B61:D61"/>
    <mergeCell ref="G61:I61"/>
    <mergeCell ref="B26:I26"/>
    <mergeCell ref="B27:I27"/>
    <mergeCell ref="B28:I28"/>
    <mergeCell ref="B29:I29"/>
    <mergeCell ref="B30:I30"/>
    <mergeCell ref="B62:D62"/>
    <mergeCell ref="G62:I62"/>
    <mergeCell ref="B63:D63"/>
    <mergeCell ref="G63:I63"/>
    <mergeCell ref="A65:D65"/>
    <mergeCell ref="B35:I35"/>
    <mergeCell ref="B36:I36"/>
    <mergeCell ref="B37:I37"/>
    <mergeCell ref="B38:I38"/>
    <mergeCell ref="B39:I39"/>
    <mergeCell ref="B48:I48"/>
    <mergeCell ref="B59:D59"/>
    <mergeCell ref="G59:I59"/>
    <mergeCell ref="B40:I40"/>
    <mergeCell ref="B41:I41"/>
    <mergeCell ref="B45:I45"/>
    <mergeCell ref="B46:I46"/>
    <mergeCell ref="B47:I47"/>
    <mergeCell ref="B49:I49"/>
    <mergeCell ref="B50:I50"/>
    <mergeCell ref="B51:I51"/>
    <mergeCell ref="B52:I52"/>
    <mergeCell ref="A74:D74"/>
    <mergeCell ref="F74:I74"/>
    <mergeCell ref="B73:I73"/>
    <mergeCell ref="B57:I57"/>
    <mergeCell ref="J82:M86"/>
    <mergeCell ref="B83:D83"/>
    <mergeCell ref="G83:I83"/>
    <mergeCell ref="B84:D84"/>
    <mergeCell ref="G84:I84"/>
    <mergeCell ref="J59:M63"/>
    <mergeCell ref="F65:I65"/>
    <mergeCell ref="J66:M70"/>
    <mergeCell ref="B67:D67"/>
    <mergeCell ref="G67:I67"/>
    <mergeCell ref="B68:D68"/>
    <mergeCell ref="G68:I68"/>
    <mergeCell ref="B69:D69"/>
    <mergeCell ref="G69:I69"/>
    <mergeCell ref="B70:D70"/>
    <mergeCell ref="B75:D75"/>
    <mergeCell ref="G75:I75"/>
    <mergeCell ref="J75:M79"/>
    <mergeCell ref="B76:D76"/>
    <mergeCell ref="G76:I76"/>
    <mergeCell ref="B77:D77"/>
    <mergeCell ref="G77:I77"/>
    <mergeCell ref="B78:D78"/>
    <mergeCell ref="G78:I78"/>
    <mergeCell ref="B79:D79"/>
    <mergeCell ref="G79:I79"/>
    <mergeCell ref="A81:D81"/>
    <mergeCell ref="F81:I81"/>
    <mergeCell ref="B82:D82"/>
    <mergeCell ref="G82:I82"/>
    <mergeCell ref="B91:D91"/>
    <mergeCell ref="G91:I91"/>
    <mergeCell ref="B85:D85"/>
    <mergeCell ref="G85:I85"/>
    <mergeCell ref="B86:D86"/>
    <mergeCell ref="G86:I86"/>
    <mergeCell ref="A90:D90"/>
    <mergeCell ref="F90:I90"/>
    <mergeCell ref="J91:M95"/>
    <mergeCell ref="B92:D92"/>
    <mergeCell ref="G92:I92"/>
    <mergeCell ref="B93:D93"/>
    <mergeCell ref="G93:I93"/>
    <mergeCell ref="B94:D94"/>
    <mergeCell ref="G94:I94"/>
    <mergeCell ref="B95:D95"/>
    <mergeCell ref="G95:I95"/>
    <mergeCell ref="A97:D97"/>
    <mergeCell ref="F97:I97"/>
    <mergeCell ref="B98:D98"/>
    <mergeCell ref="G98:I98"/>
    <mergeCell ref="J98:M102"/>
    <mergeCell ref="B99:D99"/>
    <mergeCell ref="G99:I99"/>
    <mergeCell ref="B100:D100"/>
    <mergeCell ref="G100:I100"/>
    <mergeCell ref="B101:D101"/>
    <mergeCell ref="A106:D106"/>
    <mergeCell ref="F106:I106"/>
    <mergeCell ref="A113:D113"/>
    <mergeCell ref="F113:I113"/>
    <mergeCell ref="B114:D114"/>
    <mergeCell ref="G114:I114"/>
    <mergeCell ref="G110:I110"/>
    <mergeCell ref="B111:D111"/>
    <mergeCell ref="B107:D107"/>
    <mergeCell ref="G107:I107"/>
    <mergeCell ref="J114:M118"/>
    <mergeCell ref="B115:D115"/>
    <mergeCell ref="G115:I115"/>
    <mergeCell ref="B116:D116"/>
    <mergeCell ref="G116:I116"/>
    <mergeCell ref="J24:M30"/>
    <mergeCell ref="J35:M41"/>
    <mergeCell ref="J46:M52"/>
    <mergeCell ref="J107:M111"/>
    <mergeCell ref="B108:D108"/>
    <mergeCell ref="G108:I108"/>
    <mergeCell ref="B109:D109"/>
    <mergeCell ref="G109:I109"/>
    <mergeCell ref="B110:D110"/>
    <mergeCell ref="B117:D117"/>
    <mergeCell ref="G117:I117"/>
    <mergeCell ref="B118:D118"/>
    <mergeCell ref="G118:I118"/>
    <mergeCell ref="B105:I105"/>
    <mergeCell ref="B89:I89"/>
    <mergeCell ref="G111:I111"/>
    <mergeCell ref="G101:I101"/>
    <mergeCell ref="B102:D102"/>
    <mergeCell ref="G102:I102"/>
  </mergeCells>
  <printOptions horizontalCentered="1"/>
  <pageMargins left="0.47244094488188981" right="0.43307086614173229" top="0.74803149606299213" bottom="0.74803149606299213" header="0.31496062992125984" footer="0.31496062992125984"/>
  <pageSetup paperSize="9" scale="50" orientation="portrait" r:id="rId1"/>
  <rowBreaks count="1" manualBreakCount="1">
    <brk id="54" max="16383" man="1"/>
  </rowBreaks>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80"/>
  <sheetViews>
    <sheetView tabSelected="1" topLeftCell="A25" zoomScale="90" zoomScaleNormal="90" workbookViewId="0">
      <selection activeCell="C1" sqref="C1:H2"/>
    </sheetView>
  </sheetViews>
  <sheetFormatPr baseColWidth="10" defaultColWidth="11.44140625" defaultRowHeight="14.4" x14ac:dyDescent="0.3"/>
  <cols>
    <col min="1" max="1" width="11.44140625" style="4"/>
    <col min="2" max="2" width="10.33203125" style="28" bestFit="1" customWidth="1"/>
    <col min="3" max="3" width="65.44140625" style="4" customWidth="1"/>
    <col min="4" max="4" width="16" style="5" customWidth="1"/>
    <col min="5" max="6" width="21.88671875" style="5" customWidth="1"/>
    <col min="7" max="7" width="25.44140625" style="5" customWidth="1"/>
    <col min="8" max="8" width="18.109375" style="103" bestFit="1" customWidth="1"/>
    <col min="9" max="9" width="5.44140625" style="4" customWidth="1"/>
    <col min="10" max="16384" width="11.44140625" style="4"/>
  </cols>
  <sheetData>
    <row r="1" spans="1:11" ht="14.4" customHeight="1" x14ac:dyDescent="0.3">
      <c r="C1" s="247" t="s">
        <v>138</v>
      </c>
      <c r="D1" s="247"/>
      <c r="E1" s="247"/>
      <c r="F1" s="247"/>
      <c r="G1" s="247"/>
      <c r="H1" s="247"/>
      <c r="I1" s="29"/>
      <c r="J1" s="29"/>
      <c r="K1" s="29"/>
    </row>
    <row r="2" spans="1:11" ht="29.1" customHeight="1" x14ac:dyDescent="0.3">
      <c r="C2" s="247"/>
      <c r="D2" s="247"/>
      <c r="E2" s="247"/>
      <c r="F2" s="247"/>
      <c r="G2" s="247"/>
      <c r="H2" s="247"/>
      <c r="I2" s="29"/>
      <c r="J2" s="29"/>
      <c r="K2" s="29"/>
    </row>
    <row r="3" spans="1:11" ht="51.9" customHeight="1" x14ac:dyDescent="0.3">
      <c r="C3" s="248" t="s">
        <v>43</v>
      </c>
      <c r="D3" s="248"/>
      <c r="E3" s="248"/>
      <c r="F3" s="248"/>
      <c r="G3" s="248"/>
      <c r="H3" s="248"/>
      <c r="I3" s="30"/>
      <c r="J3" s="30"/>
      <c r="K3" s="30"/>
    </row>
    <row r="5" spans="1:11" x14ac:dyDescent="0.3">
      <c r="C5" s="1" t="s">
        <v>2</v>
      </c>
      <c r="D5" s="3"/>
      <c r="E5" s="3"/>
      <c r="F5" s="3"/>
      <c r="G5" s="3"/>
      <c r="H5" s="102"/>
      <c r="I5" s="2"/>
    </row>
    <row r="6" spans="1:11" ht="15" thickBot="1" x14ac:dyDescent="0.35"/>
    <row r="7" spans="1:11" ht="40.5" customHeight="1" thickBot="1" x14ac:dyDescent="0.35">
      <c r="B7" s="31" t="s">
        <v>9</v>
      </c>
      <c r="C7" s="31" t="s">
        <v>0</v>
      </c>
      <c r="D7" s="32" t="s">
        <v>4</v>
      </c>
      <c r="E7" s="33" t="s">
        <v>10</v>
      </c>
      <c r="F7" s="33" t="s">
        <v>42</v>
      </c>
      <c r="G7" s="32" t="s">
        <v>8</v>
      </c>
      <c r="H7" s="104" t="s">
        <v>1</v>
      </c>
      <c r="I7" s="34"/>
      <c r="J7" s="34"/>
    </row>
    <row r="8" spans="1:11" ht="24.6" customHeight="1" thickBot="1" x14ac:dyDescent="0.35">
      <c r="B8" s="7" t="s">
        <v>61</v>
      </c>
      <c r="C8" s="6" t="s">
        <v>79</v>
      </c>
      <c r="D8" s="7"/>
      <c r="E8" s="7"/>
      <c r="F8" s="7"/>
      <c r="G8" s="7"/>
      <c r="H8" s="105"/>
      <c r="I8" s="34"/>
      <c r="J8" s="34"/>
    </row>
    <row r="9" spans="1:11" ht="15" thickTop="1" x14ac:dyDescent="0.3">
      <c r="A9" s="35"/>
      <c r="B9" s="95" t="s">
        <v>62</v>
      </c>
      <c r="C9" s="96" t="s">
        <v>67</v>
      </c>
      <c r="D9" s="95" t="s">
        <v>5</v>
      </c>
      <c r="E9" s="95">
        <v>1</v>
      </c>
      <c r="F9" s="95"/>
      <c r="G9" s="95"/>
      <c r="H9" s="106">
        <f>G9*F9</f>
        <v>0</v>
      </c>
      <c r="I9" s="34"/>
    </row>
    <row r="10" spans="1:11" x14ac:dyDescent="0.3">
      <c r="A10" s="35"/>
      <c r="B10" s="95" t="s">
        <v>63</v>
      </c>
      <c r="C10" s="96" t="s">
        <v>68</v>
      </c>
      <c r="D10" s="95" t="s">
        <v>5</v>
      </c>
      <c r="E10" s="95">
        <v>1</v>
      </c>
      <c r="F10" s="95"/>
      <c r="G10" s="95"/>
      <c r="H10" s="106">
        <f>G10*F10</f>
        <v>0</v>
      </c>
      <c r="I10" s="34"/>
    </row>
    <row r="11" spans="1:11" x14ac:dyDescent="0.3">
      <c r="A11" s="35"/>
      <c r="B11" s="95" t="s">
        <v>64</v>
      </c>
      <c r="C11" s="96" t="s">
        <v>69</v>
      </c>
      <c r="D11" s="95" t="s">
        <v>5</v>
      </c>
      <c r="E11" s="95">
        <v>1</v>
      </c>
      <c r="F11" s="95"/>
      <c r="G11" s="95"/>
      <c r="H11" s="106">
        <f>G11*F11</f>
        <v>0</v>
      </c>
      <c r="I11" s="34"/>
    </row>
    <row r="12" spans="1:11" x14ac:dyDescent="0.3">
      <c r="A12" s="35"/>
      <c r="B12" s="95" t="s">
        <v>65</v>
      </c>
      <c r="C12" s="96" t="s">
        <v>70</v>
      </c>
      <c r="D12" s="95" t="s">
        <v>5</v>
      </c>
      <c r="E12" s="95">
        <v>1</v>
      </c>
      <c r="F12" s="95"/>
      <c r="G12" s="95"/>
      <c r="H12" s="106">
        <f>G12*F12</f>
        <v>0</v>
      </c>
      <c r="I12" s="34"/>
    </row>
    <row r="13" spans="1:11" x14ac:dyDescent="0.3">
      <c r="A13" s="35"/>
      <c r="B13" s="95" t="s">
        <v>66</v>
      </c>
      <c r="C13" s="96" t="s">
        <v>71</v>
      </c>
      <c r="D13" s="95" t="s">
        <v>5</v>
      </c>
      <c r="E13" s="95">
        <v>1</v>
      </c>
      <c r="F13" s="95"/>
      <c r="G13" s="95"/>
      <c r="H13" s="106">
        <f>G13*F13</f>
        <v>0</v>
      </c>
      <c r="I13" s="34"/>
    </row>
    <row r="14" spans="1:11" ht="15" thickBot="1" x14ac:dyDescent="0.35">
      <c r="A14" s="35"/>
      <c r="B14" s="249" t="s">
        <v>104</v>
      </c>
      <c r="C14" s="250"/>
      <c r="D14" s="250"/>
      <c r="E14" s="250"/>
      <c r="F14" s="250"/>
      <c r="G14" s="251"/>
      <c r="H14" s="114">
        <f>SUBTOTAL(9,H9:H13)</f>
        <v>0</v>
      </c>
      <c r="I14" s="34"/>
    </row>
    <row r="15" spans="1:11" ht="15.6" thickTop="1" thickBot="1" x14ac:dyDescent="0.35">
      <c r="A15" s="35"/>
      <c r="B15" s="9" t="s">
        <v>74</v>
      </c>
      <c r="C15" s="8" t="s">
        <v>78</v>
      </c>
      <c r="D15" s="9"/>
      <c r="E15" s="9"/>
      <c r="F15" s="9"/>
      <c r="G15" s="9"/>
      <c r="H15" s="107"/>
      <c r="I15" s="36"/>
    </row>
    <row r="16" spans="1:11" ht="15" thickTop="1" x14ac:dyDescent="0.3">
      <c r="A16" s="35"/>
      <c r="B16" s="95" t="s">
        <v>75</v>
      </c>
      <c r="C16" s="115" t="s">
        <v>72</v>
      </c>
      <c r="D16" s="95" t="s">
        <v>5</v>
      </c>
      <c r="E16" s="95">
        <v>1</v>
      </c>
      <c r="F16" s="95"/>
      <c r="G16" s="95"/>
      <c r="H16" s="106">
        <f>G16*F16</f>
        <v>0</v>
      </c>
      <c r="I16" s="34"/>
    </row>
    <row r="17" spans="1:10" x14ac:dyDescent="0.3">
      <c r="A17" s="35"/>
      <c r="B17" s="95" t="s">
        <v>76</v>
      </c>
      <c r="C17" s="115" t="s">
        <v>73</v>
      </c>
      <c r="D17" s="95" t="s">
        <v>5</v>
      </c>
      <c r="E17" s="95">
        <v>1</v>
      </c>
      <c r="F17" s="95"/>
      <c r="G17" s="95"/>
      <c r="H17" s="106">
        <f>G17*F17</f>
        <v>0</v>
      </c>
      <c r="I17" s="34"/>
    </row>
    <row r="18" spans="1:10" ht="15" thickBot="1" x14ac:dyDescent="0.35">
      <c r="A18" s="35"/>
      <c r="B18" s="249" t="s">
        <v>105</v>
      </c>
      <c r="C18" s="250"/>
      <c r="D18" s="250"/>
      <c r="E18" s="250"/>
      <c r="F18" s="250"/>
      <c r="G18" s="251"/>
      <c r="H18" s="114">
        <f>SUBTOTAL(9,H16:H17)</f>
        <v>0</v>
      </c>
      <c r="I18" s="34"/>
    </row>
    <row r="19" spans="1:10" ht="15.6" thickTop="1" thickBot="1" x14ac:dyDescent="0.35">
      <c r="A19" s="35"/>
      <c r="B19" s="9" t="s">
        <v>84</v>
      </c>
      <c r="C19" s="8" t="s">
        <v>77</v>
      </c>
      <c r="D19" s="9"/>
      <c r="E19" s="9"/>
      <c r="F19" s="9"/>
      <c r="G19" s="9"/>
      <c r="H19" s="107"/>
      <c r="I19" s="36"/>
    </row>
    <row r="20" spans="1:10" ht="15" thickTop="1" x14ac:dyDescent="0.3">
      <c r="A20" s="35"/>
      <c r="B20" s="95" t="s">
        <v>85</v>
      </c>
      <c r="C20" s="96" t="s">
        <v>80</v>
      </c>
      <c r="D20" s="95" t="s">
        <v>5</v>
      </c>
      <c r="E20" s="95">
        <v>1</v>
      </c>
      <c r="F20" s="95"/>
      <c r="G20" s="95"/>
      <c r="H20" s="106">
        <f>G20*F20</f>
        <v>0</v>
      </c>
      <c r="I20" s="34"/>
    </row>
    <row r="21" spans="1:10" x14ac:dyDescent="0.3">
      <c r="A21" s="35"/>
      <c r="B21" s="95" t="s">
        <v>86</v>
      </c>
      <c r="C21" s="96" t="s">
        <v>81</v>
      </c>
      <c r="D21" s="112"/>
      <c r="E21" s="112"/>
      <c r="F21" s="112"/>
      <c r="G21" s="112"/>
      <c r="H21" s="113"/>
      <c r="I21" s="34"/>
    </row>
    <row r="22" spans="1:10" x14ac:dyDescent="0.3">
      <c r="A22" s="35"/>
      <c r="B22" s="95" t="s">
        <v>111</v>
      </c>
      <c r="C22" s="96" t="s">
        <v>112</v>
      </c>
      <c r="D22" s="95" t="s">
        <v>7</v>
      </c>
      <c r="E22" s="95">
        <v>415</v>
      </c>
      <c r="F22" s="95"/>
      <c r="G22" s="95"/>
      <c r="H22" s="106">
        <f>G22*F22</f>
        <v>0</v>
      </c>
      <c r="I22" s="34"/>
    </row>
    <row r="23" spans="1:10" x14ac:dyDescent="0.3">
      <c r="A23" s="35"/>
      <c r="B23" s="95" t="s">
        <v>109</v>
      </c>
      <c r="C23" s="96" t="s">
        <v>113</v>
      </c>
      <c r="D23" s="95" t="s">
        <v>7</v>
      </c>
      <c r="E23" s="95">
        <v>415</v>
      </c>
      <c r="F23" s="95"/>
      <c r="G23" s="95"/>
      <c r="H23" s="106">
        <f>G23*F23</f>
        <v>0</v>
      </c>
      <c r="I23" s="34"/>
    </row>
    <row r="24" spans="1:10" x14ac:dyDescent="0.3">
      <c r="A24" s="35"/>
      <c r="B24" s="95" t="s">
        <v>110</v>
      </c>
      <c r="C24" s="96" t="s">
        <v>114</v>
      </c>
      <c r="D24" s="95" t="s">
        <v>6</v>
      </c>
      <c r="E24" s="95">
        <v>27</v>
      </c>
      <c r="F24" s="95"/>
      <c r="G24" s="95"/>
      <c r="H24" s="106">
        <f>G24*F24</f>
        <v>0</v>
      </c>
      <c r="I24" s="34"/>
    </row>
    <row r="25" spans="1:10" x14ac:dyDescent="0.3">
      <c r="A25" s="35"/>
      <c r="B25" s="95" t="s">
        <v>115</v>
      </c>
      <c r="C25" s="96" t="s">
        <v>82</v>
      </c>
      <c r="D25" s="112"/>
      <c r="E25" s="112"/>
      <c r="F25" s="112"/>
      <c r="G25" s="112"/>
      <c r="H25" s="113"/>
      <c r="I25" s="34"/>
    </row>
    <row r="26" spans="1:10" x14ac:dyDescent="0.3">
      <c r="A26" s="35"/>
      <c r="B26" s="95" t="s">
        <v>116</v>
      </c>
      <c r="C26" s="96" t="s">
        <v>119</v>
      </c>
      <c r="D26" s="95" t="s">
        <v>122</v>
      </c>
      <c r="E26" s="95">
        <v>1</v>
      </c>
      <c r="F26" s="95"/>
      <c r="G26" s="95"/>
      <c r="H26" s="106">
        <f>G26*F26</f>
        <v>0</v>
      </c>
      <c r="I26" s="34"/>
    </row>
    <row r="27" spans="1:10" x14ac:dyDescent="0.3">
      <c r="A27" s="35"/>
      <c r="B27" s="95" t="s">
        <v>117</v>
      </c>
      <c r="C27" s="96" t="s">
        <v>120</v>
      </c>
      <c r="D27" s="95" t="s">
        <v>122</v>
      </c>
      <c r="E27" s="95">
        <v>1</v>
      </c>
      <c r="F27" s="95"/>
      <c r="G27" s="95"/>
      <c r="H27" s="106">
        <f>G27*F27</f>
        <v>0</v>
      </c>
      <c r="I27" s="34"/>
    </row>
    <row r="28" spans="1:10" x14ac:dyDescent="0.3">
      <c r="A28" s="35"/>
      <c r="B28" s="95" t="s">
        <v>118</v>
      </c>
      <c r="C28" s="96" t="s">
        <v>121</v>
      </c>
      <c r="D28" s="95" t="s">
        <v>6</v>
      </c>
      <c r="E28" s="95">
        <v>7</v>
      </c>
      <c r="F28" s="95"/>
      <c r="G28" s="95"/>
      <c r="H28" s="106">
        <f>G28*F28</f>
        <v>0</v>
      </c>
      <c r="I28" s="34"/>
    </row>
    <row r="29" spans="1:10" x14ac:dyDescent="0.3">
      <c r="A29" s="35"/>
      <c r="B29" s="95" t="s">
        <v>123</v>
      </c>
      <c r="C29" s="96" t="s">
        <v>124</v>
      </c>
      <c r="D29" s="95" t="s">
        <v>6</v>
      </c>
      <c r="E29" s="95">
        <v>36</v>
      </c>
      <c r="F29" s="95"/>
      <c r="G29" s="95"/>
      <c r="H29" s="106">
        <f>G29*F29</f>
        <v>0</v>
      </c>
      <c r="I29" s="34"/>
    </row>
    <row r="30" spans="1:10" ht="15" thickBot="1" x14ac:dyDescent="0.35">
      <c r="A30" s="35"/>
      <c r="B30" s="249" t="s">
        <v>106</v>
      </c>
      <c r="C30" s="250"/>
      <c r="D30" s="250"/>
      <c r="E30" s="250"/>
      <c r="F30" s="250"/>
      <c r="G30" s="251"/>
      <c r="H30" s="114">
        <f>SUBTOTAL(9,H20:H29)</f>
        <v>0</v>
      </c>
      <c r="I30" s="34"/>
    </row>
    <row r="31" spans="1:10" ht="15.6" thickTop="1" thickBot="1" x14ac:dyDescent="0.35">
      <c r="B31" s="9" t="s">
        <v>87</v>
      </c>
      <c r="C31" s="8" t="s">
        <v>83</v>
      </c>
      <c r="D31" s="9"/>
      <c r="E31" s="9"/>
      <c r="F31" s="9"/>
      <c r="G31" s="9"/>
      <c r="H31" s="107"/>
      <c r="I31" s="37"/>
      <c r="J31" s="38"/>
    </row>
    <row r="32" spans="1:10" ht="15" thickTop="1" x14ac:dyDescent="0.3">
      <c r="B32" s="97" t="s">
        <v>88</v>
      </c>
      <c r="C32" s="98" t="s">
        <v>90</v>
      </c>
      <c r="D32" s="97" t="s">
        <v>5</v>
      </c>
      <c r="E32" s="95">
        <v>1</v>
      </c>
      <c r="F32" s="95"/>
      <c r="G32" s="97"/>
      <c r="H32" s="106">
        <f t="shared" ref="H32:H37" si="0">G32*F32</f>
        <v>0</v>
      </c>
      <c r="I32" s="37"/>
      <c r="J32" s="38"/>
    </row>
    <row r="33" spans="1:10" x14ac:dyDescent="0.3">
      <c r="B33" s="97" t="s">
        <v>89</v>
      </c>
      <c r="C33" s="98" t="s">
        <v>91</v>
      </c>
      <c r="D33" s="97" t="s">
        <v>7</v>
      </c>
      <c r="E33" s="99">
        <v>144</v>
      </c>
      <c r="F33" s="99"/>
      <c r="G33" s="97"/>
      <c r="H33" s="106">
        <f t="shared" si="0"/>
        <v>0</v>
      </c>
      <c r="I33" s="37"/>
      <c r="J33" s="38"/>
    </row>
    <row r="34" spans="1:10" ht="15" customHeight="1" thickBot="1" x14ac:dyDescent="0.35">
      <c r="A34" s="35"/>
      <c r="B34" s="249" t="s">
        <v>107</v>
      </c>
      <c r="C34" s="250"/>
      <c r="D34" s="250"/>
      <c r="E34" s="250"/>
      <c r="F34" s="250"/>
      <c r="G34" s="251"/>
      <c r="H34" s="114">
        <f>SUBTOTAL(9,H32:H33)</f>
        <v>0</v>
      </c>
      <c r="I34" s="34"/>
    </row>
    <row r="35" spans="1:10" ht="15.6" thickTop="1" thickBot="1" x14ac:dyDescent="0.35">
      <c r="B35" s="9" t="s">
        <v>93</v>
      </c>
      <c r="C35" s="8" t="s">
        <v>92</v>
      </c>
      <c r="D35" s="7"/>
      <c r="E35" s="7"/>
      <c r="F35" s="9"/>
      <c r="G35" s="9"/>
      <c r="H35" s="107"/>
      <c r="I35" s="37"/>
      <c r="J35" s="38"/>
    </row>
    <row r="36" spans="1:10" ht="15" thickTop="1" x14ac:dyDescent="0.3">
      <c r="B36" s="95" t="s">
        <v>95</v>
      </c>
      <c r="C36" s="96" t="s">
        <v>96</v>
      </c>
      <c r="D36" s="95" t="s">
        <v>5</v>
      </c>
      <c r="E36" s="100">
        <v>1</v>
      </c>
      <c r="F36" s="100"/>
      <c r="G36" s="95"/>
      <c r="H36" s="106">
        <f t="shared" si="0"/>
        <v>0</v>
      </c>
      <c r="I36" s="37"/>
      <c r="J36" s="38"/>
    </row>
    <row r="37" spans="1:10" x14ac:dyDescent="0.3">
      <c r="B37" s="95" t="s">
        <v>94</v>
      </c>
      <c r="C37" s="96" t="s">
        <v>97</v>
      </c>
      <c r="D37" s="95" t="s">
        <v>7</v>
      </c>
      <c r="E37" s="100">
        <v>180</v>
      </c>
      <c r="F37" s="95"/>
      <c r="G37" s="95"/>
      <c r="H37" s="106">
        <f t="shared" si="0"/>
        <v>0</v>
      </c>
      <c r="I37" s="37"/>
      <c r="J37" s="38"/>
    </row>
    <row r="38" spans="1:10" ht="15" customHeight="1" thickBot="1" x14ac:dyDescent="0.35">
      <c r="A38" s="35"/>
      <c r="B38" s="249" t="s">
        <v>108</v>
      </c>
      <c r="C38" s="250"/>
      <c r="D38" s="250"/>
      <c r="E38" s="250"/>
      <c r="F38" s="250"/>
      <c r="G38" s="251"/>
      <c r="H38" s="114">
        <f>SUBTOTAL(9,H36:H37)</f>
        <v>0</v>
      </c>
      <c r="I38" s="34"/>
    </row>
    <row r="39" spans="1:10" ht="15.6" thickTop="1" thickBot="1" x14ac:dyDescent="0.35">
      <c r="B39" s="9" t="s">
        <v>99</v>
      </c>
      <c r="C39" s="8" t="s">
        <v>98</v>
      </c>
      <c r="D39" s="9"/>
      <c r="E39" s="9"/>
      <c r="F39" s="9"/>
      <c r="G39" s="9"/>
      <c r="H39" s="107"/>
      <c r="I39" s="37"/>
      <c r="J39" s="38"/>
    </row>
    <row r="40" spans="1:10" ht="15" thickTop="1" x14ac:dyDescent="0.3">
      <c r="B40" s="95" t="s">
        <v>100</v>
      </c>
      <c r="C40" s="96" t="s">
        <v>102</v>
      </c>
      <c r="D40" s="112"/>
      <c r="E40" s="116"/>
      <c r="F40" s="116"/>
      <c r="G40" s="112"/>
      <c r="H40" s="113"/>
      <c r="I40" s="37"/>
      <c r="J40" s="38"/>
    </row>
    <row r="41" spans="1:10" x14ac:dyDescent="0.3">
      <c r="B41" s="95" t="s">
        <v>125</v>
      </c>
      <c r="C41" s="96" t="s">
        <v>126</v>
      </c>
      <c r="D41" s="95" t="s">
        <v>7</v>
      </c>
      <c r="E41" s="100">
        <f>+E42+E43</f>
        <v>54</v>
      </c>
      <c r="F41" s="100"/>
      <c r="G41" s="95"/>
      <c r="H41" s="106">
        <f t="shared" ref="H41:H42" si="1">G41*F41</f>
        <v>0</v>
      </c>
      <c r="I41" s="37"/>
      <c r="J41" s="38"/>
    </row>
    <row r="42" spans="1:10" x14ac:dyDescent="0.3">
      <c r="B42" s="95" t="s">
        <v>129</v>
      </c>
      <c r="C42" s="96" t="s">
        <v>127</v>
      </c>
      <c r="D42" s="95" t="s">
        <v>7</v>
      </c>
      <c r="E42" s="100">
        <v>18</v>
      </c>
      <c r="F42" s="100"/>
      <c r="G42" s="95"/>
      <c r="H42" s="106">
        <f t="shared" si="1"/>
        <v>0</v>
      </c>
      <c r="I42" s="37"/>
      <c r="J42" s="38"/>
    </row>
    <row r="43" spans="1:10" x14ac:dyDescent="0.3">
      <c r="B43" s="95" t="s">
        <v>130</v>
      </c>
      <c r="C43" s="96" t="s">
        <v>128</v>
      </c>
      <c r="D43" s="95" t="s">
        <v>7</v>
      </c>
      <c r="E43" s="100">
        <v>36</v>
      </c>
      <c r="F43" s="100"/>
      <c r="G43" s="95"/>
      <c r="H43" s="106">
        <f t="shared" ref="H43" si="2">G43*F43</f>
        <v>0</v>
      </c>
      <c r="I43" s="37"/>
      <c r="J43" s="38"/>
    </row>
    <row r="44" spans="1:10" x14ac:dyDescent="0.3">
      <c r="B44" s="95" t="s">
        <v>101</v>
      </c>
      <c r="C44" s="96" t="s">
        <v>103</v>
      </c>
      <c r="D44" s="112"/>
      <c r="E44" s="116"/>
      <c r="F44" s="116"/>
      <c r="G44" s="112"/>
      <c r="H44" s="113"/>
      <c r="I44" s="37"/>
      <c r="J44" s="38"/>
    </row>
    <row r="45" spans="1:10" x14ac:dyDescent="0.3">
      <c r="B45" s="95" t="s">
        <v>135</v>
      </c>
      <c r="C45" s="96" t="s">
        <v>132</v>
      </c>
      <c r="D45" s="95" t="s">
        <v>7</v>
      </c>
      <c r="E45" s="100">
        <v>4</v>
      </c>
      <c r="F45" s="100"/>
      <c r="G45" s="95"/>
      <c r="H45" s="106">
        <f t="shared" ref="H45:H47" si="3">G45*F45</f>
        <v>0</v>
      </c>
      <c r="I45" s="37"/>
      <c r="J45" s="38"/>
    </row>
    <row r="46" spans="1:10" x14ac:dyDescent="0.3">
      <c r="B46" s="95" t="s">
        <v>136</v>
      </c>
      <c r="C46" s="96" t="s">
        <v>133</v>
      </c>
      <c r="D46" s="95" t="s">
        <v>122</v>
      </c>
      <c r="E46" s="100">
        <v>2</v>
      </c>
      <c r="F46" s="100"/>
      <c r="G46" s="95"/>
      <c r="H46" s="106">
        <f t="shared" si="3"/>
        <v>0</v>
      </c>
      <c r="I46" s="37"/>
      <c r="J46" s="38"/>
    </row>
    <row r="47" spans="1:10" x14ac:dyDescent="0.3">
      <c r="B47" s="95" t="s">
        <v>137</v>
      </c>
      <c r="C47" s="96" t="s">
        <v>134</v>
      </c>
      <c r="D47" s="95" t="s">
        <v>5</v>
      </c>
      <c r="E47" s="100">
        <v>1</v>
      </c>
      <c r="F47" s="100"/>
      <c r="G47" s="95"/>
      <c r="H47" s="106">
        <f t="shared" si="3"/>
        <v>0</v>
      </c>
      <c r="I47" s="37"/>
      <c r="J47" s="38"/>
    </row>
    <row r="48" spans="1:10" ht="15" customHeight="1" thickBot="1" x14ac:dyDescent="0.35">
      <c r="A48" s="35"/>
      <c r="B48" s="249" t="s">
        <v>131</v>
      </c>
      <c r="C48" s="250"/>
      <c r="D48" s="250"/>
      <c r="E48" s="250"/>
      <c r="F48" s="250"/>
      <c r="G48" s="251"/>
      <c r="H48" s="114">
        <f>SUBTOTAL(9,H40:H47)</f>
        <v>0</v>
      </c>
      <c r="I48" s="34"/>
    </row>
    <row r="49" spans="1:10" ht="15.9" customHeight="1" thickTop="1" thickBot="1" x14ac:dyDescent="0.35">
      <c r="B49" s="252" t="s">
        <v>3</v>
      </c>
      <c r="C49" s="253"/>
      <c r="D49" s="253"/>
      <c r="E49" s="253"/>
      <c r="F49" s="253"/>
      <c r="G49" s="254"/>
      <c r="H49" s="108">
        <f>H14+H18+H30+H34+H38+H48</f>
        <v>0</v>
      </c>
      <c r="I49" s="36"/>
      <c r="J49" s="34"/>
    </row>
    <row r="50" spans="1:10" ht="15.9" customHeight="1" x14ac:dyDescent="0.3">
      <c r="C50" s="39"/>
      <c r="D50" s="40"/>
      <c r="E50" s="40"/>
      <c r="F50" s="40"/>
      <c r="G50" s="40"/>
      <c r="H50" s="109"/>
      <c r="I50" s="36"/>
      <c r="J50" s="34"/>
    </row>
    <row r="51" spans="1:10" ht="15.9" customHeight="1" x14ac:dyDescent="0.3">
      <c r="A51" s="246" t="s">
        <v>44</v>
      </c>
      <c r="B51" s="246"/>
      <c r="C51" s="246"/>
      <c r="D51" s="246"/>
      <c r="E51" s="246"/>
      <c r="F51" s="246"/>
      <c r="G51" s="246"/>
      <c r="H51" s="246"/>
      <c r="I51" s="246"/>
      <c r="J51" s="246"/>
    </row>
    <row r="52" spans="1:10" ht="15.9" customHeight="1" x14ac:dyDescent="0.3">
      <c r="A52" s="246"/>
      <c r="B52" s="246"/>
      <c r="C52" s="246"/>
      <c r="D52" s="246"/>
      <c r="E52" s="246"/>
      <c r="F52" s="246"/>
      <c r="G52" s="246"/>
      <c r="H52" s="246"/>
      <c r="I52" s="246"/>
      <c r="J52" s="246"/>
    </row>
    <row r="53" spans="1:10" ht="15.9" customHeight="1" x14ac:dyDescent="0.3">
      <c r="A53" s="246"/>
      <c r="B53" s="246"/>
      <c r="C53" s="246"/>
      <c r="D53" s="246"/>
      <c r="E53" s="246"/>
      <c r="F53" s="246"/>
      <c r="G53" s="246"/>
      <c r="H53" s="246"/>
      <c r="I53" s="246"/>
      <c r="J53" s="246"/>
    </row>
    <row r="54" spans="1:10" ht="15" customHeight="1" x14ac:dyDescent="0.3">
      <c r="A54" s="246"/>
      <c r="B54" s="246"/>
      <c r="C54" s="246"/>
      <c r="D54" s="246"/>
      <c r="E54" s="246"/>
      <c r="F54" s="246"/>
      <c r="G54" s="246"/>
      <c r="H54" s="246"/>
      <c r="I54" s="246"/>
      <c r="J54" s="246"/>
    </row>
    <row r="55" spans="1:10" ht="15.9" customHeight="1" x14ac:dyDescent="0.3">
      <c r="A55" s="246"/>
      <c r="B55" s="246"/>
      <c r="C55" s="246"/>
      <c r="D55" s="246"/>
      <c r="E55" s="246"/>
      <c r="F55" s="246"/>
      <c r="G55" s="246"/>
      <c r="H55" s="246"/>
      <c r="I55" s="246"/>
      <c r="J55" s="246"/>
    </row>
    <row r="56" spans="1:10" ht="15.9" customHeight="1" x14ac:dyDescent="0.3">
      <c r="A56" s="246"/>
      <c r="B56" s="246"/>
      <c r="C56" s="246"/>
      <c r="D56" s="246"/>
      <c r="E56" s="246"/>
      <c r="F56" s="246"/>
      <c r="G56" s="246"/>
      <c r="H56" s="246"/>
      <c r="I56" s="246"/>
      <c r="J56" s="246"/>
    </row>
    <row r="57" spans="1:10" ht="15.9" customHeight="1" x14ac:dyDescent="0.3">
      <c r="A57" s="246"/>
      <c r="B57" s="246"/>
      <c r="C57" s="246"/>
      <c r="D57" s="246"/>
      <c r="E57" s="246"/>
      <c r="F57" s="246"/>
      <c r="G57" s="246"/>
      <c r="H57" s="246"/>
      <c r="I57" s="246"/>
      <c r="J57" s="246"/>
    </row>
    <row r="58" spans="1:10" ht="15.9" customHeight="1" x14ac:dyDescent="0.3">
      <c r="A58" s="246"/>
      <c r="B58" s="246"/>
      <c r="C58" s="246"/>
      <c r="D58" s="246"/>
      <c r="E58" s="246"/>
      <c r="F58" s="246"/>
      <c r="G58" s="246"/>
      <c r="H58" s="246"/>
      <c r="I58" s="246"/>
      <c r="J58" s="246"/>
    </row>
    <row r="59" spans="1:10" ht="15.9" customHeight="1" x14ac:dyDescent="0.3">
      <c r="A59" s="246"/>
      <c r="B59" s="246"/>
      <c r="C59" s="246"/>
      <c r="D59" s="246"/>
      <c r="E59" s="246"/>
      <c r="F59" s="246"/>
      <c r="G59" s="246"/>
      <c r="H59" s="246"/>
      <c r="I59" s="246"/>
      <c r="J59" s="246"/>
    </row>
    <row r="60" spans="1:10" ht="15.9" customHeight="1" x14ac:dyDescent="0.3">
      <c r="A60" s="246"/>
      <c r="B60" s="246"/>
      <c r="C60" s="246"/>
      <c r="D60" s="246"/>
      <c r="E60" s="246"/>
      <c r="F60" s="246"/>
      <c r="G60" s="246"/>
      <c r="H60" s="246"/>
      <c r="I60" s="246"/>
      <c r="J60" s="246"/>
    </row>
    <row r="61" spans="1:10" ht="15.9" customHeight="1" x14ac:dyDescent="0.3">
      <c r="B61" s="4"/>
      <c r="D61" s="4"/>
      <c r="E61" s="4"/>
      <c r="F61" s="4"/>
      <c r="G61" s="28"/>
    </row>
    <row r="62" spans="1:10" ht="15" customHeight="1" x14ac:dyDescent="0.3">
      <c r="B62" s="4"/>
      <c r="D62" s="4"/>
      <c r="E62" s="4"/>
      <c r="F62" s="4"/>
      <c r="G62" s="28"/>
    </row>
    <row r="63" spans="1:10" ht="15" customHeight="1" x14ac:dyDescent="0.3">
      <c r="B63" s="51"/>
      <c r="C63" s="51"/>
      <c r="D63" s="51"/>
      <c r="E63" s="51"/>
      <c r="F63" s="51"/>
      <c r="G63" s="101"/>
      <c r="H63" s="110"/>
      <c r="I63" s="51"/>
      <c r="J63" s="51"/>
    </row>
    <row r="64" spans="1:10" ht="14.4" customHeight="1" x14ac:dyDescent="0.3">
      <c r="B64" s="51"/>
      <c r="C64" s="51"/>
      <c r="D64" s="51"/>
      <c r="E64" s="51"/>
      <c r="F64" s="51"/>
      <c r="G64" s="101"/>
      <c r="H64" s="110"/>
      <c r="I64" s="51"/>
      <c r="J64" s="51"/>
    </row>
    <row r="65" spans="2:10" ht="14.4" customHeight="1" x14ac:dyDescent="0.3">
      <c r="B65" s="51"/>
      <c r="C65" s="51"/>
      <c r="D65" s="51"/>
      <c r="E65" s="51"/>
      <c r="F65" s="51"/>
      <c r="G65" s="101"/>
      <c r="H65" s="110"/>
      <c r="I65" s="51"/>
      <c r="J65" s="51"/>
    </row>
    <row r="66" spans="2:10" ht="14.4" customHeight="1" x14ac:dyDescent="0.3">
      <c r="B66" s="51"/>
      <c r="C66" s="51"/>
      <c r="D66" s="51"/>
      <c r="E66" s="51"/>
      <c r="F66" s="51"/>
      <c r="G66" s="101"/>
      <c r="H66" s="110"/>
      <c r="I66" s="51"/>
      <c r="J66" s="51"/>
    </row>
    <row r="67" spans="2:10" ht="14.4" customHeight="1" x14ac:dyDescent="0.3">
      <c r="B67" s="51"/>
      <c r="C67" s="51"/>
      <c r="D67" s="51"/>
      <c r="E67" s="51"/>
      <c r="F67" s="51"/>
      <c r="G67" s="101"/>
      <c r="H67" s="110"/>
      <c r="I67" s="51"/>
      <c r="J67" s="51"/>
    </row>
    <row r="68" spans="2:10" ht="14.4" customHeight="1" x14ac:dyDescent="0.3">
      <c r="B68" s="51"/>
      <c r="C68" s="51"/>
      <c r="D68" s="51"/>
      <c r="E68" s="51"/>
      <c r="F68" s="51"/>
      <c r="G68" s="101"/>
      <c r="H68" s="110"/>
      <c r="I68" s="51"/>
      <c r="J68" s="51"/>
    </row>
    <row r="69" spans="2:10" ht="14.4" customHeight="1" x14ac:dyDescent="0.3">
      <c r="B69" s="51"/>
      <c r="C69" s="51"/>
      <c r="D69" s="51"/>
      <c r="E69" s="51"/>
      <c r="F69" s="51"/>
      <c r="G69" s="101"/>
      <c r="H69" s="110"/>
      <c r="I69" s="51"/>
      <c r="J69" s="51"/>
    </row>
    <row r="70" spans="2:10" ht="14.4" customHeight="1" x14ac:dyDescent="0.3">
      <c r="B70" s="51"/>
      <c r="C70" s="51"/>
      <c r="D70" s="51"/>
      <c r="E70" s="51"/>
      <c r="F70" s="51"/>
      <c r="G70" s="101"/>
      <c r="H70" s="110"/>
      <c r="I70" s="51"/>
      <c r="J70" s="51"/>
    </row>
    <row r="71" spans="2:10" ht="14.4" customHeight="1" x14ac:dyDescent="0.3">
      <c r="B71" s="51"/>
      <c r="C71" s="51"/>
      <c r="D71" s="51"/>
      <c r="E71" s="51"/>
      <c r="F71" s="51"/>
      <c r="G71" s="101"/>
      <c r="H71" s="110"/>
      <c r="I71" s="51"/>
      <c r="J71" s="51"/>
    </row>
    <row r="72" spans="2:10" ht="14.4" customHeight="1" x14ac:dyDescent="0.3">
      <c r="B72" s="51"/>
      <c r="C72" s="51"/>
      <c r="D72" s="51"/>
      <c r="E72" s="51"/>
      <c r="F72" s="51"/>
      <c r="G72" s="101"/>
      <c r="H72" s="110"/>
      <c r="I72" s="51"/>
      <c r="J72" s="51"/>
    </row>
    <row r="73" spans="2:10" ht="14.4" customHeight="1" x14ac:dyDescent="0.3">
      <c r="B73" s="51"/>
      <c r="C73" s="51"/>
      <c r="D73" s="51"/>
      <c r="E73" s="51"/>
      <c r="F73" s="51"/>
      <c r="G73" s="101"/>
      <c r="H73" s="110"/>
      <c r="I73" s="51"/>
      <c r="J73" s="51"/>
    </row>
    <row r="74" spans="2:10" ht="14.4" customHeight="1" x14ac:dyDescent="0.3">
      <c r="B74" s="51"/>
      <c r="C74" s="51"/>
      <c r="D74" s="51"/>
      <c r="E74" s="51"/>
      <c r="F74" s="51"/>
      <c r="G74" s="101"/>
      <c r="H74" s="110"/>
      <c r="I74" s="51"/>
      <c r="J74" s="51"/>
    </row>
    <row r="75" spans="2:10" ht="14.4" customHeight="1" x14ac:dyDescent="0.3">
      <c r="B75" s="51"/>
      <c r="C75" s="51"/>
      <c r="D75" s="51"/>
      <c r="E75" s="51"/>
      <c r="F75" s="51"/>
      <c r="G75" s="101"/>
      <c r="H75" s="110"/>
      <c r="I75" s="51"/>
      <c r="J75" s="51"/>
    </row>
    <row r="76" spans="2:10" ht="14.4" customHeight="1" x14ac:dyDescent="0.3">
      <c r="B76" s="51"/>
      <c r="C76" s="51"/>
      <c r="D76" s="51"/>
      <c r="E76" s="51"/>
      <c r="F76" s="51"/>
      <c r="G76" s="101"/>
      <c r="H76" s="110"/>
      <c r="I76" s="51"/>
      <c r="J76" s="51"/>
    </row>
    <row r="77" spans="2:10" ht="14.4" customHeight="1" x14ac:dyDescent="0.3">
      <c r="B77" s="51"/>
      <c r="C77" s="51"/>
      <c r="D77" s="51"/>
      <c r="E77" s="51"/>
      <c r="F77" s="51"/>
      <c r="G77" s="101"/>
      <c r="H77" s="110"/>
      <c r="I77" s="51"/>
      <c r="J77" s="51"/>
    </row>
    <row r="78" spans="2:10" ht="14.4" customHeight="1" x14ac:dyDescent="0.3">
      <c r="B78" s="51"/>
      <c r="C78" s="51"/>
      <c r="D78" s="51"/>
      <c r="E78" s="51"/>
      <c r="F78" s="51"/>
      <c r="G78" s="101"/>
      <c r="H78" s="110"/>
      <c r="I78" s="51"/>
      <c r="J78" s="51"/>
    </row>
    <row r="79" spans="2:10" ht="14.4" customHeight="1" x14ac:dyDescent="0.3">
      <c r="B79" s="51"/>
      <c r="C79" s="51"/>
      <c r="D79" s="51"/>
      <c r="E79" s="51"/>
      <c r="F79" s="51"/>
      <c r="G79" s="101"/>
      <c r="H79" s="110"/>
      <c r="I79" s="51"/>
      <c r="J79" s="51"/>
    </row>
    <row r="80" spans="2:10" ht="14.4" customHeight="1" x14ac:dyDescent="0.3">
      <c r="B80" s="51"/>
      <c r="C80" s="51"/>
      <c r="D80" s="51"/>
      <c r="E80" s="51"/>
      <c r="F80" s="51"/>
      <c r="G80" s="101"/>
      <c r="H80" s="110"/>
      <c r="I80" s="51"/>
      <c r="J80" s="51"/>
    </row>
  </sheetData>
  <mergeCells count="10">
    <mergeCell ref="A51:J60"/>
    <mergeCell ref="C1:H2"/>
    <mergeCell ref="C3:H3"/>
    <mergeCell ref="B14:G14"/>
    <mergeCell ref="B18:G18"/>
    <mergeCell ref="B30:G30"/>
    <mergeCell ref="B34:G34"/>
    <mergeCell ref="B38:G38"/>
    <mergeCell ref="B48:G48"/>
    <mergeCell ref="B49:G49"/>
  </mergeCells>
  <phoneticPr fontId="46" type="noConversion"/>
  <pageMargins left="0.7" right="0.7" top="0.75" bottom="0.75" header="0.3" footer="0.3"/>
  <pageSetup paperSize="9" scale="47" orientation="landscape"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F8DF3-D7FD-4864-B19E-D03F6D266A37}">
  <sheetPr>
    <pageSetUpPr fitToPage="1"/>
  </sheetPr>
  <dimension ref="B1:L186"/>
  <sheetViews>
    <sheetView showGridLines="0" zoomScale="80" zoomScaleNormal="80" workbookViewId="0">
      <selection activeCell="C11" sqref="C11"/>
    </sheetView>
  </sheetViews>
  <sheetFormatPr baseColWidth="10" defaultColWidth="11.5546875" defaultRowHeight="14.4" x14ac:dyDescent="0.3"/>
  <cols>
    <col min="1" max="1" width="4.44140625" style="117" customWidth="1"/>
    <col min="2" max="2" width="11.5546875" style="117"/>
    <col min="3" max="3" width="33.6640625" style="117" customWidth="1"/>
    <col min="4" max="4" width="19.6640625" style="117" customWidth="1"/>
    <col min="5" max="5" width="13.6640625" style="117" customWidth="1"/>
    <col min="6" max="6" width="31" style="117" customWidth="1"/>
    <col min="7" max="7" width="15.109375" style="117" customWidth="1"/>
    <col min="8" max="8" width="28.109375" style="117" customWidth="1"/>
    <col min="9" max="9" width="16" style="117" customWidth="1"/>
    <col min="10" max="10" width="30.5546875" style="117" customWidth="1"/>
    <col min="11" max="16384" width="11.5546875" style="117"/>
  </cols>
  <sheetData>
    <row r="1" spans="2:12" ht="72" customHeight="1" x14ac:dyDescent="0.3">
      <c r="B1" s="258" t="s">
        <v>138</v>
      </c>
      <c r="C1" s="258"/>
      <c r="D1" s="258"/>
      <c r="E1" s="258"/>
      <c r="F1" s="258"/>
      <c r="G1" s="258"/>
      <c r="H1" s="258"/>
      <c r="I1" s="258"/>
      <c r="J1" s="258"/>
    </row>
    <row r="2" spans="2:12" x14ac:dyDescent="0.3">
      <c r="B2" s="161"/>
      <c r="C2" s="161"/>
      <c r="D2" s="163"/>
      <c r="E2" s="163"/>
      <c r="F2" s="163"/>
      <c r="G2" s="163"/>
      <c r="H2" s="163"/>
      <c r="I2" s="161"/>
      <c r="J2" s="161"/>
    </row>
    <row r="3" spans="2:12" x14ac:dyDescent="0.3">
      <c r="B3" s="259" t="str">
        <f>'Coordonnées '!B8</f>
        <v>NOM du SOUMISSIONNAIRE à renseigner</v>
      </c>
      <c r="C3" s="259"/>
      <c r="D3" s="259"/>
      <c r="E3" s="259"/>
      <c r="F3" s="259"/>
      <c r="G3" s="259"/>
      <c r="H3" s="259"/>
      <c r="I3" s="259"/>
      <c r="J3" s="259"/>
    </row>
    <row r="4" spans="2:12" x14ac:dyDescent="0.3">
      <c r="B4" s="161"/>
      <c r="C4" s="162"/>
      <c r="D4" s="162"/>
      <c r="E4" s="162"/>
      <c r="F4" s="162"/>
      <c r="G4" s="162"/>
      <c r="H4" s="162"/>
      <c r="I4" s="161"/>
      <c r="J4" s="161"/>
    </row>
    <row r="5" spans="2:12" ht="15.6" x14ac:dyDescent="0.3">
      <c r="B5" s="260" t="s">
        <v>163</v>
      </c>
      <c r="C5" s="260"/>
      <c r="D5" s="260"/>
      <c r="E5" s="260"/>
      <c r="F5" s="260"/>
      <c r="G5" s="260"/>
      <c r="H5" s="260"/>
      <c r="I5" s="260"/>
      <c r="J5" s="260"/>
    </row>
    <row r="6" spans="2:12" x14ac:dyDescent="0.3">
      <c r="B6" s="161"/>
      <c r="C6" s="161"/>
      <c r="D6" s="161"/>
      <c r="E6" s="161"/>
      <c r="F6" s="161"/>
      <c r="G6" s="161"/>
      <c r="H6" s="161"/>
      <c r="I6" s="161"/>
      <c r="J6" s="161"/>
    </row>
    <row r="7" spans="2:12" ht="14.7" customHeight="1" x14ac:dyDescent="0.3">
      <c r="B7" s="261" t="s">
        <v>162</v>
      </c>
      <c r="C7" s="261"/>
      <c r="D7" s="261"/>
      <c r="E7" s="261"/>
      <c r="F7" s="261"/>
      <c r="G7" s="261"/>
      <c r="H7" s="261"/>
      <c r="I7" s="261"/>
      <c r="J7" s="261"/>
    </row>
    <row r="8" spans="2:12" ht="14.7" customHeight="1" x14ac:dyDescent="0.3">
      <c r="B8" s="160"/>
      <c r="C8" s="160"/>
      <c r="D8" s="160"/>
      <c r="E8" s="160"/>
      <c r="F8" s="160"/>
      <c r="G8" s="160"/>
      <c r="H8" s="160"/>
      <c r="I8" s="160"/>
      <c r="J8" s="160"/>
    </row>
    <row r="9" spans="2:12" ht="76.2" customHeight="1" x14ac:dyDescent="0.3">
      <c r="B9" s="130"/>
      <c r="C9" s="130"/>
      <c r="D9" s="157" t="s">
        <v>48</v>
      </c>
      <c r="E9" s="157" t="s">
        <v>161</v>
      </c>
      <c r="F9" s="157" t="s">
        <v>160</v>
      </c>
      <c r="G9" s="157" t="s">
        <v>159</v>
      </c>
      <c r="H9" s="157" t="s">
        <v>158</v>
      </c>
      <c r="I9" s="157" t="s">
        <v>157</v>
      </c>
      <c r="J9" s="130"/>
      <c r="K9" s="159"/>
      <c r="L9" s="159"/>
    </row>
    <row r="10" spans="2:12" ht="37.200000000000003" customHeight="1" x14ac:dyDescent="0.3">
      <c r="B10" s="154"/>
      <c r="C10" s="157" t="s">
        <v>141</v>
      </c>
      <c r="D10" s="156" t="s">
        <v>152</v>
      </c>
      <c r="E10" s="156">
        <v>240</v>
      </c>
      <c r="F10" s="156" t="s">
        <v>227</v>
      </c>
      <c r="G10" s="158">
        <f>'BPC - taux'!E18</f>
        <v>0</v>
      </c>
      <c r="H10" s="149" t="s">
        <v>156</v>
      </c>
      <c r="I10" s="145">
        <f>E10*G10</f>
        <v>0</v>
      </c>
      <c r="J10" s="154"/>
    </row>
    <row r="11" spans="2:12" ht="37.200000000000003" customHeight="1" x14ac:dyDescent="0.3">
      <c r="B11" s="154"/>
      <c r="C11" s="157" t="s">
        <v>155</v>
      </c>
      <c r="D11" s="156" t="s">
        <v>152</v>
      </c>
      <c r="E11" s="156">
        <f>E10*0.05</f>
        <v>12</v>
      </c>
      <c r="F11" s="156" t="s">
        <v>154</v>
      </c>
      <c r="G11" s="146" t="e">
        <f>'BPC - taux'!H44*G10</f>
        <v>#DIV/0!</v>
      </c>
      <c r="H11" s="149" t="s">
        <v>150</v>
      </c>
      <c r="I11" s="145" t="e">
        <f>E11*G11</f>
        <v>#DIV/0!</v>
      </c>
      <c r="J11" s="154"/>
    </row>
    <row r="12" spans="2:12" ht="37.200000000000003" customHeight="1" x14ac:dyDescent="0.3">
      <c r="B12" s="154"/>
      <c r="C12" s="157" t="s">
        <v>153</v>
      </c>
      <c r="D12" s="156" t="s">
        <v>152</v>
      </c>
      <c r="E12" s="156">
        <f>E10*0.15</f>
        <v>36</v>
      </c>
      <c r="F12" s="156" t="s">
        <v>151</v>
      </c>
      <c r="G12" s="155" t="e">
        <f>'BPC - taux'!I44*G10</f>
        <v>#DIV/0!</v>
      </c>
      <c r="H12" s="149" t="s">
        <v>150</v>
      </c>
      <c r="I12" s="145" t="e">
        <f>E12*G12</f>
        <v>#DIV/0!</v>
      </c>
      <c r="J12" s="154"/>
    </row>
    <row r="13" spans="2:12" ht="37.200000000000003" customHeight="1" x14ac:dyDescent="0.3">
      <c r="B13" s="124"/>
      <c r="C13" s="147" t="s">
        <v>149</v>
      </c>
      <c r="D13" s="153" t="s">
        <v>148</v>
      </c>
      <c r="E13" s="152">
        <v>15000</v>
      </c>
      <c r="F13" s="151" t="s">
        <v>147</v>
      </c>
      <c r="G13" s="150">
        <f>'BPC - coef p&amp;s'!E12-1</f>
        <v>-1</v>
      </c>
      <c r="H13" s="149" t="s">
        <v>146</v>
      </c>
      <c r="I13" s="145">
        <f>E13*G13</f>
        <v>-15000</v>
      </c>
      <c r="J13" s="148"/>
    </row>
    <row r="14" spans="2:12" ht="37.200000000000003" customHeight="1" x14ac:dyDescent="0.3">
      <c r="B14" s="140"/>
      <c r="C14" s="255" t="s">
        <v>145</v>
      </c>
      <c r="D14" s="256"/>
      <c r="E14" s="256"/>
      <c r="F14" s="256"/>
      <c r="G14" s="256"/>
      <c r="H14" s="257"/>
      <c r="I14" s="144" t="e">
        <f>SUM(I10:I13)</f>
        <v>#DIV/0!</v>
      </c>
      <c r="J14" s="143" t="s">
        <v>144</v>
      </c>
    </row>
    <row r="15" spans="2:12" ht="37.200000000000003" customHeight="1" x14ac:dyDescent="0.3">
      <c r="B15" s="140"/>
      <c r="C15" s="142"/>
      <c r="D15" s="142"/>
      <c r="E15" s="141"/>
      <c r="F15" s="141"/>
      <c r="G15" s="124"/>
      <c r="H15" s="124"/>
      <c r="I15" s="141"/>
      <c r="J15" s="124"/>
    </row>
    <row r="16" spans="2:12" ht="37.200000000000003" customHeight="1" x14ac:dyDescent="0.3">
      <c r="B16" s="140"/>
      <c r="C16" s="142"/>
      <c r="D16" s="142"/>
      <c r="E16" s="141"/>
      <c r="F16" s="141"/>
      <c r="G16" s="124"/>
      <c r="H16" s="124"/>
      <c r="I16" s="141"/>
      <c r="J16" s="124"/>
    </row>
    <row r="17" spans="2:10" ht="37.200000000000003" customHeight="1" x14ac:dyDescent="0.3">
      <c r="B17" s="140"/>
      <c r="C17" s="142"/>
      <c r="D17" s="142"/>
      <c r="E17" s="141"/>
      <c r="F17" s="141"/>
      <c r="G17" s="124"/>
      <c r="H17" s="124"/>
      <c r="I17" s="141"/>
      <c r="J17" s="124"/>
    </row>
    <row r="18" spans="2:10" ht="37.200000000000003" customHeight="1" x14ac:dyDescent="0.3">
      <c r="B18" s="140"/>
      <c r="C18" s="142"/>
      <c r="D18" s="142"/>
      <c r="E18" s="141"/>
      <c r="F18" s="141"/>
      <c r="G18" s="124"/>
      <c r="H18" s="124"/>
      <c r="I18" s="141"/>
      <c r="J18" s="124"/>
    </row>
    <row r="19" spans="2:10" ht="37.200000000000003" customHeight="1" x14ac:dyDescent="0.3">
      <c r="B19" s="140"/>
      <c r="C19" s="142"/>
      <c r="D19" s="142"/>
      <c r="E19" s="141"/>
      <c r="F19" s="141"/>
      <c r="G19" s="124"/>
      <c r="H19" s="124"/>
      <c r="I19" s="141"/>
      <c r="J19" s="124"/>
    </row>
    <row r="20" spans="2:10" ht="37.200000000000003" customHeight="1" x14ac:dyDescent="0.3">
      <c r="B20" s="140"/>
      <c r="C20" s="139"/>
      <c r="D20" s="139"/>
      <c r="E20" s="138"/>
      <c r="F20" s="138"/>
      <c r="G20" s="124"/>
      <c r="H20" s="124"/>
      <c r="I20" s="138"/>
      <c r="J20" s="124"/>
    </row>
    <row r="21" spans="2:10" ht="37.200000000000003" customHeight="1" x14ac:dyDescent="0.3">
      <c r="B21" s="130"/>
      <c r="C21" s="130"/>
      <c r="D21" s="130"/>
      <c r="E21" s="130"/>
      <c r="F21" s="130"/>
      <c r="G21" s="130"/>
      <c r="H21" s="130"/>
      <c r="I21" s="130"/>
      <c r="J21" s="130"/>
    </row>
    <row r="22" spans="2:10" ht="37.200000000000003" customHeight="1" x14ac:dyDescent="0.3">
      <c r="B22" s="140"/>
      <c r="C22" s="139"/>
      <c r="D22" s="139"/>
      <c r="E22" s="138"/>
      <c r="F22" s="138"/>
      <c r="G22" s="124"/>
      <c r="H22" s="124"/>
      <c r="I22" s="138"/>
      <c r="J22" s="124"/>
    </row>
    <row r="23" spans="2:10" ht="37.200000000000003" customHeight="1" x14ac:dyDescent="0.3">
      <c r="B23" s="137"/>
      <c r="C23" s="137"/>
      <c r="D23" s="137"/>
      <c r="E23" s="137"/>
      <c r="F23" s="137"/>
      <c r="G23" s="137"/>
      <c r="H23" s="137"/>
      <c r="I23" s="137"/>
      <c r="J23" s="137"/>
    </row>
    <row r="24" spans="2:10" ht="37.200000000000003" customHeight="1" x14ac:dyDescent="0.3">
      <c r="B24" s="130"/>
      <c r="C24" s="135"/>
      <c r="D24" s="132"/>
      <c r="E24" s="134"/>
      <c r="F24" s="134"/>
      <c r="G24" s="136"/>
      <c r="H24" s="136"/>
      <c r="I24" s="130"/>
      <c r="J24" s="130"/>
    </row>
    <row r="25" spans="2:10" ht="37.200000000000003" customHeight="1" x14ac:dyDescent="0.3">
      <c r="B25" s="130"/>
      <c r="C25" s="135"/>
      <c r="D25" s="132"/>
      <c r="E25" s="134"/>
      <c r="F25" s="134"/>
      <c r="G25" s="136"/>
      <c r="H25" s="136"/>
      <c r="I25" s="130"/>
      <c r="J25" s="130"/>
    </row>
    <row r="26" spans="2:10" ht="37.200000000000003" customHeight="1" x14ac:dyDescent="0.3">
      <c r="B26" s="130"/>
      <c r="C26" s="135"/>
      <c r="D26" s="132"/>
      <c r="E26" s="134"/>
      <c r="F26" s="134"/>
      <c r="G26" s="132"/>
      <c r="H26" s="132"/>
      <c r="I26" s="130"/>
      <c r="J26" s="130"/>
    </row>
    <row r="27" spans="2:10" ht="37.200000000000003" customHeight="1" x14ac:dyDescent="0.3">
      <c r="B27" s="130"/>
      <c r="C27" s="135"/>
      <c r="D27" s="132"/>
      <c r="E27" s="134"/>
      <c r="F27" s="134"/>
      <c r="G27" s="132"/>
      <c r="H27" s="132"/>
      <c r="I27" s="130"/>
      <c r="J27" s="130"/>
    </row>
    <row r="28" spans="2:10" ht="37.200000000000003" customHeight="1" x14ac:dyDescent="0.3">
      <c r="B28" s="130"/>
      <c r="C28" s="130"/>
      <c r="D28" s="130"/>
      <c r="E28" s="130"/>
      <c r="F28" s="130"/>
      <c r="G28" s="130"/>
      <c r="H28" s="130"/>
      <c r="I28" s="130"/>
      <c r="J28" s="130"/>
    </row>
    <row r="29" spans="2:10" ht="37.200000000000003" customHeight="1" x14ac:dyDescent="0.3">
      <c r="B29" s="132"/>
      <c r="C29" s="132"/>
      <c r="D29" s="132"/>
      <c r="E29" s="132"/>
      <c r="F29" s="132"/>
      <c r="G29" s="132"/>
      <c r="H29" s="132"/>
      <c r="I29" s="132"/>
      <c r="J29" s="132"/>
    </row>
    <row r="30" spans="2:10" ht="37.200000000000003" customHeight="1" x14ac:dyDescent="0.3">
      <c r="B30" s="133"/>
      <c r="C30" s="133"/>
      <c r="D30" s="133"/>
      <c r="E30" s="133"/>
      <c r="F30" s="133"/>
      <c r="G30" s="133"/>
      <c r="H30" s="133"/>
      <c r="I30" s="133"/>
      <c r="J30" s="133"/>
    </row>
    <row r="31" spans="2:10" ht="37.200000000000003" customHeight="1" x14ac:dyDescent="0.3">
      <c r="B31" s="130"/>
      <c r="C31" s="130"/>
      <c r="D31" s="130"/>
      <c r="E31" s="130"/>
      <c r="F31" s="130"/>
      <c r="G31" s="130"/>
      <c r="H31" s="130"/>
      <c r="I31" s="130"/>
      <c r="J31" s="130"/>
    </row>
    <row r="32" spans="2:10" ht="37.200000000000003" customHeight="1" x14ac:dyDescent="0.3">
      <c r="B32" s="132"/>
      <c r="C32" s="132"/>
      <c r="D32" s="132"/>
      <c r="E32" s="132"/>
      <c r="F32" s="132"/>
      <c r="G32" s="132"/>
      <c r="H32" s="132"/>
      <c r="I32" s="132"/>
      <c r="J32" s="132"/>
    </row>
    <row r="33" spans="2:10" ht="37.200000000000003" customHeight="1" x14ac:dyDescent="0.3">
      <c r="B33" s="131"/>
      <c r="C33" s="131"/>
      <c r="D33" s="131"/>
      <c r="E33" s="131"/>
      <c r="F33" s="131"/>
      <c r="G33" s="131"/>
      <c r="H33" s="131"/>
      <c r="I33" s="131"/>
      <c r="J33" s="131"/>
    </row>
    <row r="34" spans="2:10" ht="37.200000000000003" customHeight="1" x14ac:dyDescent="0.3">
      <c r="B34" s="130"/>
      <c r="C34" s="130"/>
      <c r="D34" s="130"/>
      <c r="E34" s="130"/>
      <c r="F34" s="130"/>
      <c r="G34" s="130"/>
      <c r="H34" s="130"/>
      <c r="I34" s="130"/>
      <c r="J34" s="130"/>
    </row>
    <row r="35" spans="2:10" ht="37.200000000000003" customHeight="1" x14ac:dyDescent="0.3">
      <c r="B35" s="124"/>
      <c r="C35" s="129"/>
      <c r="D35" s="128"/>
      <c r="E35" s="128"/>
      <c r="F35" s="128"/>
      <c r="G35" s="124"/>
      <c r="H35" s="124"/>
      <c r="I35" s="123"/>
      <c r="J35" s="127"/>
    </row>
    <row r="36" spans="2:10" ht="37.200000000000003" customHeight="1" x14ac:dyDescent="0.3">
      <c r="B36" s="126"/>
      <c r="C36" s="126"/>
      <c r="D36" s="126"/>
      <c r="E36" s="126"/>
      <c r="F36" s="126"/>
      <c r="G36" s="126"/>
      <c r="H36" s="126"/>
      <c r="I36" s="126"/>
      <c r="J36" s="125"/>
    </row>
    <row r="37" spans="2:10" ht="37.200000000000003" customHeight="1" x14ac:dyDescent="0.3">
      <c r="B37" s="124"/>
      <c r="C37" s="124"/>
      <c r="D37" s="124"/>
      <c r="E37" s="124"/>
      <c r="F37" s="124"/>
      <c r="G37" s="124"/>
      <c r="H37" s="124"/>
      <c r="I37" s="123"/>
      <c r="J37" s="122"/>
    </row>
    <row r="38" spans="2:10" ht="37.200000000000003" customHeight="1" x14ac:dyDescent="0.3">
      <c r="B38" s="124"/>
      <c r="C38" s="124"/>
      <c r="D38" s="124"/>
      <c r="E38" s="124"/>
      <c r="F38" s="124"/>
      <c r="G38" s="124"/>
      <c r="H38" s="124"/>
      <c r="I38" s="123"/>
      <c r="J38" s="122"/>
    </row>
    <row r="39" spans="2:10" ht="37.200000000000003" customHeight="1" x14ac:dyDescent="0.3">
      <c r="B39" s="124"/>
      <c r="C39" s="129"/>
      <c r="D39" s="128"/>
      <c r="E39" s="128"/>
      <c r="F39" s="128"/>
      <c r="G39" s="124"/>
      <c r="H39" s="124"/>
      <c r="I39" s="123"/>
      <c r="J39" s="127"/>
    </row>
    <row r="40" spans="2:10" ht="37.200000000000003" customHeight="1" x14ac:dyDescent="0.3">
      <c r="B40" s="126"/>
      <c r="C40" s="126"/>
      <c r="D40" s="126"/>
      <c r="E40" s="126"/>
      <c r="F40" s="126"/>
      <c r="G40" s="126"/>
      <c r="H40" s="126"/>
      <c r="I40" s="126"/>
      <c r="J40" s="125"/>
    </row>
    <row r="41" spans="2:10" ht="37.200000000000003" customHeight="1" x14ac:dyDescent="0.3">
      <c r="B41" s="126"/>
      <c r="C41" s="126"/>
      <c r="D41" s="126"/>
      <c r="E41" s="126"/>
      <c r="F41" s="126"/>
      <c r="G41" s="126"/>
      <c r="H41" s="126"/>
      <c r="I41" s="126"/>
      <c r="J41" s="125"/>
    </row>
    <row r="42" spans="2:10" ht="37.200000000000003" customHeight="1" x14ac:dyDescent="0.3">
      <c r="B42" s="124"/>
      <c r="C42" s="124"/>
      <c r="D42" s="124"/>
      <c r="E42" s="124"/>
      <c r="F42" s="124"/>
      <c r="G42" s="124"/>
      <c r="H42" s="124"/>
      <c r="I42" s="123"/>
      <c r="J42" s="122"/>
    </row>
    <row r="43" spans="2:10" ht="37.200000000000003" customHeight="1" x14ac:dyDescent="0.3">
      <c r="B43" s="121"/>
      <c r="C43" s="121"/>
      <c r="D43" s="121"/>
      <c r="E43" s="121"/>
      <c r="F43" s="121"/>
      <c r="G43" s="120"/>
      <c r="H43" s="120"/>
      <c r="I43" s="119"/>
      <c r="J43" s="119"/>
    </row>
    <row r="44" spans="2:10" ht="37.200000000000003" customHeight="1" x14ac:dyDescent="0.3">
      <c r="B44" s="118"/>
      <c r="C44" s="118"/>
      <c r="D44" s="118"/>
      <c r="E44" s="118"/>
      <c r="F44" s="118"/>
      <c r="G44" s="118"/>
      <c r="H44" s="118"/>
      <c r="I44" s="118"/>
      <c r="J44" s="118"/>
    </row>
    <row r="45" spans="2:10" ht="37.200000000000003" customHeight="1" x14ac:dyDescent="0.3">
      <c r="B45" s="118"/>
      <c r="C45" s="118"/>
      <c r="D45" s="118"/>
      <c r="E45" s="118"/>
      <c r="F45" s="118"/>
      <c r="G45" s="118"/>
      <c r="H45" s="118"/>
      <c r="I45" s="118"/>
      <c r="J45" s="118"/>
    </row>
    <row r="46" spans="2:10" ht="37.200000000000003" customHeight="1" x14ac:dyDescent="0.3">
      <c r="B46" s="118"/>
      <c r="C46" s="118"/>
      <c r="D46" s="118"/>
      <c r="E46" s="118"/>
      <c r="F46" s="118"/>
      <c r="G46" s="118"/>
      <c r="H46" s="118"/>
      <c r="I46" s="118"/>
      <c r="J46" s="118"/>
    </row>
    <row r="47" spans="2:10" ht="37.200000000000003" customHeight="1" x14ac:dyDescent="0.3">
      <c r="B47" s="118"/>
      <c r="C47" s="118"/>
      <c r="D47" s="118"/>
      <c r="E47" s="118"/>
      <c r="F47" s="118"/>
      <c r="G47" s="118"/>
      <c r="H47" s="118"/>
      <c r="I47" s="118"/>
      <c r="J47" s="118"/>
    </row>
    <row r="48" spans="2:10" ht="37.200000000000003" customHeight="1" x14ac:dyDescent="0.3">
      <c r="B48" s="118"/>
      <c r="C48" s="118"/>
      <c r="D48" s="118"/>
      <c r="E48" s="118"/>
      <c r="F48" s="118"/>
      <c r="G48" s="118"/>
      <c r="H48" s="118"/>
      <c r="I48" s="118"/>
      <c r="J48" s="118"/>
    </row>
    <row r="49" spans="2:10" ht="37.200000000000003" customHeight="1" x14ac:dyDescent="0.3">
      <c r="B49" s="118"/>
      <c r="C49" s="118"/>
      <c r="D49" s="118"/>
      <c r="E49" s="118"/>
      <c r="F49" s="118"/>
      <c r="G49" s="118"/>
      <c r="H49" s="118"/>
      <c r="I49" s="118"/>
      <c r="J49" s="118"/>
    </row>
    <row r="50" spans="2:10" ht="37.200000000000003" customHeight="1" x14ac:dyDescent="0.3">
      <c r="B50" s="118"/>
      <c r="C50" s="118"/>
      <c r="D50" s="118"/>
      <c r="E50" s="118"/>
      <c r="F50" s="118"/>
      <c r="G50" s="118"/>
      <c r="H50" s="118"/>
      <c r="I50" s="118"/>
      <c r="J50" s="118"/>
    </row>
    <row r="51" spans="2:10" ht="37.200000000000003" customHeight="1" x14ac:dyDescent="0.3">
      <c r="B51" s="118"/>
      <c r="C51" s="118"/>
      <c r="D51" s="118"/>
      <c r="E51" s="118"/>
      <c r="F51" s="118"/>
      <c r="G51" s="118"/>
      <c r="H51" s="118"/>
      <c r="I51" s="118"/>
      <c r="J51" s="118"/>
    </row>
    <row r="52" spans="2:10" ht="37.200000000000003" customHeight="1" x14ac:dyDescent="0.3">
      <c r="B52" s="118"/>
      <c r="C52" s="118"/>
      <c r="D52" s="118"/>
      <c r="E52" s="118"/>
      <c r="F52" s="118"/>
      <c r="G52" s="118"/>
      <c r="H52" s="118"/>
      <c r="I52" s="118"/>
      <c r="J52" s="118"/>
    </row>
    <row r="53" spans="2:10" ht="37.200000000000003" customHeight="1" x14ac:dyDescent="0.3">
      <c r="B53" s="118"/>
      <c r="C53" s="118"/>
      <c r="D53" s="118"/>
      <c r="E53" s="118"/>
      <c r="F53" s="118"/>
      <c r="G53" s="118"/>
      <c r="H53" s="118"/>
      <c r="I53" s="118"/>
      <c r="J53" s="118"/>
    </row>
    <row r="54" spans="2:10" ht="37.200000000000003" customHeight="1" x14ac:dyDescent="0.3">
      <c r="B54" s="118"/>
      <c r="C54" s="118"/>
      <c r="D54" s="118"/>
      <c r="E54" s="118"/>
      <c r="F54" s="118"/>
      <c r="G54" s="118"/>
      <c r="H54" s="118"/>
      <c r="I54" s="118"/>
      <c r="J54" s="118"/>
    </row>
    <row r="55" spans="2:10" ht="37.200000000000003" customHeight="1" x14ac:dyDescent="0.3">
      <c r="B55" s="118"/>
      <c r="C55" s="118"/>
      <c r="D55" s="118"/>
      <c r="E55" s="118"/>
      <c r="F55" s="118"/>
      <c r="G55" s="118"/>
      <c r="H55" s="118"/>
      <c r="I55" s="118"/>
      <c r="J55" s="118"/>
    </row>
    <row r="56" spans="2:10" ht="37.200000000000003" customHeight="1" x14ac:dyDescent="0.3">
      <c r="B56" s="118"/>
      <c r="C56" s="118"/>
      <c r="D56" s="118"/>
      <c r="E56" s="118"/>
      <c r="F56" s="118"/>
      <c r="G56" s="118"/>
      <c r="H56" s="118"/>
      <c r="I56" s="118"/>
      <c r="J56" s="118"/>
    </row>
    <row r="57" spans="2:10" ht="37.200000000000003" customHeight="1" x14ac:dyDescent="0.3">
      <c r="B57" s="118"/>
      <c r="C57" s="118"/>
      <c r="D57" s="118"/>
      <c r="E57" s="118"/>
      <c r="F57" s="118"/>
      <c r="G57" s="118"/>
      <c r="H57" s="118"/>
      <c r="I57" s="118"/>
      <c r="J57" s="118"/>
    </row>
    <row r="58" spans="2:10" ht="37.200000000000003" customHeight="1" x14ac:dyDescent="0.3">
      <c r="B58" s="118"/>
      <c r="C58" s="118"/>
      <c r="D58" s="118"/>
      <c r="E58" s="118"/>
      <c r="F58" s="118"/>
      <c r="G58" s="118"/>
      <c r="H58" s="118"/>
      <c r="I58" s="118"/>
      <c r="J58" s="118"/>
    </row>
    <row r="59" spans="2:10" ht="37.200000000000003" customHeight="1" x14ac:dyDescent="0.3">
      <c r="B59" s="118"/>
      <c r="C59" s="118"/>
      <c r="D59" s="118"/>
      <c r="E59" s="118"/>
      <c r="F59" s="118"/>
      <c r="G59" s="118"/>
      <c r="H59" s="118"/>
      <c r="I59" s="118"/>
      <c r="J59" s="118"/>
    </row>
    <row r="60" spans="2:10" ht="37.200000000000003" customHeight="1" x14ac:dyDescent="0.3">
      <c r="B60" s="118"/>
      <c r="C60" s="118"/>
      <c r="D60" s="118"/>
      <c r="E60" s="118"/>
      <c r="F60" s="118"/>
      <c r="G60" s="118"/>
      <c r="H60" s="118"/>
      <c r="I60" s="118"/>
      <c r="J60" s="118"/>
    </row>
    <row r="61" spans="2:10" ht="37.200000000000003" customHeight="1" x14ac:dyDescent="0.3">
      <c r="B61" s="118"/>
      <c r="C61" s="118"/>
      <c r="D61" s="118"/>
      <c r="E61" s="118"/>
      <c r="F61" s="118"/>
      <c r="G61" s="118"/>
      <c r="H61" s="118"/>
      <c r="I61" s="118"/>
      <c r="J61" s="118"/>
    </row>
    <row r="62" spans="2:10" ht="37.200000000000003" customHeight="1" x14ac:dyDescent="0.3">
      <c r="B62" s="118"/>
      <c r="C62" s="118"/>
      <c r="D62" s="118"/>
      <c r="E62" s="118"/>
      <c r="F62" s="118"/>
      <c r="G62" s="118"/>
      <c r="H62" s="118"/>
      <c r="I62" s="118"/>
      <c r="J62" s="118"/>
    </row>
    <row r="63" spans="2:10" ht="37.200000000000003" customHeight="1" x14ac:dyDescent="0.3">
      <c r="B63" s="118"/>
      <c r="C63" s="118"/>
      <c r="D63" s="118"/>
      <c r="E63" s="118"/>
      <c r="F63" s="118"/>
      <c r="G63" s="118"/>
      <c r="H63" s="118"/>
      <c r="I63" s="118"/>
      <c r="J63" s="118"/>
    </row>
    <row r="64" spans="2:10" ht="37.200000000000003" customHeight="1" x14ac:dyDescent="0.3">
      <c r="B64" s="118"/>
      <c r="C64" s="118"/>
      <c r="D64" s="118"/>
      <c r="E64" s="118"/>
      <c r="F64" s="118"/>
      <c r="G64" s="118"/>
      <c r="H64" s="118"/>
      <c r="I64" s="118"/>
      <c r="J64" s="118"/>
    </row>
    <row r="65" spans="2:10" ht="37.200000000000003" customHeight="1" x14ac:dyDescent="0.3">
      <c r="B65" s="118"/>
      <c r="C65" s="118"/>
      <c r="D65" s="118"/>
      <c r="E65" s="118"/>
      <c r="F65" s="118"/>
      <c r="G65" s="118"/>
      <c r="H65" s="118"/>
      <c r="I65" s="118"/>
      <c r="J65" s="118"/>
    </row>
    <row r="66" spans="2:10" ht="37.200000000000003" customHeight="1" x14ac:dyDescent="0.3">
      <c r="B66" s="118"/>
      <c r="C66" s="118"/>
      <c r="D66" s="118"/>
      <c r="E66" s="118"/>
      <c r="F66" s="118"/>
      <c r="G66" s="118"/>
      <c r="H66" s="118"/>
      <c r="I66" s="118"/>
      <c r="J66" s="118"/>
    </row>
    <row r="67" spans="2:10" ht="37.200000000000003" customHeight="1" x14ac:dyDescent="0.3">
      <c r="B67" s="118"/>
      <c r="C67" s="118"/>
      <c r="D67" s="118"/>
      <c r="E67" s="118"/>
      <c r="F67" s="118"/>
      <c r="G67" s="118"/>
      <c r="H67" s="118"/>
      <c r="I67" s="118"/>
      <c r="J67" s="118"/>
    </row>
    <row r="68" spans="2:10" ht="37.200000000000003" customHeight="1" x14ac:dyDescent="0.3">
      <c r="B68" s="118"/>
      <c r="C68" s="118"/>
      <c r="D68" s="118"/>
      <c r="E68" s="118"/>
      <c r="F68" s="118"/>
      <c r="G68" s="118"/>
      <c r="H68" s="118"/>
      <c r="I68" s="118"/>
      <c r="J68" s="118"/>
    </row>
    <row r="69" spans="2:10" ht="37.200000000000003" customHeight="1" x14ac:dyDescent="0.3">
      <c r="B69" s="118"/>
      <c r="C69" s="118"/>
      <c r="D69" s="118"/>
      <c r="E69" s="118"/>
      <c r="F69" s="118"/>
      <c r="G69" s="118"/>
      <c r="H69" s="118"/>
      <c r="I69" s="118"/>
      <c r="J69" s="118"/>
    </row>
    <row r="70" spans="2:10" ht="37.200000000000003" customHeight="1" x14ac:dyDescent="0.3">
      <c r="B70" s="118"/>
      <c r="C70" s="118"/>
      <c r="D70" s="118"/>
      <c r="E70" s="118"/>
      <c r="F70" s="118"/>
      <c r="G70" s="118"/>
      <c r="H70" s="118"/>
      <c r="I70" s="118"/>
      <c r="J70" s="118"/>
    </row>
    <row r="71" spans="2:10" ht="37.200000000000003" customHeight="1" x14ac:dyDescent="0.3">
      <c r="B71" s="118"/>
      <c r="C71" s="118"/>
      <c r="D71" s="118"/>
      <c r="E71" s="118"/>
      <c r="F71" s="118"/>
      <c r="G71" s="118"/>
      <c r="H71" s="118"/>
      <c r="I71" s="118"/>
      <c r="J71" s="118"/>
    </row>
    <row r="72" spans="2:10" ht="37.200000000000003" customHeight="1" x14ac:dyDescent="0.3">
      <c r="B72" s="118"/>
      <c r="C72" s="118"/>
      <c r="D72" s="118"/>
      <c r="E72" s="118"/>
      <c r="F72" s="118"/>
      <c r="G72" s="118"/>
      <c r="H72" s="118"/>
      <c r="I72" s="118"/>
      <c r="J72" s="118"/>
    </row>
    <row r="73" spans="2:10" ht="37.200000000000003" customHeight="1" x14ac:dyDescent="0.3">
      <c r="B73" s="118"/>
      <c r="C73" s="118"/>
      <c r="D73" s="118"/>
      <c r="E73" s="118"/>
      <c r="F73" s="118"/>
      <c r="G73" s="118"/>
      <c r="H73" s="118"/>
      <c r="I73" s="118"/>
      <c r="J73" s="118"/>
    </row>
    <row r="74" spans="2:10" ht="37.200000000000003" customHeight="1" x14ac:dyDescent="0.3">
      <c r="B74" s="118"/>
      <c r="C74" s="118"/>
      <c r="D74" s="118"/>
      <c r="E74" s="118"/>
      <c r="F74" s="118"/>
      <c r="G74" s="118"/>
      <c r="H74" s="118"/>
      <c r="I74" s="118"/>
      <c r="J74" s="118"/>
    </row>
    <row r="75" spans="2:10" ht="37.200000000000003" customHeight="1" x14ac:dyDescent="0.3">
      <c r="B75" s="118"/>
      <c r="C75" s="118"/>
      <c r="D75" s="118"/>
      <c r="E75" s="118"/>
      <c r="F75" s="118"/>
      <c r="G75" s="118"/>
      <c r="H75" s="118"/>
      <c r="I75" s="118"/>
      <c r="J75" s="118"/>
    </row>
    <row r="76" spans="2:10" ht="37.200000000000003" customHeight="1" x14ac:dyDescent="0.3">
      <c r="B76" s="118"/>
      <c r="C76" s="118"/>
      <c r="D76" s="118"/>
      <c r="E76" s="118"/>
      <c r="F76" s="118"/>
      <c r="G76" s="118"/>
      <c r="H76" s="118"/>
      <c r="I76" s="118"/>
      <c r="J76" s="118"/>
    </row>
    <row r="77" spans="2:10" ht="37.200000000000003" customHeight="1" x14ac:dyDescent="0.3">
      <c r="B77" s="118"/>
      <c r="C77" s="118"/>
      <c r="D77" s="118"/>
      <c r="E77" s="118"/>
      <c r="F77" s="118"/>
      <c r="G77" s="118"/>
      <c r="H77" s="118"/>
      <c r="I77" s="118"/>
      <c r="J77" s="118"/>
    </row>
    <row r="78" spans="2:10" ht="37.200000000000003" customHeight="1" x14ac:dyDescent="0.3">
      <c r="B78" s="118"/>
      <c r="C78" s="118"/>
      <c r="D78" s="118"/>
      <c r="E78" s="118"/>
      <c r="F78" s="118"/>
      <c r="G78" s="118"/>
      <c r="H78" s="118"/>
      <c r="I78" s="118"/>
      <c r="J78" s="118"/>
    </row>
    <row r="79" spans="2:10" ht="37.200000000000003" customHeight="1" x14ac:dyDescent="0.3">
      <c r="B79" s="118"/>
      <c r="C79" s="118"/>
      <c r="D79" s="118"/>
      <c r="E79" s="118"/>
      <c r="F79" s="118"/>
      <c r="G79" s="118"/>
      <c r="H79" s="118"/>
      <c r="I79" s="118"/>
      <c r="J79" s="118"/>
    </row>
    <row r="80" spans="2:10" ht="37.200000000000003" customHeight="1" x14ac:dyDescent="0.3">
      <c r="B80" s="118"/>
      <c r="C80" s="118"/>
      <c r="D80" s="118"/>
      <c r="E80" s="118"/>
      <c r="F80" s="118"/>
      <c r="G80" s="118"/>
      <c r="H80" s="118"/>
      <c r="I80" s="118"/>
      <c r="J80" s="118"/>
    </row>
    <row r="81" spans="2:10" ht="37.200000000000003" customHeight="1" x14ac:dyDescent="0.3">
      <c r="B81" s="118"/>
      <c r="C81" s="118"/>
      <c r="D81" s="118"/>
      <c r="E81" s="118"/>
      <c r="F81" s="118"/>
      <c r="G81" s="118"/>
      <c r="H81" s="118"/>
      <c r="I81" s="118"/>
      <c r="J81" s="118"/>
    </row>
    <row r="82" spans="2:10" ht="37.200000000000003" customHeight="1" x14ac:dyDescent="0.3">
      <c r="B82" s="118"/>
      <c r="C82" s="118"/>
      <c r="D82" s="118"/>
      <c r="E82" s="118"/>
      <c r="F82" s="118"/>
      <c r="G82" s="118"/>
      <c r="H82" s="118"/>
      <c r="I82" s="118"/>
      <c r="J82" s="118"/>
    </row>
    <row r="83" spans="2:10" ht="37.200000000000003" customHeight="1" x14ac:dyDescent="0.3">
      <c r="B83" s="118"/>
      <c r="C83" s="118"/>
      <c r="D83" s="118"/>
      <c r="E83" s="118"/>
      <c r="F83" s="118"/>
      <c r="G83" s="118"/>
      <c r="H83" s="118"/>
      <c r="I83" s="118"/>
      <c r="J83" s="118"/>
    </row>
    <row r="84" spans="2:10" ht="37.200000000000003" customHeight="1" x14ac:dyDescent="0.3">
      <c r="B84" s="118"/>
      <c r="C84" s="118"/>
      <c r="D84" s="118"/>
      <c r="E84" s="118"/>
      <c r="F84" s="118"/>
      <c r="G84" s="118"/>
      <c r="H84" s="118"/>
      <c r="I84" s="118"/>
      <c r="J84" s="118"/>
    </row>
    <row r="85" spans="2:10" ht="37.200000000000003" customHeight="1" x14ac:dyDescent="0.3">
      <c r="B85" s="118"/>
      <c r="C85" s="118"/>
      <c r="D85" s="118"/>
      <c r="E85" s="118"/>
      <c r="F85" s="118"/>
      <c r="G85" s="118"/>
      <c r="H85" s="118"/>
      <c r="I85" s="118"/>
      <c r="J85" s="118"/>
    </row>
    <row r="86" spans="2:10" ht="37.200000000000003" customHeight="1" x14ac:dyDescent="0.3">
      <c r="B86" s="118"/>
      <c r="C86" s="118"/>
      <c r="D86" s="118"/>
      <c r="E86" s="118"/>
      <c r="F86" s="118"/>
      <c r="G86" s="118"/>
      <c r="H86" s="118"/>
      <c r="I86" s="118"/>
      <c r="J86" s="118"/>
    </row>
    <row r="87" spans="2:10" ht="37.200000000000003" customHeight="1" x14ac:dyDescent="0.3">
      <c r="B87" s="118"/>
      <c r="C87" s="118"/>
      <c r="D87" s="118"/>
      <c r="E87" s="118"/>
      <c r="F87" s="118"/>
      <c r="G87" s="118"/>
      <c r="H87" s="118"/>
      <c r="I87" s="118"/>
      <c r="J87" s="118"/>
    </row>
    <row r="88" spans="2:10" ht="37.200000000000003" customHeight="1" x14ac:dyDescent="0.3">
      <c r="B88" s="118"/>
      <c r="C88" s="118"/>
      <c r="D88" s="118"/>
      <c r="E88" s="118"/>
      <c r="F88" s="118"/>
      <c r="G88" s="118"/>
      <c r="H88" s="118"/>
      <c r="I88" s="118"/>
      <c r="J88" s="118"/>
    </row>
    <row r="89" spans="2:10" ht="37.200000000000003" customHeight="1" x14ac:dyDescent="0.3">
      <c r="B89" s="118"/>
      <c r="C89" s="118"/>
      <c r="D89" s="118"/>
      <c r="E89" s="118"/>
      <c r="F89" s="118"/>
      <c r="G89" s="118"/>
      <c r="H89" s="118"/>
      <c r="I89" s="118"/>
      <c r="J89" s="118"/>
    </row>
    <row r="90" spans="2:10" ht="37.200000000000003" customHeight="1" x14ac:dyDescent="0.3">
      <c r="B90" s="118"/>
      <c r="C90" s="118"/>
      <c r="D90" s="118"/>
      <c r="E90" s="118"/>
      <c r="F90" s="118"/>
      <c r="G90" s="118"/>
      <c r="H90" s="118"/>
      <c r="I90" s="118"/>
      <c r="J90" s="118"/>
    </row>
    <row r="91" spans="2:10" ht="37.200000000000003" customHeight="1" x14ac:dyDescent="0.3">
      <c r="B91" s="118"/>
      <c r="C91" s="118"/>
      <c r="D91" s="118"/>
      <c r="E91" s="118"/>
      <c r="F91" s="118"/>
      <c r="G91" s="118"/>
      <c r="H91" s="118"/>
      <c r="I91" s="118"/>
      <c r="J91" s="118"/>
    </row>
    <row r="92" spans="2:10" ht="37.200000000000003" customHeight="1" x14ac:dyDescent="0.3">
      <c r="B92" s="118"/>
      <c r="C92" s="118"/>
      <c r="D92" s="118"/>
      <c r="E92" s="118"/>
      <c r="F92" s="118"/>
      <c r="G92" s="118"/>
      <c r="H92" s="118"/>
      <c r="I92" s="118"/>
      <c r="J92" s="118"/>
    </row>
    <row r="93" spans="2:10" ht="37.200000000000003" customHeight="1" x14ac:dyDescent="0.3">
      <c r="B93" s="118"/>
      <c r="C93" s="118"/>
      <c r="D93" s="118"/>
      <c r="E93" s="118"/>
      <c r="F93" s="118"/>
      <c r="G93" s="118"/>
      <c r="H93" s="118"/>
      <c r="I93" s="118"/>
      <c r="J93" s="118"/>
    </row>
    <row r="94" spans="2:10" ht="37.200000000000003" customHeight="1" x14ac:dyDescent="0.3">
      <c r="B94" s="118"/>
      <c r="C94" s="118"/>
      <c r="D94" s="118"/>
      <c r="E94" s="118"/>
      <c r="F94" s="118"/>
      <c r="G94" s="118"/>
      <c r="H94" s="118"/>
      <c r="I94" s="118"/>
      <c r="J94" s="118"/>
    </row>
    <row r="95" spans="2:10" ht="37.200000000000003" customHeight="1" x14ac:dyDescent="0.3">
      <c r="B95" s="118"/>
      <c r="C95" s="118"/>
      <c r="D95" s="118"/>
      <c r="E95" s="118"/>
      <c r="F95" s="118"/>
      <c r="G95" s="118"/>
      <c r="H95" s="118"/>
      <c r="I95" s="118"/>
      <c r="J95" s="118"/>
    </row>
    <row r="96" spans="2:10" ht="37.200000000000003" customHeight="1" x14ac:dyDescent="0.3">
      <c r="B96" s="118"/>
      <c r="C96" s="118"/>
      <c r="D96" s="118"/>
      <c r="E96" s="118"/>
      <c r="F96" s="118"/>
      <c r="G96" s="118"/>
      <c r="H96" s="118"/>
      <c r="I96" s="118"/>
      <c r="J96" s="118"/>
    </row>
    <row r="97" spans="2:10" ht="37.200000000000003" customHeight="1" x14ac:dyDescent="0.3">
      <c r="B97" s="118"/>
      <c r="C97" s="118"/>
      <c r="D97" s="118"/>
      <c r="E97" s="118"/>
      <c r="F97" s="118"/>
      <c r="G97" s="118"/>
      <c r="H97" s="118"/>
      <c r="I97" s="118"/>
      <c r="J97" s="118"/>
    </row>
    <row r="98" spans="2:10" ht="37.200000000000003" customHeight="1" x14ac:dyDescent="0.3">
      <c r="B98" s="118"/>
      <c r="C98" s="118"/>
      <c r="D98" s="118"/>
      <c r="E98" s="118"/>
      <c r="F98" s="118"/>
      <c r="G98" s="118"/>
      <c r="H98" s="118"/>
      <c r="I98" s="118"/>
      <c r="J98" s="118"/>
    </row>
    <row r="99" spans="2:10" ht="37.200000000000003" customHeight="1" x14ac:dyDescent="0.3">
      <c r="B99" s="118"/>
      <c r="C99" s="118"/>
      <c r="D99" s="118"/>
      <c r="E99" s="118"/>
      <c r="F99" s="118"/>
      <c r="G99" s="118"/>
      <c r="H99" s="118"/>
      <c r="I99" s="118"/>
      <c r="J99" s="118"/>
    </row>
    <row r="100" spans="2:10" ht="37.200000000000003" customHeight="1" x14ac:dyDescent="0.3">
      <c r="B100" s="118"/>
      <c r="C100" s="118"/>
      <c r="D100" s="118"/>
      <c r="E100" s="118"/>
      <c r="F100" s="118"/>
      <c r="G100" s="118"/>
      <c r="H100" s="118"/>
      <c r="I100" s="118"/>
      <c r="J100" s="118"/>
    </row>
    <row r="101" spans="2:10" ht="37.200000000000003" customHeight="1" x14ac:dyDescent="0.3">
      <c r="B101" s="118"/>
      <c r="C101" s="118"/>
      <c r="D101" s="118"/>
      <c r="E101" s="118"/>
      <c r="F101" s="118"/>
      <c r="G101" s="118"/>
      <c r="H101" s="118"/>
      <c r="I101" s="118"/>
      <c r="J101" s="118"/>
    </row>
    <row r="102" spans="2:10" ht="37.200000000000003" customHeight="1" x14ac:dyDescent="0.3">
      <c r="B102" s="118"/>
      <c r="C102" s="118"/>
      <c r="D102" s="118"/>
      <c r="E102" s="118"/>
      <c r="F102" s="118"/>
      <c r="G102" s="118"/>
      <c r="H102" s="118"/>
      <c r="I102" s="118"/>
      <c r="J102" s="118"/>
    </row>
    <row r="103" spans="2:10" ht="37.200000000000003" customHeight="1" x14ac:dyDescent="0.3">
      <c r="B103" s="118"/>
      <c r="C103" s="118"/>
      <c r="D103" s="118"/>
      <c r="E103" s="118"/>
      <c r="F103" s="118"/>
      <c r="G103" s="118"/>
      <c r="H103" s="118"/>
      <c r="I103" s="118"/>
      <c r="J103" s="118"/>
    </row>
    <row r="104" spans="2:10" ht="37.200000000000003" customHeight="1" x14ac:dyDescent="0.3">
      <c r="B104" s="118"/>
      <c r="C104" s="118"/>
      <c r="D104" s="118"/>
      <c r="E104" s="118"/>
      <c r="F104" s="118"/>
      <c r="G104" s="118"/>
      <c r="H104" s="118"/>
      <c r="I104" s="118"/>
      <c r="J104" s="118"/>
    </row>
    <row r="105" spans="2:10" ht="37.200000000000003" customHeight="1" x14ac:dyDescent="0.3">
      <c r="B105" s="118"/>
      <c r="C105" s="118"/>
      <c r="D105" s="118"/>
      <c r="E105" s="118"/>
      <c r="F105" s="118"/>
      <c r="G105" s="118"/>
      <c r="H105" s="118"/>
      <c r="I105" s="118"/>
      <c r="J105" s="118"/>
    </row>
    <row r="106" spans="2:10" ht="37.200000000000003" customHeight="1" x14ac:dyDescent="0.3">
      <c r="B106" s="118"/>
      <c r="C106" s="118"/>
      <c r="D106" s="118"/>
      <c r="E106" s="118"/>
      <c r="F106" s="118"/>
      <c r="G106" s="118"/>
      <c r="H106" s="118"/>
      <c r="I106" s="118"/>
      <c r="J106" s="118"/>
    </row>
    <row r="107" spans="2:10" ht="37.200000000000003" customHeight="1" x14ac:dyDescent="0.3">
      <c r="B107" s="118"/>
      <c r="C107" s="118"/>
      <c r="D107" s="118"/>
      <c r="E107" s="118"/>
      <c r="F107" s="118"/>
      <c r="G107" s="118"/>
      <c r="H107" s="118"/>
      <c r="I107" s="118"/>
      <c r="J107" s="118"/>
    </row>
    <row r="108" spans="2:10" ht="37.200000000000003" customHeight="1" x14ac:dyDescent="0.3">
      <c r="B108" s="118"/>
      <c r="C108" s="118"/>
      <c r="D108" s="118"/>
      <c r="E108" s="118"/>
      <c r="F108" s="118"/>
      <c r="G108" s="118"/>
      <c r="H108" s="118"/>
      <c r="I108" s="118"/>
      <c r="J108" s="118"/>
    </row>
    <row r="109" spans="2:10" ht="37.200000000000003" customHeight="1" x14ac:dyDescent="0.3">
      <c r="B109" s="118"/>
      <c r="C109" s="118"/>
      <c r="D109" s="118"/>
      <c r="E109" s="118"/>
      <c r="F109" s="118"/>
      <c r="G109" s="118"/>
      <c r="H109" s="118"/>
      <c r="I109" s="118"/>
      <c r="J109" s="118"/>
    </row>
    <row r="110" spans="2:10" ht="37.200000000000003" customHeight="1" x14ac:dyDescent="0.3">
      <c r="B110" s="118"/>
      <c r="C110" s="118"/>
      <c r="D110" s="118"/>
      <c r="E110" s="118"/>
      <c r="F110" s="118"/>
      <c r="G110" s="118"/>
      <c r="H110" s="118"/>
      <c r="I110" s="118"/>
      <c r="J110" s="118"/>
    </row>
    <row r="111" spans="2:10" ht="37.200000000000003" customHeight="1" x14ac:dyDescent="0.3">
      <c r="B111" s="118"/>
      <c r="C111" s="118"/>
      <c r="D111" s="118"/>
      <c r="E111" s="118"/>
      <c r="F111" s="118"/>
      <c r="G111" s="118"/>
      <c r="H111" s="118"/>
      <c r="I111" s="118"/>
      <c r="J111" s="118"/>
    </row>
    <row r="112" spans="2:10" ht="37.200000000000003" customHeight="1" x14ac:dyDescent="0.3">
      <c r="B112" s="118"/>
      <c r="C112" s="118"/>
      <c r="D112" s="118"/>
      <c r="E112" s="118"/>
      <c r="F112" s="118"/>
      <c r="G112" s="118"/>
      <c r="H112" s="118"/>
      <c r="I112" s="118"/>
      <c r="J112" s="118"/>
    </row>
    <row r="113" spans="2:10" ht="37.200000000000003" customHeight="1" x14ac:dyDescent="0.3">
      <c r="B113" s="118"/>
      <c r="C113" s="118"/>
      <c r="D113" s="118"/>
      <c r="E113" s="118"/>
      <c r="F113" s="118"/>
      <c r="G113" s="118"/>
      <c r="H113" s="118"/>
      <c r="I113" s="118"/>
      <c r="J113" s="118"/>
    </row>
    <row r="114" spans="2:10" ht="37.200000000000003" customHeight="1" x14ac:dyDescent="0.3">
      <c r="B114" s="118"/>
      <c r="C114" s="118"/>
      <c r="D114" s="118"/>
      <c r="E114" s="118"/>
      <c r="F114" s="118"/>
      <c r="G114" s="118"/>
      <c r="H114" s="118"/>
      <c r="I114" s="118"/>
      <c r="J114" s="118"/>
    </row>
    <row r="115" spans="2:10" ht="37.200000000000003" customHeight="1" x14ac:dyDescent="0.3">
      <c r="B115" s="118"/>
      <c r="C115" s="118"/>
      <c r="D115" s="118"/>
      <c r="E115" s="118"/>
      <c r="F115" s="118"/>
      <c r="G115" s="118"/>
      <c r="H115" s="118"/>
      <c r="I115" s="118"/>
      <c r="J115" s="118"/>
    </row>
    <row r="116" spans="2:10" ht="37.200000000000003" customHeight="1" x14ac:dyDescent="0.3">
      <c r="B116" s="118"/>
      <c r="C116" s="118"/>
      <c r="D116" s="118"/>
      <c r="E116" s="118"/>
      <c r="F116" s="118"/>
      <c r="G116" s="118"/>
      <c r="H116" s="118"/>
      <c r="I116" s="118"/>
      <c r="J116" s="118"/>
    </row>
    <row r="117" spans="2:10" ht="37.200000000000003" customHeight="1" x14ac:dyDescent="0.3">
      <c r="B117" s="118"/>
      <c r="C117" s="118"/>
      <c r="D117" s="118"/>
      <c r="E117" s="118"/>
      <c r="F117" s="118"/>
      <c r="G117" s="118"/>
      <c r="H117" s="118"/>
      <c r="I117" s="118"/>
      <c r="J117" s="118"/>
    </row>
    <row r="118" spans="2:10" ht="37.200000000000003" customHeight="1" x14ac:dyDescent="0.3">
      <c r="B118" s="118"/>
      <c r="C118" s="118"/>
      <c r="D118" s="118"/>
      <c r="E118" s="118"/>
      <c r="F118" s="118"/>
      <c r="G118" s="118"/>
      <c r="H118" s="118"/>
      <c r="I118" s="118"/>
      <c r="J118" s="118"/>
    </row>
    <row r="119" spans="2:10" ht="37.200000000000003" customHeight="1" x14ac:dyDescent="0.3">
      <c r="B119" s="118"/>
      <c r="C119" s="118"/>
      <c r="D119" s="118"/>
      <c r="E119" s="118"/>
      <c r="F119" s="118"/>
      <c r="G119" s="118"/>
      <c r="H119" s="118"/>
      <c r="I119" s="118"/>
      <c r="J119" s="118"/>
    </row>
    <row r="120" spans="2:10" ht="37.200000000000003" customHeight="1" x14ac:dyDescent="0.3">
      <c r="B120" s="118"/>
      <c r="C120" s="118"/>
      <c r="D120" s="118"/>
      <c r="E120" s="118"/>
      <c r="F120" s="118"/>
      <c r="G120" s="118"/>
      <c r="H120" s="118"/>
      <c r="I120" s="118"/>
      <c r="J120" s="118"/>
    </row>
    <row r="121" spans="2:10" ht="37.200000000000003" customHeight="1" x14ac:dyDescent="0.3">
      <c r="B121" s="118"/>
      <c r="C121" s="118"/>
      <c r="D121" s="118"/>
      <c r="E121" s="118"/>
      <c r="F121" s="118"/>
      <c r="G121" s="118"/>
      <c r="H121" s="118"/>
      <c r="I121" s="118"/>
      <c r="J121" s="118"/>
    </row>
    <row r="122" spans="2:10" ht="37.200000000000003" customHeight="1" x14ac:dyDescent="0.3">
      <c r="B122" s="118"/>
      <c r="C122" s="118"/>
      <c r="D122" s="118"/>
      <c r="E122" s="118"/>
      <c r="F122" s="118"/>
      <c r="G122" s="118"/>
      <c r="H122" s="118"/>
      <c r="I122" s="118"/>
      <c r="J122" s="118"/>
    </row>
    <row r="123" spans="2:10" ht="37.200000000000003" customHeight="1" x14ac:dyDescent="0.3">
      <c r="B123" s="118"/>
      <c r="C123" s="118"/>
      <c r="D123" s="118"/>
      <c r="E123" s="118"/>
      <c r="F123" s="118"/>
      <c r="G123" s="118"/>
      <c r="H123" s="118"/>
      <c r="I123" s="118"/>
      <c r="J123" s="118"/>
    </row>
    <row r="124" spans="2:10" ht="37.200000000000003" customHeight="1" x14ac:dyDescent="0.3">
      <c r="B124" s="118"/>
      <c r="C124" s="118"/>
      <c r="D124" s="118"/>
      <c r="E124" s="118"/>
      <c r="F124" s="118"/>
      <c r="G124" s="118"/>
      <c r="H124" s="118"/>
      <c r="I124" s="118"/>
      <c r="J124" s="118"/>
    </row>
    <row r="125" spans="2:10" ht="37.200000000000003" customHeight="1" x14ac:dyDescent="0.3">
      <c r="B125" s="118"/>
      <c r="C125" s="118"/>
      <c r="D125" s="118"/>
      <c r="E125" s="118"/>
      <c r="F125" s="118"/>
      <c r="G125" s="118"/>
      <c r="H125" s="118"/>
      <c r="I125" s="118"/>
      <c r="J125" s="118"/>
    </row>
    <row r="126" spans="2:10" ht="37.200000000000003" customHeight="1" x14ac:dyDescent="0.3">
      <c r="B126" s="118"/>
      <c r="C126" s="118"/>
      <c r="D126" s="118"/>
      <c r="E126" s="118"/>
      <c r="F126" s="118"/>
      <c r="G126" s="118"/>
      <c r="H126" s="118"/>
      <c r="I126" s="118"/>
      <c r="J126" s="118"/>
    </row>
    <row r="127" spans="2:10" ht="37.200000000000003" customHeight="1" x14ac:dyDescent="0.3">
      <c r="B127" s="118"/>
      <c r="C127" s="118"/>
      <c r="D127" s="118"/>
      <c r="E127" s="118"/>
      <c r="F127" s="118"/>
      <c r="G127" s="118"/>
      <c r="H127" s="118"/>
      <c r="I127" s="118"/>
      <c r="J127" s="118"/>
    </row>
    <row r="128" spans="2:10" ht="37.200000000000003" customHeight="1" x14ac:dyDescent="0.3">
      <c r="B128" s="118"/>
      <c r="C128" s="118"/>
      <c r="D128" s="118"/>
      <c r="E128" s="118"/>
      <c r="F128" s="118"/>
      <c r="G128" s="118"/>
      <c r="H128" s="118"/>
      <c r="I128" s="118"/>
      <c r="J128" s="118"/>
    </row>
    <row r="129" spans="2:10" ht="37.200000000000003" customHeight="1" x14ac:dyDescent="0.3">
      <c r="B129" s="118"/>
      <c r="C129" s="118"/>
      <c r="D129" s="118"/>
      <c r="E129" s="118"/>
      <c r="F129" s="118"/>
      <c r="G129" s="118"/>
      <c r="H129" s="118"/>
      <c r="I129" s="118"/>
      <c r="J129" s="118"/>
    </row>
    <row r="130" spans="2:10" ht="37.200000000000003" customHeight="1" x14ac:dyDescent="0.3">
      <c r="B130" s="118"/>
      <c r="C130" s="118"/>
      <c r="D130" s="118"/>
      <c r="E130" s="118"/>
      <c r="F130" s="118"/>
      <c r="G130" s="118"/>
      <c r="H130" s="118"/>
      <c r="I130" s="118"/>
      <c r="J130" s="118"/>
    </row>
    <row r="131" spans="2:10" ht="37.200000000000003" customHeight="1" x14ac:dyDescent="0.3">
      <c r="B131" s="118"/>
      <c r="C131" s="118"/>
      <c r="D131" s="118"/>
      <c r="E131" s="118"/>
      <c r="F131" s="118"/>
      <c r="G131" s="118"/>
      <c r="H131" s="118"/>
      <c r="I131" s="118"/>
      <c r="J131" s="118"/>
    </row>
    <row r="132" spans="2:10" ht="37.200000000000003" customHeight="1" x14ac:dyDescent="0.3">
      <c r="B132" s="118"/>
      <c r="C132" s="118"/>
      <c r="D132" s="118"/>
      <c r="E132" s="118"/>
      <c r="F132" s="118"/>
      <c r="G132" s="118"/>
      <c r="H132" s="118"/>
      <c r="I132" s="118"/>
      <c r="J132" s="118"/>
    </row>
    <row r="133" spans="2:10" ht="37.200000000000003" customHeight="1" x14ac:dyDescent="0.3">
      <c r="B133" s="118"/>
      <c r="C133" s="118"/>
      <c r="D133" s="118"/>
      <c r="E133" s="118"/>
      <c r="F133" s="118"/>
      <c r="G133" s="118"/>
      <c r="H133" s="118"/>
      <c r="I133" s="118"/>
      <c r="J133" s="118"/>
    </row>
    <row r="134" spans="2:10" ht="37.200000000000003" customHeight="1" x14ac:dyDescent="0.3">
      <c r="B134" s="118"/>
      <c r="C134" s="118"/>
      <c r="D134" s="118"/>
      <c r="E134" s="118"/>
      <c r="F134" s="118"/>
      <c r="G134" s="118"/>
      <c r="H134" s="118"/>
      <c r="I134" s="118"/>
      <c r="J134" s="118"/>
    </row>
    <row r="135" spans="2:10" ht="37.200000000000003" customHeight="1" x14ac:dyDescent="0.3">
      <c r="B135" s="118"/>
      <c r="C135" s="118"/>
      <c r="D135" s="118"/>
      <c r="E135" s="118"/>
      <c r="F135" s="118"/>
      <c r="G135" s="118"/>
      <c r="H135" s="118"/>
      <c r="I135" s="118"/>
      <c r="J135" s="118"/>
    </row>
    <row r="136" spans="2:10" ht="37.200000000000003" customHeight="1" x14ac:dyDescent="0.3">
      <c r="B136" s="118"/>
      <c r="C136" s="118"/>
      <c r="D136" s="118"/>
      <c r="E136" s="118"/>
      <c r="F136" s="118"/>
      <c r="G136" s="118"/>
      <c r="H136" s="118"/>
      <c r="I136" s="118"/>
      <c r="J136" s="118"/>
    </row>
    <row r="137" spans="2:10" ht="37.200000000000003" customHeight="1" x14ac:dyDescent="0.3">
      <c r="B137" s="118"/>
      <c r="C137" s="118"/>
      <c r="D137" s="118"/>
      <c r="E137" s="118"/>
      <c r="F137" s="118"/>
      <c r="G137" s="118"/>
      <c r="H137" s="118"/>
      <c r="I137" s="118"/>
      <c r="J137" s="118"/>
    </row>
    <row r="138" spans="2:10" ht="37.200000000000003" customHeight="1" x14ac:dyDescent="0.3">
      <c r="B138" s="118"/>
      <c r="C138" s="118"/>
      <c r="D138" s="118"/>
      <c r="E138" s="118"/>
      <c r="F138" s="118"/>
      <c r="G138" s="118"/>
      <c r="H138" s="118"/>
      <c r="I138" s="118"/>
      <c r="J138" s="118"/>
    </row>
    <row r="139" spans="2:10" ht="37.200000000000003" customHeight="1" x14ac:dyDescent="0.3">
      <c r="B139" s="118"/>
      <c r="C139" s="118"/>
      <c r="D139" s="118"/>
      <c r="E139" s="118"/>
      <c r="F139" s="118"/>
      <c r="G139" s="118"/>
      <c r="H139" s="118"/>
      <c r="I139" s="118"/>
      <c r="J139" s="118"/>
    </row>
    <row r="140" spans="2:10" ht="37.200000000000003" customHeight="1" x14ac:dyDescent="0.3">
      <c r="B140" s="118"/>
      <c r="C140" s="118"/>
      <c r="D140" s="118"/>
      <c r="E140" s="118"/>
      <c r="F140" s="118"/>
      <c r="G140" s="118"/>
      <c r="H140" s="118"/>
      <c r="I140" s="118"/>
      <c r="J140" s="118"/>
    </row>
    <row r="141" spans="2:10" ht="37.200000000000003" customHeight="1" x14ac:dyDescent="0.3">
      <c r="B141" s="118"/>
      <c r="C141" s="118"/>
      <c r="D141" s="118"/>
      <c r="E141" s="118"/>
      <c r="F141" s="118"/>
      <c r="G141" s="118"/>
      <c r="H141" s="118"/>
      <c r="I141" s="118"/>
      <c r="J141" s="118"/>
    </row>
    <row r="142" spans="2:10" ht="37.200000000000003" customHeight="1" x14ac:dyDescent="0.3">
      <c r="B142" s="118"/>
      <c r="C142" s="118"/>
      <c r="D142" s="118"/>
      <c r="E142" s="118"/>
      <c r="F142" s="118"/>
      <c r="G142" s="118"/>
      <c r="H142" s="118"/>
      <c r="I142" s="118"/>
      <c r="J142" s="118"/>
    </row>
    <row r="143" spans="2:10" ht="37.200000000000003" customHeight="1" x14ac:dyDescent="0.3">
      <c r="B143" s="118"/>
      <c r="C143" s="118"/>
      <c r="D143" s="118"/>
      <c r="E143" s="118"/>
      <c r="F143" s="118"/>
      <c r="G143" s="118"/>
      <c r="H143" s="118"/>
      <c r="I143" s="118"/>
      <c r="J143" s="118"/>
    </row>
    <row r="144" spans="2:10" ht="37.200000000000003" customHeight="1" x14ac:dyDescent="0.3">
      <c r="B144" s="118"/>
      <c r="C144" s="118"/>
      <c r="D144" s="118"/>
      <c r="E144" s="118"/>
      <c r="F144" s="118"/>
      <c r="G144" s="118"/>
      <c r="H144" s="118"/>
      <c r="I144" s="118"/>
      <c r="J144" s="118"/>
    </row>
    <row r="145" spans="2:10" ht="37.200000000000003" customHeight="1" x14ac:dyDescent="0.3">
      <c r="B145" s="118"/>
      <c r="C145" s="118"/>
      <c r="D145" s="118"/>
      <c r="E145" s="118"/>
      <c r="F145" s="118"/>
      <c r="G145" s="118"/>
      <c r="H145" s="118"/>
      <c r="I145" s="118"/>
      <c r="J145" s="118"/>
    </row>
    <row r="146" spans="2:10" ht="37.200000000000003" customHeight="1" x14ac:dyDescent="0.3">
      <c r="B146" s="118"/>
      <c r="C146" s="118"/>
      <c r="D146" s="118"/>
      <c r="E146" s="118"/>
      <c r="F146" s="118"/>
      <c r="G146" s="118"/>
      <c r="H146" s="118"/>
      <c r="I146" s="118"/>
      <c r="J146" s="118"/>
    </row>
    <row r="147" spans="2:10" ht="37.200000000000003" customHeight="1" x14ac:dyDescent="0.3">
      <c r="B147" s="118"/>
      <c r="C147" s="118"/>
      <c r="D147" s="118"/>
      <c r="E147" s="118"/>
      <c r="F147" s="118"/>
      <c r="G147" s="118"/>
      <c r="H147" s="118"/>
      <c r="I147" s="118"/>
      <c r="J147" s="118"/>
    </row>
    <row r="148" spans="2:10" ht="37.200000000000003" customHeight="1" x14ac:dyDescent="0.3">
      <c r="B148" s="118"/>
      <c r="C148" s="118"/>
      <c r="D148" s="118"/>
      <c r="E148" s="118"/>
      <c r="F148" s="118"/>
      <c r="G148" s="118"/>
      <c r="H148" s="118"/>
      <c r="I148" s="118"/>
      <c r="J148" s="118"/>
    </row>
    <row r="149" spans="2:10" ht="37.200000000000003" customHeight="1" x14ac:dyDescent="0.3">
      <c r="B149" s="118"/>
      <c r="C149" s="118"/>
      <c r="D149" s="118"/>
      <c r="E149" s="118"/>
      <c r="F149" s="118"/>
      <c r="G149" s="118"/>
      <c r="H149" s="118"/>
      <c r="I149" s="118"/>
      <c r="J149" s="118"/>
    </row>
    <row r="150" spans="2:10" ht="37.200000000000003" customHeight="1" x14ac:dyDescent="0.3">
      <c r="B150" s="118"/>
      <c r="C150" s="118"/>
      <c r="D150" s="118"/>
      <c r="E150" s="118"/>
      <c r="F150" s="118"/>
      <c r="G150" s="118"/>
      <c r="H150" s="118"/>
      <c r="I150" s="118"/>
      <c r="J150" s="118"/>
    </row>
    <row r="151" spans="2:10" ht="37.200000000000003" customHeight="1" x14ac:dyDescent="0.3">
      <c r="B151" s="118"/>
      <c r="C151" s="118"/>
      <c r="D151" s="118"/>
      <c r="E151" s="118"/>
      <c r="F151" s="118"/>
      <c r="G151" s="118"/>
      <c r="H151" s="118"/>
      <c r="I151" s="118"/>
      <c r="J151" s="118"/>
    </row>
    <row r="152" spans="2:10" ht="37.200000000000003" customHeight="1" x14ac:dyDescent="0.3">
      <c r="B152" s="118"/>
      <c r="C152" s="118"/>
      <c r="D152" s="118"/>
      <c r="E152" s="118"/>
      <c r="F152" s="118"/>
      <c r="G152" s="118"/>
      <c r="H152" s="118"/>
      <c r="I152" s="118"/>
      <c r="J152" s="118"/>
    </row>
    <row r="153" spans="2:10" ht="37.200000000000003" customHeight="1" x14ac:dyDescent="0.3">
      <c r="B153" s="118"/>
      <c r="C153" s="118"/>
      <c r="D153" s="118"/>
      <c r="E153" s="118"/>
      <c r="F153" s="118"/>
      <c r="G153" s="118"/>
      <c r="H153" s="118"/>
      <c r="I153" s="118"/>
      <c r="J153" s="118"/>
    </row>
    <row r="154" spans="2:10" ht="37.200000000000003" customHeight="1" x14ac:dyDescent="0.3">
      <c r="B154" s="118"/>
      <c r="C154" s="118"/>
      <c r="D154" s="118"/>
      <c r="E154" s="118"/>
      <c r="F154" s="118"/>
      <c r="G154" s="118"/>
      <c r="H154" s="118"/>
      <c r="I154" s="118"/>
      <c r="J154" s="118"/>
    </row>
    <row r="155" spans="2:10" ht="37.200000000000003" customHeight="1" x14ac:dyDescent="0.3">
      <c r="B155" s="118"/>
      <c r="C155" s="118"/>
      <c r="D155" s="118"/>
      <c r="E155" s="118"/>
      <c r="F155" s="118"/>
      <c r="G155" s="118"/>
      <c r="H155" s="118"/>
      <c r="I155" s="118"/>
      <c r="J155" s="118"/>
    </row>
    <row r="156" spans="2:10" ht="37.200000000000003" customHeight="1" x14ac:dyDescent="0.3">
      <c r="B156" s="118"/>
      <c r="C156" s="118"/>
      <c r="D156" s="118"/>
      <c r="E156" s="118"/>
      <c r="F156" s="118"/>
      <c r="G156" s="118"/>
      <c r="H156" s="118"/>
      <c r="I156" s="118"/>
      <c r="J156" s="118"/>
    </row>
    <row r="157" spans="2:10" ht="37.200000000000003" customHeight="1" x14ac:dyDescent="0.3">
      <c r="B157" s="118"/>
      <c r="C157" s="118"/>
      <c r="D157" s="118"/>
      <c r="E157" s="118"/>
      <c r="F157" s="118"/>
      <c r="G157" s="118"/>
      <c r="H157" s="118"/>
      <c r="I157" s="118"/>
      <c r="J157" s="118"/>
    </row>
    <row r="158" spans="2:10" ht="37.200000000000003" customHeight="1" x14ac:dyDescent="0.3">
      <c r="B158" s="118"/>
      <c r="C158" s="118"/>
      <c r="D158" s="118"/>
      <c r="E158" s="118"/>
      <c r="F158" s="118"/>
      <c r="G158" s="118"/>
      <c r="H158" s="118"/>
      <c r="I158" s="118"/>
      <c r="J158" s="118"/>
    </row>
    <row r="159" spans="2:10" ht="37.200000000000003" customHeight="1" x14ac:dyDescent="0.3">
      <c r="B159" s="118"/>
      <c r="C159" s="118"/>
      <c r="D159" s="118"/>
      <c r="E159" s="118"/>
      <c r="F159" s="118"/>
      <c r="G159" s="118"/>
      <c r="H159" s="118"/>
      <c r="I159" s="118"/>
      <c r="J159" s="118"/>
    </row>
    <row r="160" spans="2:10" ht="37.200000000000003" customHeight="1" x14ac:dyDescent="0.3">
      <c r="B160" s="118"/>
      <c r="C160" s="118"/>
      <c r="D160" s="118"/>
      <c r="E160" s="118"/>
      <c r="F160" s="118"/>
      <c r="G160" s="118"/>
      <c r="H160" s="118"/>
      <c r="I160" s="118"/>
      <c r="J160" s="118"/>
    </row>
    <row r="161" spans="2:10" ht="37.200000000000003" customHeight="1" x14ac:dyDescent="0.3">
      <c r="B161" s="118"/>
      <c r="C161" s="118"/>
      <c r="D161" s="118"/>
      <c r="E161" s="118"/>
      <c r="F161" s="118"/>
      <c r="G161" s="118"/>
      <c r="H161" s="118"/>
      <c r="I161" s="118"/>
      <c r="J161" s="118"/>
    </row>
    <row r="162" spans="2:10" ht="37.200000000000003" customHeight="1" x14ac:dyDescent="0.3">
      <c r="B162" s="118"/>
      <c r="C162" s="118"/>
      <c r="D162" s="118"/>
      <c r="E162" s="118"/>
      <c r="F162" s="118"/>
      <c r="G162" s="118"/>
      <c r="H162" s="118"/>
      <c r="I162" s="118"/>
      <c r="J162" s="118"/>
    </row>
    <row r="163" spans="2:10" ht="37.200000000000003" customHeight="1" x14ac:dyDescent="0.3">
      <c r="B163" s="118"/>
      <c r="C163" s="118"/>
      <c r="D163" s="118"/>
      <c r="E163" s="118"/>
      <c r="F163" s="118"/>
      <c r="G163" s="118"/>
      <c r="H163" s="118"/>
      <c r="I163" s="118"/>
      <c r="J163" s="118"/>
    </row>
    <row r="164" spans="2:10" ht="37.200000000000003" customHeight="1" x14ac:dyDescent="0.3">
      <c r="B164" s="118"/>
      <c r="C164" s="118"/>
      <c r="D164" s="118"/>
      <c r="E164" s="118"/>
      <c r="F164" s="118"/>
      <c r="G164" s="118"/>
      <c r="H164" s="118"/>
      <c r="I164" s="118"/>
      <c r="J164" s="118"/>
    </row>
    <row r="165" spans="2:10" ht="37.200000000000003" customHeight="1" x14ac:dyDescent="0.3">
      <c r="B165" s="118"/>
      <c r="C165" s="118"/>
      <c r="D165" s="118"/>
      <c r="E165" s="118"/>
      <c r="F165" s="118"/>
      <c r="G165" s="118"/>
      <c r="H165" s="118"/>
      <c r="I165" s="118"/>
      <c r="J165" s="118"/>
    </row>
    <row r="166" spans="2:10" ht="37.200000000000003" customHeight="1" x14ac:dyDescent="0.3">
      <c r="B166" s="118"/>
      <c r="C166" s="118"/>
      <c r="D166" s="118"/>
      <c r="E166" s="118"/>
      <c r="F166" s="118"/>
      <c r="G166" s="118"/>
      <c r="H166" s="118"/>
      <c r="I166" s="118"/>
      <c r="J166" s="118"/>
    </row>
    <row r="167" spans="2:10" ht="37.200000000000003" customHeight="1" x14ac:dyDescent="0.3">
      <c r="B167" s="118"/>
      <c r="C167" s="118"/>
      <c r="D167" s="118"/>
      <c r="E167" s="118"/>
      <c r="F167" s="118"/>
      <c r="G167" s="118"/>
      <c r="H167" s="118"/>
      <c r="I167" s="118"/>
      <c r="J167" s="118"/>
    </row>
    <row r="168" spans="2:10" ht="37.200000000000003" customHeight="1" x14ac:dyDescent="0.3">
      <c r="B168" s="118"/>
      <c r="C168" s="118"/>
      <c r="D168" s="118"/>
      <c r="E168" s="118"/>
      <c r="F168" s="118"/>
      <c r="G168" s="118"/>
      <c r="H168" s="118"/>
      <c r="I168" s="118"/>
      <c r="J168" s="118"/>
    </row>
    <row r="169" spans="2:10" ht="37.200000000000003" customHeight="1" x14ac:dyDescent="0.3">
      <c r="B169" s="118"/>
      <c r="C169" s="118"/>
      <c r="D169" s="118"/>
      <c r="E169" s="118"/>
      <c r="F169" s="118"/>
      <c r="G169" s="118"/>
      <c r="H169" s="118"/>
      <c r="I169" s="118"/>
      <c r="J169" s="118"/>
    </row>
    <row r="170" spans="2:10" ht="37.200000000000003" customHeight="1" x14ac:dyDescent="0.3">
      <c r="B170" s="118"/>
      <c r="C170" s="118"/>
      <c r="D170" s="118"/>
      <c r="E170" s="118"/>
      <c r="F170" s="118"/>
      <c r="G170" s="118"/>
      <c r="H170" s="118"/>
      <c r="I170" s="118"/>
      <c r="J170" s="118"/>
    </row>
    <row r="171" spans="2:10" ht="37.200000000000003" customHeight="1" x14ac:dyDescent="0.3">
      <c r="B171" s="118"/>
      <c r="C171" s="118"/>
      <c r="D171" s="118"/>
      <c r="E171" s="118"/>
      <c r="F171" s="118"/>
      <c r="G171" s="118"/>
      <c r="H171" s="118"/>
      <c r="I171" s="118"/>
      <c r="J171" s="118"/>
    </row>
    <row r="172" spans="2:10" ht="37.200000000000003" customHeight="1" x14ac:dyDescent="0.3">
      <c r="B172" s="118"/>
      <c r="C172" s="118"/>
      <c r="D172" s="118"/>
      <c r="E172" s="118"/>
      <c r="F172" s="118"/>
      <c r="G172" s="118"/>
      <c r="H172" s="118"/>
      <c r="I172" s="118"/>
      <c r="J172" s="118"/>
    </row>
    <row r="173" spans="2:10" ht="37.200000000000003" customHeight="1" x14ac:dyDescent="0.3">
      <c r="B173" s="118"/>
      <c r="C173" s="118"/>
      <c r="D173" s="118"/>
      <c r="E173" s="118"/>
      <c r="F173" s="118"/>
      <c r="G173" s="118"/>
      <c r="H173" s="118"/>
      <c r="I173" s="118"/>
      <c r="J173" s="118"/>
    </row>
    <row r="174" spans="2:10" ht="37.200000000000003" customHeight="1" x14ac:dyDescent="0.3">
      <c r="B174" s="118"/>
      <c r="C174" s="118"/>
      <c r="D174" s="118"/>
      <c r="E174" s="118"/>
      <c r="F174" s="118"/>
      <c r="G174" s="118"/>
      <c r="H174" s="118"/>
      <c r="I174" s="118"/>
      <c r="J174" s="118"/>
    </row>
    <row r="175" spans="2:10" ht="37.200000000000003" customHeight="1" x14ac:dyDescent="0.3">
      <c r="B175" s="118"/>
      <c r="C175" s="118"/>
      <c r="D175" s="118"/>
      <c r="E175" s="118"/>
      <c r="F175" s="118"/>
      <c r="G175" s="118"/>
      <c r="H175" s="118"/>
      <c r="I175" s="118"/>
      <c r="J175" s="118"/>
    </row>
    <row r="176" spans="2:10" ht="37.200000000000003" customHeight="1" x14ac:dyDescent="0.3">
      <c r="B176" s="118"/>
      <c r="C176" s="118"/>
      <c r="D176" s="118"/>
      <c r="E176" s="118"/>
      <c r="F176" s="118"/>
      <c r="G176" s="118"/>
      <c r="H176" s="118"/>
      <c r="I176" s="118"/>
      <c r="J176" s="118"/>
    </row>
    <row r="177" spans="2:10" ht="37.200000000000003" customHeight="1" x14ac:dyDescent="0.3">
      <c r="B177" s="118"/>
      <c r="C177" s="118"/>
      <c r="D177" s="118"/>
      <c r="E177" s="118"/>
      <c r="F177" s="118"/>
      <c r="G177" s="118"/>
      <c r="H177" s="118"/>
      <c r="I177" s="118"/>
      <c r="J177" s="118"/>
    </row>
    <row r="178" spans="2:10" ht="37.200000000000003" customHeight="1" x14ac:dyDescent="0.3">
      <c r="B178" s="118"/>
      <c r="C178" s="118"/>
      <c r="D178" s="118"/>
      <c r="E178" s="118"/>
      <c r="F178" s="118"/>
      <c r="G178" s="118"/>
      <c r="H178" s="118"/>
      <c r="I178" s="118"/>
      <c r="J178" s="118"/>
    </row>
    <row r="179" spans="2:10" ht="37.200000000000003" customHeight="1" x14ac:dyDescent="0.3">
      <c r="B179" s="118"/>
      <c r="C179" s="118"/>
      <c r="D179" s="118"/>
      <c r="E179" s="118"/>
      <c r="F179" s="118"/>
      <c r="G179" s="118"/>
      <c r="H179" s="118"/>
      <c r="I179" s="118"/>
      <c r="J179" s="118"/>
    </row>
    <row r="180" spans="2:10" ht="37.200000000000003" customHeight="1" x14ac:dyDescent="0.3">
      <c r="B180" s="118"/>
      <c r="C180" s="118"/>
      <c r="D180" s="118"/>
      <c r="E180" s="118"/>
      <c r="F180" s="118"/>
      <c r="G180" s="118"/>
      <c r="H180" s="118"/>
      <c r="I180" s="118"/>
      <c r="J180" s="118"/>
    </row>
    <row r="181" spans="2:10" ht="37.200000000000003" customHeight="1" x14ac:dyDescent="0.3">
      <c r="B181" s="118"/>
      <c r="C181" s="118"/>
      <c r="D181" s="118"/>
      <c r="E181" s="118"/>
      <c r="F181" s="118"/>
      <c r="G181" s="118"/>
      <c r="H181" s="118"/>
      <c r="I181" s="118"/>
      <c r="J181" s="118"/>
    </row>
    <row r="182" spans="2:10" ht="37.200000000000003" customHeight="1" x14ac:dyDescent="0.3">
      <c r="B182" s="118"/>
      <c r="C182" s="118"/>
      <c r="D182" s="118"/>
      <c r="E182" s="118"/>
      <c r="F182" s="118"/>
      <c r="G182" s="118"/>
      <c r="H182" s="118"/>
      <c r="I182" s="118"/>
      <c r="J182" s="118"/>
    </row>
    <row r="183" spans="2:10" ht="37.200000000000003" customHeight="1" x14ac:dyDescent="0.3">
      <c r="B183" s="118"/>
      <c r="C183" s="118"/>
      <c r="D183" s="118"/>
      <c r="E183" s="118"/>
      <c r="F183" s="118"/>
      <c r="G183" s="118"/>
      <c r="H183" s="118"/>
      <c r="I183" s="118"/>
      <c r="J183" s="118"/>
    </row>
    <row r="184" spans="2:10" ht="37.200000000000003" customHeight="1" x14ac:dyDescent="0.3">
      <c r="B184" s="118"/>
      <c r="C184" s="118"/>
      <c r="D184" s="118"/>
      <c r="E184" s="118"/>
      <c r="F184" s="118"/>
      <c r="G184" s="118"/>
      <c r="H184" s="118"/>
      <c r="I184" s="118"/>
      <c r="J184" s="118"/>
    </row>
    <row r="185" spans="2:10" ht="37.200000000000003" customHeight="1" x14ac:dyDescent="0.3"/>
    <row r="186" spans="2:10" ht="37.200000000000003" customHeight="1" x14ac:dyDescent="0.3"/>
  </sheetData>
  <mergeCells count="5">
    <mergeCell ref="C14:H14"/>
    <mergeCell ref="B1:J1"/>
    <mergeCell ref="B3:J3"/>
    <mergeCell ref="B5:J5"/>
    <mergeCell ref="B7:J7"/>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443986-2495-4733-8321-20F0E58598D4}">
  <sheetPr>
    <pageSetUpPr fitToPage="1"/>
  </sheetPr>
  <dimension ref="B1:T44"/>
  <sheetViews>
    <sheetView showGridLines="0" topLeftCell="A34" zoomScale="80" zoomScaleNormal="80" workbookViewId="0">
      <selection activeCell="G13" sqref="G13"/>
    </sheetView>
  </sheetViews>
  <sheetFormatPr baseColWidth="10" defaultColWidth="11.5546875" defaultRowHeight="14.4" x14ac:dyDescent="0.3"/>
  <cols>
    <col min="1" max="1" width="4.44140625" style="117" customWidth="1"/>
    <col min="2" max="2" width="11.5546875" style="117"/>
    <col min="3" max="3" width="36.88671875" style="117" customWidth="1"/>
    <col min="4" max="4" width="19.6640625" style="117" customWidth="1"/>
    <col min="5" max="5" width="16.88671875" style="117" customWidth="1"/>
    <col min="6" max="6" width="13.5546875" style="117" customWidth="1"/>
    <col min="7" max="7" width="16" style="117" customWidth="1"/>
    <col min="8" max="16384" width="11.5546875" style="117"/>
  </cols>
  <sheetData>
    <row r="1" spans="2:20" ht="72" customHeight="1" x14ac:dyDescent="0.3">
      <c r="B1" s="278" t="s">
        <v>138</v>
      </c>
      <c r="C1" s="278"/>
      <c r="D1" s="278"/>
      <c r="E1" s="278"/>
      <c r="F1" s="278"/>
      <c r="G1" s="278"/>
      <c r="H1" s="278"/>
      <c r="I1" s="278"/>
      <c r="J1" s="278"/>
    </row>
    <row r="2" spans="2:20" x14ac:dyDescent="0.3">
      <c r="B2" s="161"/>
      <c r="C2" s="161"/>
      <c r="D2" s="163"/>
      <c r="E2" s="163"/>
      <c r="F2" s="163"/>
      <c r="G2" s="161"/>
      <c r="H2" s="161"/>
      <c r="I2" s="161"/>
      <c r="J2" s="161"/>
    </row>
    <row r="3" spans="2:20" x14ac:dyDescent="0.3">
      <c r="B3" s="259" t="str">
        <f>[2]Coordonnées!B8</f>
        <v>NOM du SOUMISSIONNAIRE à renseigner</v>
      </c>
      <c r="C3" s="259"/>
      <c r="D3" s="259"/>
      <c r="E3" s="259"/>
      <c r="F3" s="259"/>
      <c r="G3" s="259"/>
      <c r="H3" s="259"/>
      <c r="I3" s="259"/>
      <c r="J3" s="259"/>
    </row>
    <row r="4" spans="2:20" x14ac:dyDescent="0.3">
      <c r="B4" s="161"/>
      <c r="C4" s="162"/>
      <c r="D4" s="162"/>
      <c r="E4" s="162"/>
      <c r="F4" s="162"/>
      <c r="G4" s="161"/>
      <c r="H4" s="161"/>
      <c r="I4" s="161"/>
      <c r="J4" s="161"/>
      <c r="L4" s="199"/>
      <c r="M4" s="199"/>
      <c r="N4" s="199"/>
    </row>
    <row r="5" spans="2:20" ht="15.6" x14ac:dyDescent="0.3">
      <c r="B5" s="260" t="s">
        <v>163</v>
      </c>
      <c r="C5" s="260"/>
      <c r="D5" s="260"/>
      <c r="E5" s="260"/>
      <c r="F5" s="260"/>
      <c r="G5" s="260"/>
      <c r="H5" s="260"/>
      <c r="I5" s="260"/>
      <c r="J5" s="260"/>
      <c r="L5" s="199"/>
      <c r="M5" s="199"/>
      <c r="N5" s="199"/>
    </row>
    <row r="6" spans="2:20" x14ac:dyDescent="0.3">
      <c r="B6" s="161"/>
      <c r="C6" s="161"/>
      <c r="D6" s="161"/>
      <c r="E6" s="161"/>
      <c r="F6" s="161"/>
      <c r="G6" s="161"/>
      <c r="H6" s="161"/>
      <c r="I6" s="161"/>
      <c r="J6" s="161"/>
      <c r="L6" s="199"/>
      <c r="M6" s="199"/>
      <c r="N6" s="199"/>
    </row>
    <row r="7" spans="2:20" ht="14.7" customHeight="1" x14ac:dyDescent="0.3">
      <c r="B7" s="279" t="s">
        <v>226</v>
      </c>
      <c r="C7" s="279"/>
      <c r="D7" s="279"/>
      <c r="E7" s="279"/>
      <c r="F7" s="279"/>
      <c r="G7" s="279"/>
      <c r="H7" s="279"/>
      <c r="I7" s="279"/>
      <c r="J7" s="279"/>
      <c r="L7" s="199"/>
      <c r="M7" s="199"/>
      <c r="N7" s="199"/>
    </row>
    <row r="8" spans="2:20" ht="81.599999999999994" customHeight="1" x14ac:dyDescent="0.3">
      <c r="B8" s="267" t="s">
        <v>225</v>
      </c>
      <c r="C8" s="267"/>
      <c r="D8" s="267"/>
      <c r="E8" s="267"/>
      <c r="F8" s="267"/>
      <c r="G8" s="267"/>
      <c r="H8" s="267"/>
      <c r="I8" s="267"/>
      <c r="J8" s="267"/>
      <c r="L8" s="199"/>
      <c r="M8" s="199"/>
      <c r="N8" s="277"/>
      <c r="O8" s="277"/>
      <c r="P8" s="277"/>
      <c r="Q8" s="277"/>
      <c r="R8" s="277"/>
      <c r="S8" s="277"/>
      <c r="T8" s="277"/>
    </row>
    <row r="9" spans="2:20" ht="18.600000000000001" customHeight="1" x14ac:dyDescent="0.3">
      <c r="B9" s="154"/>
      <c r="C9" s="154"/>
      <c r="D9" s="154"/>
      <c r="E9" s="154"/>
      <c r="F9" s="154"/>
      <c r="G9" s="154"/>
      <c r="H9" s="154"/>
      <c r="I9" s="154"/>
      <c r="J9" s="154"/>
      <c r="L9" s="199"/>
      <c r="M9" s="199"/>
      <c r="N9" s="199"/>
    </row>
    <row r="10" spans="2:20" ht="31.2" customHeight="1" x14ac:dyDescent="0.3">
      <c r="B10" s="164"/>
      <c r="C10" s="206"/>
      <c r="D10" s="206"/>
      <c r="E10" s="271" t="s">
        <v>224</v>
      </c>
      <c r="F10" s="272"/>
      <c r="G10" s="272"/>
      <c r="H10" s="273"/>
      <c r="I10" s="164"/>
      <c r="J10" s="164"/>
      <c r="L10" s="199"/>
      <c r="M10" s="199"/>
      <c r="N10" s="199"/>
    </row>
    <row r="11" spans="2:20" ht="14.4" customHeight="1" x14ac:dyDescent="0.3">
      <c r="B11" s="219" t="s">
        <v>15</v>
      </c>
      <c r="C11" s="274" t="s">
        <v>142</v>
      </c>
      <c r="D11" s="274"/>
      <c r="E11" s="275" t="s">
        <v>141</v>
      </c>
      <c r="F11" s="276"/>
      <c r="G11" s="274" t="s">
        <v>223</v>
      </c>
      <c r="H11" s="274"/>
      <c r="I11" s="164"/>
      <c r="J11" s="164"/>
      <c r="L11" s="199"/>
      <c r="M11" s="199"/>
      <c r="N11" s="168"/>
      <c r="O11" s="167" t="s">
        <v>222</v>
      </c>
      <c r="P11" s="166"/>
    </row>
    <row r="12" spans="2:20" x14ac:dyDescent="0.3">
      <c r="B12" s="219">
        <v>1</v>
      </c>
      <c r="C12" s="317" t="s">
        <v>140</v>
      </c>
      <c r="D12" s="318"/>
      <c r="E12" s="168">
        <v>0</v>
      </c>
      <c r="F12" s="198" t="s">
        <v>139</v>
      </c>
      <c r="G12" s="168">
        <v>0</v>
      </c>
      <c r="H12" s="198" t="s">
        <v>139</v>
      </c>
      <c r="I12" s="164"/>
      <c r="J12" s="164"/>
      <c r="L12" s="199"/>
      <c r="M12" s="199"/>
      <c r="N12" s="199"/>
    </row>
    <row r="13" spans="2:20" x14ac:dyDescent="0.3">
      <c r="B13" s="219">
        <v>2</v>
      </c>
      <c r="C13" s="317" t="s">
        <v>140</v>
      </c>
      <c r="D13" s="318"/>
      <c r="E13" s="168">
        <v>0</v>
      </c>
      <c r="F13" s="198" t="s">
        <v>139</v>
      </c>
      <c r="G13" s="168">
        <v>0</v>
      </c>
      <c r="H13" s="198" t="s">
        <v>139</v>
      </c>
      <c r="I13" s="164"/>
      <c r="J13" s="164"/>
      <c r="L13" s="199"/>
      <c r="M13" s="199"/>
      <c r="N13" s="199"/>
    </row>
    <row r="14" spans="2:20" x14ac:dyDescent="0.3">
      <c r="B14" s="219">
        <v>3</v>
      </c>
      <c r="C14" s="317" t="s">
        <v>140</v>
      </c>
      <c r="D14" s="318"/>
      <c r="E14" s="168">
        <v>0</v>
      </c>
      <c r="F14" s="198" t="s">
        <v>139</v>
      </c>
      <c r="G14" s="168">
        <v>0</v>
      </c>
      <c r="H14" s="198" t="s">
        <v>139</v>
      </c>
      <c r="I14" s="164"/>
      <c r="J14" s="164"/>
      <c r="L14" s="199"/>
      <c r="M14" s="199"/>
      <c r="N14" s="199"/>
    </row>
    <row r="15" spans="2:20" x14ac:dyDescent="0.3">
      <c r="B15" s="219">
        <v>4</v>
      </c>
      <c r="C15" s="317" t="s">
        <v>140</v>
      </c>
      <c r="D15" s="318"/>
      <c r="E15" s="168">
        <v>0</v>
      </c>
      <c r="F15" s="198" t="s">
        <v>139</v>
      </c>
      <c r="G15" s="168">
        <v>0</v>
      </c>
      <c r="H15" s="198" t="s">
        <v>139</v>
      </c>
      <c r="I15" s="164"/>
      <c r="J15" s="164"/>
      <c r="L15" s="199"/>
      <c r="M15" s="199"/>
      <c r="N15" s="199"/>
    </row>
    <row r="16" spans="2:20" x14ac:dyDescent="0.3">
      <c r="B16" s="219">
        <v>5</v>
      </c>
      <c r="C16" s="317" t="s">
        <v>140</v>
      </c>
      <c r="D16" s="318"/>
      <c r="E16" s="168">
        <v>0</v>
      </c>
      <c r="F16" s="198" t="s">
        <v>139</v>
      </c>
      <c r="G16" s="168">
        <v>0</v>
      </c>
      <c r="H16" s="198" t="s">
        <v>139</v>
      </c>
      <c r="I16" s="164"/>
      <c r="J16" s="164"/>
      <c r="L16" s="199"/>
      <c r="M16" s="199"/>
      <c r="N16" s="199"/>
    </row>
    <row r="17" spans="2:14" x14ac:dyDescent="0.3">
      <c r="B17" s="219">
        <v>6</v>
      </c>
      <c r="C17" s="317" t="s">
        <v>140</v>
      </c>
      <c r="D17" s="318"/>
      <c r="E17" s="168">
        <v>0</v>
      </c>
      <c r="F17" s="198" t="s">
        <v>139</v>
      </c>
      <c r="G17" s="168">
        <v>0</v>
      </c>
      <c r="H17" s="198" t="s">
        <v>139</v>
      </c>
      <c r="I17" s="164"/>
      <c r="J17" s="164"/>
      <c r="L17" s="199"/>
      <c r="M17" s="199"/>
      <c r="N17" s="199"/>
    </row>
    <row r="18" spans="2:14" s="118" customFormat="1" ht="22.95" customHeight="1" x14ac:dyDescent="0.3">
      <c r="B18" s="140"/>
      <c r="C18" s="139"/>
      <c r="D18" s="218" t="s">
        <v>221</v>
      </c>
      <c r="E18" s="217">
        <f>AVERAGE(E12:E17)</f>
        <v>0</v>
      </c>
      <c r="F18" s="216" t="s">
        <v>139</v>
      </c>
      <c r="G18" s="217">
        <f>AVERAGE(G12:G17)</f>
        <v>0</v>
      </c>
      <c r="H18" s="216" t="s">
        <v>139</v>
      </c>
      <c r="I18" s="124"/>
      <c r="J18" s="124"/>
      <c r="L18" s="215"/>
      <c r="M18" s="215"/>
      <c r="N18" s="215"/>
    </row>
    <row r="19" spans="2:14" ht="333" customHeight="1" x14ac:dyDescent="0.3">
      <c r="B19" s="267" t="s">
        <v>220</v>
      </c>
      <c r="C19" s="267"/>
      <c r="D19" s="267"/>
      <c r="E19" s="267"/>
      <c r="F19" s="267"/>
      <c r="G19" s="267"/>
      <c r="H19" s="267"/>
      <c r="I19" s="267"/>
      <c r="J19" s="267"/>
      <c r="L19" s="214"/>
      <c r="M19" s="199"/>
      <c r="N19" s="199"/>
    </row>
    <row r="20" spans="2:14" ht="12" customHeight="1" x14ac:dyDescent="0.3">
      <c r="B20" s="213"/>
      <c r="C20" s="212"/>
      <c r="D20" s="212"/>
      <c r="E20" s="211"/>
      <c r="F20" s="164"/>
      <c r="G20" s="211"/>
      <c r="H20" s="164"/>
      <c r="I20" s="164"/>
      <c r="J20" s="164"/>
      <c r="L20" s="199"/>
      <c r="M20" s="199"/>
      <c r="N20" s="199"/>
    </row>
    <row r="21" spans="2:14" ht="37.200000000000003" customHeight="1" x14ac:dyDescent="0.3">
      <c r="B21" s="269" t="s">
        <v>219</v>
      </c>
      <c r="C21" s="269"/>
      <c r="D21" s="269"/>
      <c r="E21" s="269"/>
      <c r="F21" s="269"/>
      <c r="G21" s="269"/>
      <c r="H21" s="269"/>
      <c r="I21" s="269"/>
      <c r="J21" s="269"/>
      <c r="L21" s="199"/>
      <c r="M21" s="199"/>
      <c r="N21" s="199"/>
    </row>
    <row r="22" spans="2:14" ht="14.4" customHeight="1" x14ac:dyDescent="0.3">
      <c r="B22" s="270"/>
      <c r="C22" s="135" t="s">
        <v>218</v>
      </c>
      <c r="D22" s="209" t="s">
        <v>217</v>
      </c>
      <c r="E22" s="134" t="s">
        <v>216</v>
      </c>
      <c r="F22" s="210" t="s">
        <v>213</v>
      </c>
      <c r="G22" s="270"/>
      <c r="H22" s="270"/>
      <c r="I22" s="164"/>
      <c r="J22" s="164"/>
      <c r="L22" s="199"/>
      <c r="M22" s="199"/>
      <c r="N22" s="199"/>
    </row>
    <row r="23" spans="2:14" x14ac:dyDescent="0.3">
      <c r="B23" s="270"/>
      <c r="C23" s="135"/>
      <c r="D23" s="209" t="s">
        <v>215</v>
      </c>
      <c r="E23" s="134" t="s">
        <v>214</v>
      </c>
      <c r="F23" s="210" t="s">
        <v>213</v>
      </c>
      <c r="G23" s="270"/>
      <c r="H23" s="270"/>
      <c r="I23" s="164"/>
      <c r="J23" s="164"/>
      <c r="L23" s="199"/>
      <c r="M23" s="199"/>
      <c r="N23" s="199"/>
    </row>
    <row r="24" spans="2:14" x14ac:dyDescent="0.3">
      <c r="B24" s="270"/>
      <c r="C24" s="135" t="s">
        <v>211</v>
      </c>
      <c r="D24" s="209" t="s">
        <v>210</v>
      </c>
      <c r="E24" s="134" t="s">
        <v>212</v>
      </c>
      <c r="F24" s="132"/>
      <c r="G24" s="270"/>
      <c r="H24" s="270"/>
      <c r="I24" s="164"/>
      <c r="J24" s="164"/>
      <c r="L24" s="199"/>
      <c r="M24" s="199"/>
      <c r="N24" s="199"/>
    </row>
    <row r="25" spans="2:14" x14ac:dyDescent="0.3">
      <c r="B25" s="270"/>
      <c r="C25" s="135" t="s">
        <v>211</v>
      </c>
      <c r="D25" s="209" t="s">
        <v>210</v>
      </c>
      <c r="E25" s="134" t="s">
        <v>209</v>
      </c>
      <c r="F25" s="132"/>
      <c r="G25" s="270"/>
      <c r="H25" s="270"/>
      <c r="I25" s="164"/>
      <c r="J25" s="164"/>
      <c r="L25" s="199"/>
      <c r="M25" s="199"/>
      <c r="N25" s="199"/>
    </row>
    <row r="26" spans="2:14" ht="36.6" customHeight="1" x14ac:dyDescent="0.3">
      <c r="B26" s="267" t="s">
        <v>208</v>
      </c>
      <c r="C26" s="267"/>
      <c r="D26" s="267"/>
      <c r="E26" s="267"/>
      <c r="F26" s="267"/>
      <c r="G26" s="267"/>
      <c r="H26" s="267"/>
      <c r="I26" s="267"/>
      <c r="J26" s="267"/>
      <c r="L26" s="199"/>
      <c r="M26" s="199"/>
      <c r="N26" s="199"/>
    </row>
    <row r="27" spans="2:14" ht="12.6" customHeight="1" x14ac:dyDescent="0.3">
      <c r="B27" s="132"/>
      <c r="C27" s="132"/>
      <c r="D27" s="132"/>
      <c r="E27" s="132"/>
      <c r="F27" s="132"/>
      <c r="G27" s="132"/>
      <c r="H27" s="132"/>
      <c r="I27" s="132"/>
      <c r="J27" s="132"/>
      <c r="L27" s="199"/>
      <c r="M27" s="199"/>
      <c r="N27" s="199"/>
    </row>
    <row r="28" spans="2:14" ht="22.95" customHeight="1" x14ac:dyDescent="0.3">
      <c r="B28" s="268" t="s">
        <v>207</v>
      </c>
      <c r="C28" s="268"/>
      <c r="D28" s="268"/>
      <c r="E28" s="268"/>
      <c r="F28" s="268"/>
      <c r="G28" s="268"/>
      <c r="H28" s="268"/>
      <c r="I28" s="268"/>
      <c r="J28" s="268"/>
      <c r="L28" s="199"/>
      <c r="M28" s="199"/>
      <c r="N28" s="199"/>
    </row>
    <row r="29" spans="2:14" ht="262.95" customHeight="1" x14ac:dyDescent="0.3">
      <c r="B29" s="267" t="s">
        <v>206</v>
      </c>
      <c r="C29" s="267"/>
      <c r="D29" s="267"/>
      <c r="E29" s="267"/>
      <c r="F29" s="267"/>
      <c r="G29" s="267"/>
      <c r="H29" s="267"/>
      <c r="I29" s="267"/>
      <c r="J29" s="267"/>
      <c r="L29" s="199"/>
      <c r="M29" s="199"/>
      <c r="N29" s="199"/>
    </row>
    <row r="30" spans="2:14" ht="16.95" customHeight="1" x14ac:dyDescent="0.3">
      <c r="B30" s="208"/>
      <c r="C30" s="208"/>
      <c r="D30" s="208"/>
      <c r="E30" s="208"/>
      <c r="F30" s="208"/>
      <c r="G30" s="208"/>
      <c r="H30" s="208"/>
      <c r="I30" s="208"/>
      <c r="J30" s="208"/>
      <c r="L30" s="199"/>
      <c r="M30" s="199"/>
      <c r="N30" s="199"/>
    </row>
    <row r="31" spans="2:14" ht="20.399999999999999" customHeight="1" x14ac:dyDescent="0.3">
      <c r="B31" s="265" t="s">
        <v>205</v>
      </c>
      <c r="C31" s="265"/>
      <c r="D31" s="265"/>
      <c r="E31" s="265"/>
      <c r="F31" s="265"/>
      <c r="G31" s="265"/>
      <c r="H31" s="265"/>
      <c r="I31" s="265"/>
      <c r="J31" s="265"/>
      <c r="L31" s="199"/>
      <c r="M31" s="199"/>
      <c r="N31" s="199"/>
    </row>
    <row r="32" spans="2:14" ht="71.400000000000006" customHeight="1" x14ac:dyDescent="0.3">
      <c r="B32" s="267" t="s">
        <v>204</v>
      </c>
      <c r="C32" s="267"/>
      <c r="D32" s="267"/>
      <c r="E32" s="267"/>
      <c r="F32" s="267"/>
      <c r="G32" s="267"/>
      <c r="H32" s="267"/>
      <c r="I32" s="267"/>
      <c r="J32" s="267"/>
      <c r="K32" s="164"/>
      <c r="L32" s="199"/>
      <c r="M32" s="199"/>
      <c r="N32" s="199"/>
    </row>
    <row r="33" spans="2:14" ht="75.599999999999994" customHeight="1" x14ac:dyDescent="0.3">
      <c r="B33" s="164"/>
      <c r="C33" s="207"/>
      <c r="D33" s="206"/>
      <c r="E33" s="206"/>
      <c r="F33" s="164"/>
      <c r="G33" s="204"/>
      <c r="H33" s="127" t="s">
        <v>201</v>
      </c>
      <c r="I33" s="127" t="s">
        <v>200</v>
      </c>
      <c r="J33" s="204"/>
      <c r="K33" s="164"/>
      <c r="L33" s="199"/>
      <c r="M33" s="199"/>
      <c r="N33" s="199"/>
    </row>
    <row r="34" spans="2:14" ht="42" customHeight="1" x14ac:dyDescent="0.3">
      <c r="B34" s="262" t="s">
        <v>203</v>
      </c>
      <c r="C34" s="263"/>
      <c r="D34" s="263"/>
      <c r="E34" s="263"/>
      <c r="F34" s="263"/>
      <c r="G34" s="264"/>
      <c r="H34" s="170"/>
      <c r="I34" s="170"/>
      <c r="J34" s="123"/>
      <c r="L34" s="199"/>
      <c r="M34" s="199"/>
      <c r="N34" s="199"/>
    </row>
    <row r="35" spans="2:14" ht="36" x14ac:dyDescent="0.3">
      <c r="B35" s="124" t="s">
        <v>202</v>
      </c>
      <c r="C35" s="124"/>
      <c r="D35" s="124"/>
      <c r="E35" s="124"/>
      <c r="F35" s="124"/>
      <c r="G35" s="123"/>
      <c r="H35" s="122" t="s">
        <v>165</v>
      </c>
      <c r="I35" s="122" t="s">
        <v>196</v>
      </c>
      <c r="J35" s="204"/>
      <c r="K35" s="204"/>
      <c r="L35" s="199"/>
      <c r="M35" s="199"/>
      <c r="N35" s="199"/>
    </row>
    <row r="36" spans="2:14" x14ac:dyDescent="0.3">
      <c r="B36" s="164"/>
      <c r="C36" s="164"/>
      <c r="D36" s="164"/>
      <c r="E36" s="164"/>
      <c r="F36" s="164"/>
      <c r="G36" s="204"/>
      <c r="H36" s="122"/>
      <c r="I36" s="122"/>
      <c r="J36" s="204"/>
      <c r="K36" s="204"/>
      <c r="L36" s="199"/>
      <c r="M36" s="199"/>
      <c r="N36" s="199"/>
    </row>
    <row r="37" spans="2:14" ht="73.2" customHeight="1" x14ac:dyDescent="0.3">
      <c r="B37" s="164"/>
      <c r="C37" s="207"/>
      <c r="D37" s="206"/>
      <c r="E37" s="206"/>
      <c r="F37" s="164"/>
      <c r="G37" s="204"/>
      <c r="H37" s="127" t="s">
        <v>201</v>
      </c>
      <c r="I37" s="127" t="s">
        <v>200</v>
      </c>
      <c r="J37" s="204"/>
      <c r="K37" s="204"/>
      <c r="L37" s="199"/>
      <c r="M37" s="199"/>
      <c r="N37" s="199"/>
    </row>
    <row r="38" spans="2:14" ht="40.950000000000003" customHeight="1" x14ac:dyDescent="0.3">
      <c r="B38" s="266" t="s">
        <v>199</v>
      </c>
      <c r="C38" s="266"/>
      <c r="D38" s="266"/>
      <c r="E38" s="266"/>
      <c r="F38" s="266"/>
      <c r="G38" s="266"/>
      <c r="H38" s="170"/>
      <c r="I38" s="170"/>
      <c r="J38" s="123"/>
      <c r="K38" s="205"/>
      <c r="L38" s="199"/>
      <c r="M38" s="199"/>
      <c r="N38" s="199"/>
    </row>
    <row r="39" spans="2:14" ht="40.950000000000003" customHeight="1" x14ac:dyDescent="0.3">
      <c r="B39" s="266" t="s">
        <v>198</v>
      </c>
      <c r="C39" s="266"/>
      <c r="D39" s="266"/>
      <c r="E39" s="266"/>
      <c r="F39" s="266"/>
      <c r="G39" s="266"/>
      <c r="H39" s="170"/>
      <c r="I39" s="170"/>
      <c r="J39" s="123"/>
      <c r="K39" s="205"/>
      <c r="L39" s="199"/>
      <c r="M39" s="199"/>
      <c r="N39" s="199"/>
    </row>
    <row r="40" spans="2:14" ht="36" x14ac:dyDescent="0.3">
      <c r="B40" s="124" t="s">
        <v>197</v>
      </c>
      <c r="C40" s="124"/>
      <c r="D40" s="124"/>
      <c r="E40" s="124"/>
      <c r="F40" s="124"/>
      <c r="G40" s="123"/>
      <c r="H40" s="122" t="s">
        <v>165</v>
      </c>
      <c r="I40" s="122" t="s">
        <v>196</v>
      </c>
      <c r="J40" s="204"/>
      <c r="K40" s="164"/>
      <c r="L40" s="199"/>
      <c r="M40" s="199"/>
      <c r="N40" s="199"/>
    </row>
    <row r="41" spans="2:14" x14ac:dyDescent="0.3">
      <c r="B41" s="203"/>
      <c r="C41" s="203"/>
      <c r="D41" s="203"/>
      <c r="E41" s="203"/>
      <c r="F41" s="201"/>
      <c r="G41" s="202"/>
      <c r="H41" s="202"/>
      <c r="I41" s="202"/>
      <c r="J41" s="202"/>
      <c r="K41" s="201"/>
      <c r="L41" s="200"/>
      <c r="M41" s="199"/>
      <c r="N41" s="199"/>
    </row>
    <row r="42" spans="2:14" ht="15" customHeight="1" x14ac:dyDescent="0.3"/>
    <row r="43" spans="2:14" ht="45" customHeight="1" x14ac:dyDescent="0.3">
      <c r="E43" s="164"/>
      <c r="F43" s="164"/>
      <c r="G43" s="164"/>
      <c r="H43" s="129" t="s">
        <v>195</v>
      </c>
      <c r="I43" s="129" t="s">
        <v>194</v>
      </c>
    </row>
    <row r="44" spans="2:14" x14ac:dyDescent="0.3">
      <c r="E44" s="164"/>
      <c r="F44" s="198"/>
      <c r="G44" s="197" t="s">
        <v>193</v>
      </c>
      <c r="H44" s="196" t="e">
        <f>AVERAGE(H34,H38,H39)</f>
        <v>#DIV/0!</v>
      </c>
      <c r="I44" s="196" t="e">
        <f>AVERAGE(I34,I38,I39)</f>
        <v>#DIV/0!</v>
      </c>
    </row>
  </sheetData>
  <mergeCells count="28">
    <mergeCell ref="N8:T8"/>
    <mergeCell ref="B1:J1"/>
    <mergeCell ref="B3:J3"/>
    <mergeCell ref="B5:J5"/>
    <mergeCell ref="B7:J7"/>
    <mergeCell ref="B8:J8"/>
    <mergeCell ref="E10:H10"/>
    <mergeCell ref="C11:D11"/>
    <mergeCell ref="E11:F11"/>
    <mergeCell ref="G11:H11"/>
    <mergeCell ref="C12:D12"/>
    <mergeCell ref="B38:G38"/>
    <mergeCell ref="B39:G39"/>
    <mergeCell ref="B26:J26"/>
    <mergeCell ref="B28:J28"/>
    <mergeCell ref="B29:J29"/>
    <mergeCell ref="B32:J32"/>
    <mergeCell ref="B34:G34"/>
    <mergeCell ref="B31:J31"/>
    <mergeCell ref="C13:D13"/>
    <mergeCell ref="C16:D16"/>
    <mergeCell ref="C17:D17"/>
    <mergeCell ref="C15:D15"/>
    <mergeCell ref="B19:J19"/>
    <mergeCell ref="B21:J21"/>
    <mergeCell ref="B22:B25"/>
    <mergeCell ref="G22:H25"/>
    <mergeCell ref="C14:D14"/>
  </mergeCells>
  <pageMargins left="0.51" right="0.46" top="0.59" bottom="0.74803149606299213" header="0.31496062992125984" footer="0.31496062992125984"/>
  <pageSetup paperSize="9" scale="56" fitToHeight="2" orientation="portrait"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D5491-FF60-4BA2-B8BD-65A510E251EF}">
  <sheetPr>
    <pageSetUpPr fitToPage="1"/>
  </sheetPr>
  <dimension ref="B1:M14"/>
  <sheetViews>
    <sheetView showGridLines="0" zoomScale="90" zoomScaleNormal="90" workbookViewId="0">
      <selection activeCell="E12" sqref="E12"/>
    </sheetView>
  </sheetViews>
  <sheetFormatPr baseColWidth="10" defaultColWidth="11.5546875" defaultRowHeight="14.4" x14ac:dyDescent="0.3"/>
  <cols>
    <col min="1" max="1" width="5.33203125" style="164" customWidth="1"/>
    <col min="2" max="2" width="34.33203125" style="164" customWidth="1"/>
    <col min="3" max="3" width="37.109375" style="164" customWidth="1"/>
    <col min="4" max="4" width="34.109375" style="164" customWidth="1"/>
    <col min="5" max="5" width="34.5546875" style="164" customWidth="1"/>
    <col min="6" max="16384" width="11.5546875" style="164"/>
  </cols>
  <sheetData>
    <row r="1" spans="2:13" ht="81.599999999999994" customHeight="1" x14ac:dyDescent="0.3">
      <c r="B1" s="281" t="s">
        <v>138</v>
      </c>
      <c r="C1" s="282"/>
      <c r="D1" s="282"/>
      <c r="E1" s="282"/>
    </row>
    <row r="2" spans="2:13" x14ac:dyDescent="0.3">
      <c r="B2" s="161"/>
      <c r="C2" s="163"/>
      <c r="D2" s="163"/>
      <c r="E2" s="163"/>
    </row>
    <row r="3" spans="2:13" x14ac:dyDescent="0.3">
      <c r="B3" s="259" t="str">
        <f>'Coordonnées '!B8</f>
        <v>NOM du SOUMISSIONNAIRE à renseigner</v>
      </c>
      <c r="C3" s="259"/>
      <c r="D3" s="259"/>
      <c r="E3" s="259"/>
    </row>
    <row r="4" spans="2:13" x14ac:dyDescent="0.3">
      <c r="B4" s="162"/>
      <c r="C4" s="162"/>
      <c r="D4" s="162"/>
      <c r="E4" s="162"/>
    </row>
    <row r="5" spans="2:13" ht="15.6" x14ac:dyDescent="0.3">
      <c r="B5" s="260" t="s">
        <v>163</v>
      </c>
      <c r="C5" s="260"/>
      <c r="D5" s="260"/>
      <c r="E5" s="260"/>
    </row>
    <row r="6" spans="2:13" x14ac:dyDescent="0.3">
      <c r="B6" s="161"/>
      <c r="C6" s="161"/>
      <c r="D6" s="161"/>
      <c r="E6" s="161"/>
    </row>
    <row r="7" spans="2:13" x14ac:dyDescent="0.3">
      <c r="B7" s="283" t="s">
        <v>168</v>
      </c>
      <c r="C7" s="283"/>
      <c r="D7" s="283"/>
      <c r="E7" s="283"/>
    </row>
    <row r="8" spans="2:13" ht="7.2" customHeight="1" x14ac:dyDescent="0.3">
      <c r="B8" s="172"/>
      <c r="C8" s="172"/>
      <c r="D8" s="172"/>
      <c r="E8" s="172"/>
    </row>
    <row r="9" spans="2:13" ht="275.39999999999998" customHeight="1" x14ac:dyDescent="0.3">
      <c r="B9" s="284" t="s">
        <v>167</v>
      </c>
      <c r="C9" s="284"/>
      <c r="D9" s="284"/>
      <c r="E9" s="284"/>
    </row>
    <row r="10" spans="2:13" ht="59.4" customHeight="1" x14ac:dyDescent="0.3">
      <c r="B10" s="285" t="s">
        <v>166</v>
      </c>
      <c r="C10" s="285"/>
      <c r="D10" s="285"/>
      <c r="E10" s="285"/>
    </row>
    <row r="11" spans="2:13" x14ac:dyDescent="0.3">
      <c r="B11" s="171"/>
      <c r="C11" s="171"/>
      <c r="D11" s="171"/>
      <c r="E11" s="171"/>
    </row>
    <row r="12" spans="2:13" ht="16.95" customHeight="1" x14ac:dyDescent="0.3">
      <c r="B12" s="280" t="s">
        <v>143</v>
      </c>
      <c r="C12" s="280"/>
      <c r="D12" s="280"/>
      <c r="E12" s="170"/>
      <c r="F12" s="169" t="s">
        <v>165</v>
      </c>
      <c r="K12" s="168"/>
      <c r="L12" s="167" t="s">
        <v>164</v>
      </c>
      <c r="M12" s="166"/>
    </row>
    <row r="14" spans="2:13" ht="279.60000000000002" customHeight="1" x14ac:dyDescent="0.3">
      <c r="B14" s="165"/>
      <c r="C14" s="165"/>
      <c r="D14" s="165"/>
      <c r="E14" s="165"/>
    </row>
  </sheetData>
  <mergeCells count="7">
    <mergeCell ref="B12:D12"/>
    <mergeCell ref="B1:E1"/>
    <mergeCell ref="B3:E3"/>
    <mergeCell ref="B5:E5"/>
    <mergeCell ref="B7:E7"/>
    <mergeCell ref="B9:E9"/>
    <mergeCell ref="B10:E10"/>
  </mergeCells>
  <printOptions horizontalCentered="1"/>
  <pageMargins left="0.70866141732283472" right="0.70866141732283472" top="0.55118110236220474" bottom="0.74803149606299213" header="0.31496062992125984" footer="0.31496062992125984"/>
  <pageSetup paperSize="9" scale="63" orientation="portrait" r:id="rId1"/>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workbookViewId="0">
      <selection activeCell="K13" sqref="K13:L16"/>
    </sheetView>
  </sheetViews>
  <sheetFormatPr baseColWidth="10" defaultRowHeight="14.4" x14ac:dyDescent="0.3"/>
  <cols>
    <col min="1" max="1" width="9" bestFit="1" customWidth="1"/>
    <col min="2" max="2" width="6.5546875" bestFit="1" customWidth="1"/>
    <col min="3" max="3" width="17" customWidth="1"/>
    <col min="4" max="4" width="57.33203125" bestFit="1" customWidth="1"/>
    <col min="5" max="5" width="2.109375" bestFit="1" customWidth="1"/>
    <col min="6" max="6" width="11.109375" bestFit="1" customWidth="1"/>
    <col min="8" max="8" width="5.109375" bestFit="1" customWidth="1"/>
    <col min="9" max="9" width="14.33203125" bestFit="1" customWidth="1"/>
    <col min="10" max="10" width="16.6640625" bestFit="1" customWidth="1"/>
    <col min="11" max="11" width="10.109375" bestFit="1" customWidth="1"/>
    <col min="12" max="12" width="9" bestFit="1" customWidth="1"/>
    <col min="13" max="13" width="10.88671875" bestFit="1" customWidth="1"/>
  </cols>
  <sheetData>
    <row r="1" spans="1:13" ht="15" customHeight="1" x14ac:dyDescent="0.3">
      <c r="A1" s="247" t="s">
        <v>60</v>
      </c>
      <c r="B1" s="247"/>
      <c r="C1" s="247"/>
      <c r="D1" s="247"/>
      <c r="E1" s="247"/>
      <c r="F1" s="247"/>
      <c r="G1" s="247"/>
      <c r="H1" s="247"/>
      <c r="I1" s="247"/>
      <c r="J1" s="247"/>
      <c r="K1" s="247"/>
      <c r="L1" s="247"/>
      <c r="M1" s="247"/>
    </row>
    <row r="2" spans="1:13" ht="15" customHeight="1" x14ac:dyDescent="0.3">
      <c r="A2" s="247"/>
      <c r="B2" s="247"/>
      <c r="C2" s="247"/>
      <c r="D2" s="247"/>
      <c r="E2" s="247"/>
      <c r="F2" s="247"/>
      <c r="G2" s="247"/>
      <c r="H2" s="247"/>
      <c r="I2" s="247"/>
      <c r="J2" s="247"/>
      <c r="K2" s="247"/>
      <c r="L2" s="247"/>
      <c r="M2" s="247"/>
    </row>
    <row r="4" spans="1:13" ht="17.399999999999999" x14ac:dyDescent="0.3">
      <c r="A4" s="289" t="s">
        <v>59</v>
      </c>
      <c r="B4" s="289"/>
      <c r="C4" s="289"/>
      <c r="D4" s="289"/>
      <c r="E4" s="289"/>
      <c r="F4" s="289"/>
      <c r="G4" s="289"/>
      <c r="H4" s="52"/>
      <c r="I4" s="52"/>
      <c r="J4" s="52"/>
      <c r="K4" s="53"/>
      <c r="L4" s="54"/>
      <c r="M4" s="55"/>
    </row>
    <row r="5" spans="1:13" ht="17.399999999999999" x14ac:dyDescent="0.3">
      <c r="A5" s="56"/>
      <c r="B5" s="56"/>
      <c r="C5" s="56"/>
      <c r="D5" s="56"/>
      <c r="E5" s="56"/>
      <c r="F5" s="56"/>
      <c r="G5" s="56"/>
      <c r="H5" s="52"/>
      <c r="I5" s="52"/>
      <c r="J5" s="52"/>
      <c r="K5" s="53"/>
      <c r="L5" s="54"/>
      <c r="M5" s="55"/>
    </row>
    <row r="6" spans="1:13" ht="64.2" customHeight="1" x14ac:dyDescent="0.3">
      <c r="A6" s="290" t="s">
        <v>45</v>
      </c>
      <c r="B6" s="290"/>
      <c r="C6" s="290"/>
      <c r="D6" s="290"/>
      <c r="E6" s="290"/>
      <c r="F6" s="290"/>
      <c r="G6" s="290"/>
      <c r="H6" s="290"/>
      <c r="I6" s="290"/>
      <c r="J6" s="290"/>
      <c r="K6" s="290"/>
      <c r="L6" s="290"/>
      <c r="M6" s="290"/>
    </row>
    <row r="7" spans="1:13" ht="18" thickBot="1" x14ac:dyDescent="0.35">
      <c r="A7" s="57"/>
      <c r="B7" s="57"/>
      <c r="C7" s="57"/>
      <c r="D7" s="57"/>
      <c r="E7" s="57"/>
      <c r="F7" s="57"/>
      <c r="G7" s="57"/>
      <c r="H7" s="58"/>
      <c r="I7" s="58"/>
      <c r="J7" s="58"/>
      <c r="K7" s="59"/>
      <c r="L7" s="60"/>
    </row>
    <row r="8" spans="1:13" ht="15" customHeight="1" x14ac:dyDescent="0.3">
      <c r="A8" s="291" t="s">
        <v>46</v>
      </c>
      <c r="B8" s="291"/>
      <c r="C8" s="291"/>
      <c r="D8" s="291"/>
      <c r="E8" s="291"/>
      <c r="F8" s="291"/>
      <c r="G8" s="292"/>
      <c r="H8" s="297" t="s">
        <v>47</v>
      </c>
      <c r="I8" s="298"/>
      <c r="J8" s="298"/>
      <c r="K8" s="298"/>
      <c r="L8" s="298"/>
      <c r="M8" s="299"/>
    </row>
    <row r="9" spans="1:13" x14ac:dyDescent="0.3">
      <c r="A9" s="293"/>
      <c r="B9" s="293"/>
      <c r="C9" s="293"/>
      <c r="D9" s="293"/>
      <c r="E9" s="293"/>
      <c r="F9" s="293"/>
      <c r="G9" s="294"/>
      <c r="H9" s="300"/>
      <c r="I9" s="301"/>
      <c r="J9" s="301"/>
      <c r="K9" s="301"/>
      <c r="L9" s="301"/>
      <c r="M9" s="302"/>
    </row>
    <row r="10" spans="1:13" x14ac:dyDescent="0.3">
      <c r="A10" s="293"/>
      <c r="B10" s="293"/>
      <c r="C10" s="293"/>
      <c r="D10" s="293"/>
      <c r="E10" s="293"/>
      <c r="F10" s="293"/>
      <c r="G10" s="294"/>
      <c r="H10" s="303"/>
      <c r="I10" s="304"/>
      <c r="J10" s="304"/>
      <c r="K10" s="304"/>
      <c r="L10" s="304"/>
      <c r="M10" s="305"/>
    </row>
    <row r="11" spans="1:13" ht="34.799999999999997" thickBot="1" x14ac:dyDescent="0.35">
      <c r="A11" s="295"/>
      <c r="B11" s="295"/>
      <c r="C11" s="295"/>
      <c r="D11" s="295"/>
      <c r="E11" s="295"/>
      <c r="F11" s="295"/>
      <c r="G11" s="296"/>
      <c r="H11" s="61" t="s">
        <v>48</v>
      </c>
      <c r="I11" s="61" t="s">
        <v>49</v>
      </c>
      <c r="J11" s="61" t="s">
        <v>50</v>
      </c>
      <c r="K11" s="62" t="s">
        <v>51</v>
      </c>
      <c r="L11" s="63" t="s">
        <v>52</v>
      </c>
      <c r="M11" s="64" t="s">
        <v>53</v>
      </c>
    </row>
    <row r="12" spans="1:13" x14ac:dyDescent="0.3">
      <c r="A12" s="65" t="s">
        <v>54</v>
      </c>
      <c r="B12" s="66" t="s">
        <v>55</v>
      </c>
      <c r="C12" s="67"/>
      <c r="D12" s="67"/>
      <c r="E12" s="68" t="s">
        <v>56</v>
      </c>
      <c r="F12" s="69" t="s">
        <v>57</v>
      </c>
      <c r="G12" s="70"/>
      <c r="H12" s="71"/>
      <c r="I12" s="71"/>
      <c r="J12" s="71"/>
      <c r="K12" s="72"/>
      <c r="L12" s="71"/>
      <c r="M12" s="73"/>
    </row>
    <row r="13" spans="1:13" x14ac:dyDescent="0.3">
      <c r="A13" s="79"/>
      <c r="B13" s="76"/>
      <c r="D13" s="74"/>
      <c r="E13" s="76"/>
      <c r="F13" s="76"/>
      <c r="G13" s="77"/>
      <c r="H13" s="80"/>
      <c r="I13" s="81"/>
      <c r="J13" s="81"/>
      <c r="K13" s="82"/>
      <c r="L13" s="83"/>
      <c r="M13" s="78">
        <f>K13*L13</f>
        <v>0</v>
      </c>
    </row>
    <row r="14" spans="1:13" x14ac:dyDescent="0.3">
      <c r="A14" s="79"/>
      <c r="B14" s="76"/>
      <c r="D14" s="74"/>
      <c r="E14" s="76"/>
      <c r="F14" s="76"/>
      <c r="G14" s="77"/>
      <c r="H14" s="80"/>
      <c r="I14" s="81"/>
      <c r="J14" s="81"/>
      <c r="K14" s="82"/>
      <c r="L14" s="83"/>
      <c r="M14" s="78">
        <f t="shared" ref="M14:M16" si="0">K14*L14</f>
        <v>0</v>
      </c>
    </row>
    <row r="15" spans="1:13" x14ac:dyDescent="0.3">
      <c r="A15" s="79"/>
      <c r="B15" s="76"/>
      <c r="D15" s="74"/>
      <c r="E15" s="76"/>
      <c r="F15" s="76"/>
      <c r="G15" s="77"/>
      <c r="H15" s="80"/>
      <c r="I15" s="81"/>
      <c r="J15" s="81"/>
      <c r="K15" s="82"/>
      <c r="L15" s="83"/>
      <c r="M15" s="78">
        <f t="shared" si="0"/>
        <v>0</v>
      </c>
    </row>
    <row r="16" spans="1:13" x14ac:dyDescent="0.3">
      <c r="A16" s="79"/>
      <c r="B16" s="76"/>
      <c r="D16" s="74"/>
      <c r="E16" s="76"/>
      <c r="F16" s="76"/>
      <c r="G16" s="77"/>
      <c r="H16" s="80"/>
      <c r="I16" s="81"/>
      <c r="J16" s="81"/>
      <c r="K16" s="82"/>
      <c r="L16" s="83"/>
      <c r="M16" s="78">
        <f t="shared" si="0"/>
        <v>0</v>
      </c>
    </row>
    <row r="17" spans="1:13" x14ac:dyDescent="0.3">
      <c r="A17" s="84"/>
      <c r="B17" s="75"/>
      <c r="C17" s="75"/>
      <c r="E17" s="75"/>
      <c r="F17" s="85"/>
      <c r="G17" s="77"/>
      <c r="I17" s="86"/>
      <c r="J17" s="86"/>
      <c r="K17" s="82"/>
      <c r="L17" s="87"/>
      <c r="M17" s="78"/>
    </row>
    <row r="18" spans="1:13" x14ac:dyDescent="0.3">
      <c r="A18" s="88"/>
      <c r="B18" s="89"/>
      <c r="C18" s="89"/>
      <c r="D18" s="89"/>
      <c r="E18" s="89"/>
      <c r="F18" s="89"/>
      <c r="G18" s="90"/>
      <c r="H18" s="91"/>
      <c r="I18" s="91"/>
      <c r="J18" s="91"/>
      <c r="K18" s="91"/>
      <c r="L18" s="92"/>
      <c r="M18" s="93"/>
    </row>
    <row r="19" spans="1:13" ht="16.2" thickBot="1" x14ac:dyDescent="0.35">
      <c r="A19" s="286" t="s">
        <v>58</v>
      </c>
      <c r="B19" s="287"/>
      <c r="C19" s="287"/>
      <c r="D19" s="287"/>
      <c r="E19" s="287"/>
      <c r="F19" s="287"/>
      <c r="G19" s="287"/>
      <c r="H19" s="287"/>
      <c r="I19" s="287"/>
      <c r="J19" s="287"/>
      <c r="K19" s="287"/>
      <c r="L19" s="287"/>
      <c r="M19" s="94">
        <f>SUM(M13:M16)</f>
        <v>0</v>
      </c>
    </row>
    <row r="21" spans="1:13" ht="15" customHeight="1" x14ac:dyDescent="0.3">
      <c r="A21" s="288"/>
      <c r="B21" s="288"/>
      <c r="C21" s="288"/>
      <c r="D21" s="288"/>
      <c r="E21" s="288"/>
      <c r="F21" s="288"/>
      <c r="G21" s="288"/>
      <c r="H21" s="288"/>
      <c r="I21" s="288"/>
      <c r="J21" s="288"/>
      <c r="K21" s="288"/>
      <c r="L21" s="288"/>
      <c r="M21" s="288"/>
    </row>
    <row r="22" spans="1:13" ht="15" customHeight="1" x14ac:dyDescent="0.3">
      <c r="A22" s="288"/>
      <c r="B22" s="288"/>
      <c r="C22" s="288"/>
      <c r="D22" s="288"/>
      <c r="E22" s="288"/>
      <c r="F22" s="288"/>
      <c r="G22" s="288"/>
      <c r="H22" s="288"/>
      <c r="I22" s="288"/>
      <c r="J22" s="288"/>
      <c r="K22" s="288"/>
      <c r="L22" s="288"/>
      <c r="M22" s="288"/>
    </row>
    <row r="23" spans="1:13" ht="15" customHeight="1" x14ac:dyDescent="0.3">
      <c r="A23" s="288"/>
      <c r="B23" s="288"/>
      <c r="C23" s="288"/>
      <c r="D23" s="288"/>
      <c r="E23" s="288"/>
      <c r="F23" s="288"/>
      <c r="G23" s="288"/>
      <c r="H23" s="288"/>
      <c r="I23" s="288"/>
      <c r="J23" s="288"/>
      <c r="K23" s="288"/>
      <c r="L23" s="288"/>
      <c r="M23" s="288"/>
    </row>
    <row r="24" spans="1:13" ht="15" customHeight="1" x14ac:dyDescent="0.3">
      <c r="A24" s="288"/>
      <c r="B24" s="288"/>
      <c r="C24" s="288"/>
      <c r="D24" s="288"/>
      <c r="E24" s="288"/>
      <c r="F24" s="288"/>
      <c r="G24" s="288"/>
      <c r="H24" s="288"/>
      <c r="I24" s="288"/>
      <c r="J24" s="288"/>
      <c r="K24" s="288"/>
      <c r="L24" s="288"/>
      <c r="M24" s="288"/>
    </row>
    <row r="25" spans="1:13" ht="15" customHeight="1" x14ac:dyDescent="0.3">
      <c r="A25" s="288"/>
      <c r="B25" s="288"/>
      <c r="C25" s="288"/>
      <c r="D25" s="288"/>
      <c r="E25" s="288"/>
      <c r="F25" s="288"/>
      <c r="G25" s="288"/>
      <c r="H25" s="288"/>
      <c r="I25" s="288"/>
      <c r="J25" s="288"/>
      <c r="K25" s="288"/>
      <c r="L25" s="288"/>
      <c r="M25" s="288"/>
    </row>
    <row r="26" spans="1:13" ht="15" customHeight="1" x14ac:dyDescent="0.3">
      <c r="A26" s="288"/>
      <c r="B26" s="288"/>
      <c r="C26" s="288"/>
      <c r="D26" s="288"/>
      <c r="E26" s="288"/>
      <c r="F26" s="288"/>
      <c r="G26" s="288"/>
      <c r="H26" s="288"/>
      <c r="I26" s="288"/>
      <c r="J26" s="288"/>
      <c r="K26" s="288"/>
      <c r="L26" s="288"/>
      <c r="M26" s="288"/>
    </row>
    <row r="27" spans="1:13" ht="15" customHeight="1" x14ac:dyDescent="0.3">
      <c r="A27" s="288"/>
      <c r="B27" s="288"/>
      <c r="C27" s="288"/>
      <c r="D27" s="288"/>
      <c r="E27" s="288"/>
      <c r="F27" s="288"/>
      <c r="G27" s="288"/>
      <c r="H27" s="288"/>
      <c r="I27" s="288"/>
      <c r="J27" s="288"/>
      <c r="K27" s="288"/>
      <c r="L27" s="288"/>
      <c r="M27" s="288"/>
    </row>
    <row r="28" spans="1:13" ht="15" customHeight="1" x14ac:dyDescent="0.3">
      <c r="A28" s="288"/>
      <c r="B28" s="288"/>
      <c r="C28" s="288"/>
      <c r="D28" s="288"/>
      <c r="E28" s="288"/>
      <c r="F28" s="288"/>
      <c r="G28" s="288"/>
      <c r="H28" s="288"/>
      <c r="I28" s="288"/>
      <c r="J28" s="288"/>
      <c r="K28" s="288"/>
      <c r="L28" s="288"/>
      <c r="M28" s="288"/>
    </row>
    <row r="29" spans="1:13" ht="15" customHeight="1" x14ac:dyDescent="0.3">
      <c r="A29" s="288"/>
      <c r="B29" s="288"/>
      <c r="C29" s="288"/>
      <c r="D29" s="288"/>
      <c r="E29" s="288"/>
      <c r="F29" s="288"/>
      <c r="G29" s="288"/>
      <c r="H29" s="288"/>
      <c r="I29" s="288"/>
      <c r="J29" s="288"/>
      <c r="K29" s="288"/>
      <c r="L29" s="288"/>
      <c r="M29" s="288"/>
    </row>
    <row r="30" spans="1:13" ht="15" customHeight="1" x14ac:dyDescent="0.3">
      <c r="A30" s="288"/>
      <c r="B30" s="288"/>
      <c r="C30" s="288"/>
      <c r="D30" s="288"/>
      <c r="E30" s="288"/>
      <c r="F30" s="288"/>
      <c r="G30" s="288"/>
      <c r="H30" s="288"/>
      <c r="I30" s="288"/>
      <c r="J30" s="288"/>
      <c r="K30" s="288"/>
      <c r="L30" s="288"/>
      <c r="M30" s="288"/>
    </row>
    <row r="31" spans="1:13" ht="15" customHeight="1" x14ac:dyDescent="0.3">
      <c r="A31" s="288"/>
      <c r="B31" s="288"/>
      <c r="C31" s="288"/>
      <c r="D31" s="288"/>
      <c r="E31" s="288"/>
      <c r="F31" s="288"/>
      <c r="G31" s="288"/>
      <c r="H31" s="288"/>
      <c r="I31" s="288"/>
      <c r="J31" s="288"/>
      <c r="K31" s="288"/>
      <c r="L31" s="288"/>
      <c r="M31" s="288"/>
    </row>
    <row r="32" spans="1:13" ht="15" customHeight="1" x14ac:dyDescent="0.3">
      <c r="A32" s="288"/>
      <c r="B32" s="288"/>
      <c r="C32" s="288"/>
      <c r="D32" s="288"/>
      <c r="E32" s="288"/>
      <c r="F32" s="288"/>
      <c r="G32" s="288"/>
      <c r="H32" s="288"/>
      <c r="I32" s="288"/>
      <c r="J32" s="288"/>
      <c r="K32" s="288"/>
      <c r="L32" s="288"/>
      <c r="M32" s="288"/>
    </row>
    <row r="33" spans="1:13" ht="15" customHeight="1" x14ac:dyDescent="0.3">
      <c r="A33" s="288"/>
      <c r="B33" s="288"/>
      <c r="C33" s="288"/>
      <c r="D33" s="288"/>
      <c r="E33" s="288"/>
      <c r="F33" s="288"/>
      <c r="G33" s="288"/>
      <c r="H33" s="288"/>
      <c r="I33" s="288"/>
      <c r="J33" s="288"/>
      <c r="K33" s="288"/>
      <c r="L33" s="288"/>
      <c r="M33" s="288"/>
    </row>
    <row r="34" spans="1:13" ht="15" customHeight="1" x14ac:dyDescent="0.3">
      <c r="A34" s="288"/>
      <c r="B34" s="288"/>
      <c r="C34" s="288"/>
      <c r="D34" s="288"/>
      <c r="E34" s="288"/>
      <c r="F34" s="288"/>
      <c r="G34" s="288"/>
      <c r="H34" s="288"/>
      <c r="I34" s="288"/>
      <c r="J34" s="288"/>
      <c r="K34" s="288"/>
      <c r="L34" s="288"/>
      <c r="M34" s="288"/>
    </row>
    <row r="35" spans="1:13" ht="15" customHeight="1" x14ac:dyDescent="0.3">
      <c r="A35" s="288"/>
      <c r="B35" s="288"/>
      <c r="C35" s="288"/>
      <c r="D35" s="288"/>
      <c r="E35" s="288"/>
      <c r="F35" s="288"/>
      <c r="G35" s="288"/>
      <c r="H35" s="288"/>
      <c r="I35" s="288"/>
      <c r="J35" s="288"/>
      <c r="K35" s="288"/>
      <c r="L35" s="288"/>
      <c r="M35" s="288"/>
    </row>
    <row r="36" spans="1:13" ht="15" customHeight="1" x14ac:dyDescent="0.3">
      <c r="A36" s="288"/>
      <c r="B36" s="288"/>
      <c r="C36" s="288"/>
      <c r="D36" s="288"/>
      <c r="E36" s="288"/>
      <c r="F36" s="288"/>
      <c r="G36" s="288"/>
      <c r="H36" s="288"/>
      <c r="I36" s="288"/>
      <c r="J36" s="288"/>
      <c r="K36" s="288"/>
      <c r="L36" s="288"/>
      <c r="M36" s="288"/>
    </row>
    <row r="37" spans="1:13" ht="15" customHeight="1" x14ac:dyDescent="0.3">
      <c r="A37" s="288"/>
      <c r="B37" s="288"/>
      <c r="C37" s="288"/>
      <c r="D37" s="288"/>
      <c r="E37" s="288"/>
      <c r="F37" s="288"/>
      <c r="G37" s="288"/>
      <c r="H37" s="288"/>
      <c r="I37" s="288"/>
      <c r="J37" s="288"/>
      <c r="K37" s="288"/>
      <c r="L37" s="288"/>
      <c r="M37" s="288"/>
    </row>
    <row r="38" spans="1:13" ht="15" customHeight="1" x14ac:dyDescent="0.3">
      <c r="A38" s="288"/>
      <c r="B38" s="288"/>
      <c r="C38" s="288"/>
      <c r="D38" s="288"/>
      <c r="E38" s="288"/>
      <c r="F38" s="288"/>
      <c r="G38" s="288"/>
      <c r="H38" s="288"/>
      <c r="I38" s="288"/>
      <c r="J38" s="288"/>
      <c r="K38" s="288"/>
      <c r="L38" s="288"/>
      <c r="M38" s="288"/>
    </row>
  </sheetData>
  <mergeCells count="7">
    <mergeCell ref="A19:L19"/>
    <mergeCell ref="A21:M38"/>
    <mergeCell ref="A1:M2"/>
    <mergeCell ref="A4:G4"/>
    <mergeCell ref="A6:M6"/>
    <mergeCell ref="A8:G11"/>
    <mergeCell ref="H8:M10"/>
  </mergeCells>
  <pageMargins left="0.7" right="0.7" top="0.75" bottom="0.75" header="0.3" footer="0.3"/>
  <pageSetup scale="67" orientation="landscape" r:id="rId1"/>
  <customProperties>
    <customPr name="EpmWorksheetKeyString_GUID" r:id="rId2"/>
  </customPropertie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0"/>
  <sheetViews>
    <sheetView workbookViewId="0">
      <selection activeCell="B29" sqref="B29"/>
    </sheetView>
  </sheetViews>
  <sheetFormatPr baseColWidth="10" defaultRowHeight="13.8" x14ac:dyDescent="0.3"/>
  <cols>
    <col min="1" max="1" width="15.33203125" style="41" customWidth="1"/>
    <col min="2" max="2" width="34" style="41" customWidth="1"/>
    <col min="3" max="3" width="19.33203125" style="41" customWidth="1"/>
    <col min="4" max="4" width="23.88671875" style="41" customWidth="1"/>
    <col min="5" max="5" width="10.88671875" style="41" customWidth="1"/>
    <col min="6" max="6" width="51.5546875" style="41" customWidth="1"/>
    <col min="7" max="256" width="11.44140625" style="41"/>
    <col min="257" max="257" width="15.33203125" style="41" customWidth="1"/>
    <col min="258" max="258" width="34" style="41" customWidth="1"/>
    <col min="259" max="259" width="19.33203125" style="41" customWidth="1"/>
    <col min="260" max="260" width="23.88671875" style="41" customWidth="1"/>
    <col min="261" max="261" width="10.88671875" style="41" customWidth="1"/>
    <col min="262" max="262" width="51.5546875" style="41" customWidth="1"/>
    <col min="263" max="512" width="11.44140625" style="41"/>
    <col min="513" max="513" width="15.33203125" style="41" customWidth="1"/>
    <col min="514" max="514" width="34" style="41" customWidth="1"/>
    <col min="515" max="515" width="19.33203125" style="41" customWidth="1"/>
    <col min="516" max="516" width="23.88671875" style="41" customWidth="1"/>
    <col min="517" max="517" width="10.88671875" style="41" customWidth="1"/>
    <col min="518" max="518" width="51.5546875" style="41" customWidth="1"/>
    <col min="519" max="768" width="11.44140625" style="41"/>
    <col min="769" max="769" width="15.33203125" style="41" customWidth="1"/>
    <col min="770" max="770" width="34" style="41" customWidth="1"/>
    <col min="771" max="771" width="19.33203125" style="41" customWidth="1"/>
    <col min="772" max="772" width="23.88671875" style="41" customWidth="1"/>
    <col min="773" max="773" width="10.88671875" style="41" customWidth="1"/>
    <col min="774" max="774" width="51.5546875" style="41" customWidth="1"/>
    <col min="775" max="1024" width="11.44140625" style="41"/>
    <col min="1025" max="1025" width="15.33203125" style="41" customWidth="1"/>
    <col min="1026" max="1026" width="34" style="41" customWidth="1"/>
    <col min="1027" max="1027" width="19.33203125" style="41" customWidth="1"/>
    <col min="1028" max="1028" width="23.88671875" style="41" customWidth="1"/>
    <col min="1029" max="1029" width="10.88671875" style="41" customWidth="1"/>
    <col min="1030" max="1030" width="51.5546875" style="41" customWidth="1"/>
    <col min="1031" max="1280" width="11.44140625" style="41"/>
    <col min="1281" max="1281" width="15.33203125" style="41" customWidth="1"/>
    <col min="1282" max="1282" width="34" style="41" customWidth="1"/>
    <col min="1283" max="1283" width="19.33203125" style="41" customWidth="1"/>
    <col min="1284" max="1284" width="23.88671875" style="41" customWidth="1"/>
    <col min="1285" max="1285" width="10.88671875" style="41" customWidth="1"/>
    <col min="1286" max="1286" width="51.5546875" style="41" customWidth="1"/>
    <col min="1287" max="1536" width="11.44140625" style="41"/>
    <col min="1537" max="1537" width="15.33203125" style="41" customWidth="1"/>
    <col min="1538" max="1538" width="34" style="41" customWidth="1"/>
    <col min="1539" max="1539" width="19.33203125" style="41" customWidth="1"/>
    <col min="1540" max="1540" width="23.88671875" style="41" customWidth="1"/>
    <col min="1541" max="1541" width="10.88671875" style="41" customWidth="1"/>
    <col min="1542" max="1542" width="51.5546875" style="41" customWidth="1"/>
    <col min="1543" max="1792" width="11.44140625" style="41"/>
    <col min="1793" max="1793" width="15.33203125" style="41" customWidth="1"/>
    <col min="1794" max="1794" width="34" style="41" customWidth="1"/>
    <col min="1795" max="1795" width="19.33203125" style="41" customWidth="1"/>
    <col min="1796" max="1796" width="23.88671875" style="41" customWidth="1"/>
    <col min="1797" max="1797" width="10.88671875" style="41" customWidth="1"/>
    <col min="1798" max="1798" width="51.5546875" style="41" customWidth="1"/>
    <col min="1799" max="2048" width="11.44140625" style="41"/>
    <col min="2049" max="2049" width="15.33203125" style="41" customWidth="1"/>
    <col min="2050" max="2050" width="34" style="41" customWidth="1"/>
    <col min="2051" max="2051" width="19.33203125" style="41" customWidth="1"/>
    <col min="2052" max="2052" width="23.88671875" style="41" customWidth="1"/>
    <col min="2053" max="2053" width="10.88671875" style="41" customWidth="1"/>
    <col min="2054" max="2054" width="51.5546875" style="41" customWidth="1"/>
    <col min="2055" max="2304" width="11.44140625" style="41"/>
    <col min="2305" max="2305" width="15.33203125" style="41" customWidth="1"/>
    <col min="2306" max="2306" width="34" style="41" customWidth="1"/>
    <col min="2307" max="2307" width="19.33203125" style="41" customWidth="1"/>
    <col min="2308" max="2308" width="23.88671875" style="41" customWidth="1"/>
    <col min="2309" max="2309" width="10.88671875" style="41" customWidth="1"/>
    <col min="2310" max="2310" width="51.5546875" style="41" customWidth="1"/>
    <col min="2311" max="2560" width="11.44140625" style="41"/>
    <col min="2561" max="2561" width="15.33203125" style="41" customWidth="1"/>
    <col min="2562" max="2562" width="34" style="41" customWidth="1"/>
    <col min="2563" max="2563" width="19.33203125" style="41" customWidth="1"/>
    <col min="2564" max="2564" width="23.88671875" style="41" customWidth="1"/>
    <col min="2565" max="2565" width="10.88671875" style="41" customWidth="1"/>
    <col min="2566" max="2566" width="51.5546875" style="41" customWidth="1"/>
    <col min="2567" max="2816" width="11.44140625" style="41"/>
    <col min="2817" max="2817" width="15.33203125" style="41" customWidth="1"/>
    <col min="2818" max="2818" width="34" style="41" customWidth="1"/>
    <col min="2819" max="2819" width="19.33203125" style="41" customWidth="1"/>
    <col min="2820" max="2820" width="23.88671875" style="41" customWidth="1"/>
    <col min="2821" max="2821" width="10.88671875" style="41" customWidth="1"/>
    <col min="2822" max="2822" width="51.5546875" style="41" customWidth="1"/>
    <col min="2823" max="3072" width="11.44140625" style="41"/>
    <col min="3073" max="3073" width="15.33203125" style="41" customWidth="1"/>
    <col min="3074" max="3074" width="34" style="41" customWidth="1"/>
    <col min="3075" max="3075" width="19.33203125" style="41" customWidth="1"/>
    <col min="3076" max="3076" width="23.88671875" style="41" customWidth="1"/>
    <col min="3077" max="3077" width="10.88671875" style="41" customWidth="1"/>
    <col min="3078" max="3078" width="51.5546875" style="41" customWidth="1"/>
    <col min="3079" max="3328" width="11.44140625" style="41"/>
    <col min="3329" max="3329" width="15.33203125" style="41" customWidth="1"/>
    <col min="3330" max="3330" width="34" style="41" customWidth="1"/>
    <col min="3331" max="3331" width="19.33203125" style="41" customWidth="1"/>
    <col min="3332" max="3332" width="23.88671875" style="41" customWidth="1"/>
    <col min="3333" max="3333" width="10.88671875" style="41" customWidth="1"/>
    <col min="3334" max="3334" width="51.5546875" style="41" customWidth="1"/>
    <col min="3335" max="3584" width="11.44140625" style="41"/>
    <col min="3585" max="3585" width="15.33203125" style="41" customWidth="1"/>
    <col min="3586" max="3586" width="34" style="41" customWidth="1"/>
    <col min="3587" max="3587" width="19.33203125" style="41" customWidth="1"/>
    <col min="3588" max="3588" width="23.88671875" style="41" customWidth="1"/>
    <col min="3589" max="3589" width="10.88671875" style="41" customWidth="1"/>
    <col min="3590" max="3590" width="51.5546875" style="41" customWidth="1"/>
    <col min="3591" max="3840" width="11.44140625" style="41"/>
    <col min="3841" max="3841" width="15.33203125" style="41" customWidth="1"/>
    <col min="3842" max="3842" width="34" style="41" customWidth="1"/>
    <col min="3843" max="3843" width="19.33203125" style="41" customWidth="1"/>
    <col min="3844" max="3844" width="23.88671875" style="41" customWidth="1"/>
    <col min="3845" max="3845" width="10.88671875" style="41" customWidth="1"/>
    <col min="3846" max="3846" width="51.5546875" style="41" customWidth="1"/>
    <col min="3847" max="4096" width="11.44140625" style="41"/>
    <col min="4097" max="4097" width="15.33203125" style="41" customWidth="1"/>
    <col min="4098" max="4098" width="34" style="41" customWidth="1"/>
    <col min="4099" max="4099" width="19.33203125" style="41" customWidth="1"/>
    <col min="4100" max="4100" width="23.88671875" style="41" customWidth="1"/>
    <col min="4101" max="4101" width="10.88671875" style="41" customWidth="1"/>
    <col min="4102" max="4102" width="51.5546875" style="41" customWidth="1"/>
    <col min="4103" max="4352" width="11.44140625" style="41"/>
    <col min="4353" max="4353" width="15.33203125" style="41" customWidth="1"/>
    <col min="4354" max="4354" width="34" style="41" customWidth="1"/>
    <col min="4355" max="4355" width="19.33203125" style="41" customWidth="1"/>
    <col min="4356" max="4356" width="23.88671875" style="41" customWidth="1"/>
    <col min="4357" max="4357" width="10.88671875" style="41" customWidth="1"/>
    <col min="4358" max="4358" width="51.5546875" style="41" customWidth="1"/>
    <col min="4359" max="4608" width="11.44140625" style="41"/>
    <col min="4609" max="4609" width="15.33203125" style="41" customWidth="1"/>
    <col min="4610" max="4610" width="34" style="41" customWidth="1"/>
    <col min="4611" max="4611" width="19.33203125" style="41" customWidth="1"/>
    <col min="4612" max="4612" width="23.88671875" style="41" customWidth="1"/>
    <col min="4613" max="4613" width="10.88671875" style="41" customWidth="1"/>
    <col min="4614" max="4614" width="51.5546875" style="41" customWidth="1"/>
    <col min="4615" max="4864" width="11.44140625" style="41"/>
    <col min="4865" max="4865" width="15.33203125" style="41" customWidth="1"/>
    <col min="4866" max="4866" width="34" style="41" customWidth="1"/>
    <col min="4867" max="4867" width="19.33203125" style="41" customWidth="1"/>
    <col min="4868" max="4868" width="23.88671875" style="41" customWidth="1"/>
    <col min="4869" max="4869" width="10.88671875" style="41" customWidth="1"/>
    <col min="4870" max="4870" width="51.5546875" style="41" customWidth="1"/>
    <col min="4871" max="5120" width="11.44140625" style="41"/>
    <col min="5121" max="5121" width="15.33203125" style="41" customWidth="1"/>
    <col min="5122" max="5122" width="34" style="41" customWidth="1"/>
    <col min="5123" max="5123" width="19.33203125" style="41" customWidth="1"/>
    <col min="5124" max="5124" width="23.88671875" style="41" customWidth="1"/>
    <col min="5125" max="5125" width="10.88671875" style="41" customWidth="1"/>
    <col min="5126" max="5126" width="51.5546875" style="41" customWidth="1"/>
    <col min="5127" max="5376" width="11.44140625" style="41"/>
    <col min="5377" max="5377" width="15.33203125" style="41" customWidth="1"/>
    <col min="5378" max="5378" width="34" style="41" customWidth="1"/>
    <col min="5379" max="5379" width="19.33203125" style="41" customWidth="1"/>
    <col min="5380" max="5380" width="23.88671875" style="41" customWidth="1"/>
    <col min="5381" max="5381" width="10.88671875" style="41" customWidth="1"/>
    <col min="5382" max="5382" width="51.5546875" style="41" customWidth="1"/>
    <col min="5383" max="5632" width="11.44140625" style="41"/>
    <col min="5633" max="5633" width="15.33203125" style="41" customWidth="1"/>
    <col min="5634" max="5634" width="34" style="41" customWidth="1"/>
    <col min="5635" max="5635" width="19.33203125" style="41" customWidth="1"/>
    <col min="5636" max="5636" width="23.88671875" style="41" customWidth="1"/>
    <col min="5637" max="5637" width="10.88671875" style="41" customWidth="1"/>
    <col min="5638" max="5638" width="51.5546875" style="41" customWidth="1"/>
    <col min="5639" max="5888" width="11.44140625" style="41"/>
    <col min="5889" max="5889" width="15.33203125" style="41" customWidth="1"/>
    <col min="5890" max="5890" width="34" style="41" customWidth="1"/>
    <col min="5891" max="5891" width="19.33203125" style="41" customWidth="1"/>
    <col min="5892" max="5892" width="23.88671875" style="41" customWidth="1"/>
    <col min="5893" max="5893" width="10.88671875" style="41" customWidth="1"/>
    <col min="5894" max="5894" width="51.5546875" style="41" customWidth="1"/>
    <col min="5895" max="6144" width="11.44140625" style="41"/>
    <col min="6145" max="6145" width="15.33203125" style="41" customWidth="1"/>
    <col min="6146" max="6146" width="34" style="41" customWidth="1"/>
    <col min="6147" max="6147" width="19.33203125" style="41" customWidth="1"/>
    <col min="6148" max="6148" width="23.88671875" style="41" customWidth="1"/>
    <col min="6149" max="6149" width="10.88671875" style="41" customWidth="1"/>
    <col min="6150" max="6150" width="51.5546875" style="41" customWidth="1"/>
    <col min="6151" max="6400" width="11.44140625" style="41"/>
    <col min="6401" max="6401" width="15.33203125" style="41" customWidth="1"/>
    <col min="6402" max="6402" width="34" style="41" customWidth="1"/>
    <col min="6403" max="6403" width="19.33203125" style="41" customWidth="1"/>
    <col min="6404" max="6404" width="23.88671875" style="41" customWidth="1"/>
    <col min="6405" max="6405" width="10.88671875" style="41" customWidth="1"/>
    <col min="6406" max="6406" width="51.5546875" style="41" customWidth="1"/>
    <col min="6407" max="6656" width="11.44140625" style="41"/>
    <col min="6657" max="6657" width="15.33203125" style="41" customWidth="1"/>
    <col min="6658" max="6658" width="34" style="41" customWidth="1"/>
    <col min="6659" max="6659" width="19.33203125" style="41" customWidth="1"/>
    <col min="6660" max="6660" width="23.88671875" style="41" customWidth="1"/>
    <col min="6661" max="6661" width="10.88671875" style="41" customWidth="1"/>
    <col min="6662" max="6662" width="51.5546875" style="41" customWidth="1"/>
    <col min="6663" max="6912" width="11.44140625" style="41"/>
    <col min="6913" max="6913" width="15.33203125" style="41" customWidth="1"/>
    <col min="6914" max="6914" width="34" style="41" customWidth="1"/>
    <col min="6915" max="6915" width="19.33203125" style="41" customWidth="1"/>
    <col min="6916" max="6916" width="23.88671875" style="41" customWidth="1"/>
    <col min="6917" max="6917" width="10.88671875" style="41" customWidth="1"/>
    <col min="6918" max="6918" width="51.5546875" style="41" customWidth="1"/>
    <col min="6919" max="7168" width="11.44140625" style="41"/>
    <col min="7169" max="7169" width="15.33203125" style="41" customWidth="1"/>
    <col min="7170" max="7170" width="34" style="41" customWidth="1"/>
    <col min="7171" max="7171" width="19.33203125" style="41" customWidth="1"/>
    <col min="7172" max="7172" width="23.88671875" style="41" customWidth="1"/>
    <col min="7173" max="7173" width="10.88671875" style="41" customWidth="1"/>
    <col min="7174" max="7174" width="51.5546875" style="41" customWidth="1"/>
    <col min="7175" max="7424" width="11.44140625" style="41"/>
    <col min="7425" max="7425" width="15.33203125" style="41" customWidth="1"/>
    <col min="7426" max="7426" width="34" style="41" customWidth="1"/>
    <col min="7427" max="7427" width="19.33203125" style="41" customWidth="1"/>
    <col min="7428" max="7428" width="23.88671875" style="41" customWidth="1"/>
    <col min="7429" max="7429" width="10.88671875" style="41" customWidth="1"/>
    <col min="7430" max="7430" width="51.5546875" style="41" customWidth="1"/>
    <col min="7431" max="7680" width="11.44140625" style="41"/>
    <col min="7681" max="7681" width="15.33203125" style="41" customWidth="1"/>
    <col min="7682" max="7682" width="34" style="41" customWidth="1"/>
    <col min="7683" max="7683" width="19.33203125" style="41" customWidth="1"/>
    <col min="7684" max="7684" width="23.88671875" style="41" customWidth="1"/>
    <col min="7685" max="7685" width="10.88671875" style="41" customWidth="1"/>
    <col min="7686" max="7686" width="51.5546875" style="41" customWidth="1"/>
    <col min="7687" max="7936" width="11.44140625" style="41"/>
    <col min="7937" max="7937" width="15.33203125" style="41" customWidth="1"/>
    <col min="7938" max="7938" width="34" style="41" customWidth="1"/>
    <col min="7939" max="7939" width="19.33203125" style="41" customWidth="1"/>
    <col min="7940" max="7940" width="23.88671875" style="41" customWidth="1"/>
    <col min="7941" max="7941" width="10.88671875" style="41" customWidth="1"/>
    <col min="7942" max="7942" width="51.5546875" style="41" customWidth="1"/>
    <col min="7943" max="8192" width="11.44140625" style="41"/>
    <col min="8193" max="8193" width="15.33203125" style="41" customWidth="1"/>
    <col min="8194" max="8194" width="34" style="41" customWidth="1"/>
    <col min="8195" max="8195" width="19.33203125" style="41" customWidth="1"/>
    <col min="8196" max="8196" width="23.88671875" style="41" customWidth="1"/>
    <col min="8197" max="8197" width="10.88671875" style="41" customWidth="1"/>
    <col min="8198" max="8198" width="51.5546875" style="41" customWidth="1"/>
    <col min="8199" max="8448" width="11.44140625" style="41"/>
    <col min="8449" max="8449" width="15.33203125" style="41" customWidth="1"/>
    <col min="8450" max="8450" width="34" style="41" customWidth="1"/>
    <col min="8451" max="8451" width="19.33203125" style="41" customWidth="1"/>
    <col min="8452" max="8452" width="23.88671875" style="41" customWidth="1"/>
    <col min="8453" max="8453" width="10.88671875" style="41" customWidth="1"/>
    <col min="8454" max="8454" width="51.5546875" style="41" customWidth="1"/>
    <col min="8455" max="8704" width="11.44140625" style="41"/>
    <col min="8705" max="8705" width="15.33203125" style="41" customWidth="1"/>
    <col min="8706" max="8706" width="34" style="41" customWidth="1"/>
    <col min="8707" max="8707" width="19.33203125" style="41" customWidth="1"/>
    <col min="8708" max="8708" width="23.88671875" style="41" customWidth="1"/>
    <col min="8709" max="8709" width="10.88671875" style="41" customWidth="1"/>
    <col min="8710" max="8710" width="51.5546875" style="41" customWidth="1"/>
    <col min="8711" max="8960" width="11.44140625" style="41"/>
    <col min="8961" max="8961" width="15.33203125" style="41" customWidth="1"/>
    <col min="8962" max="8962" width="34" style="41" customWidth="1"/>
    <col min="8963" max="8963" width="19.33203125" style="41" customWidth="1"/>
    <col min="8964" max="8964" width="23.88671875" style="41" customWidth="1"/>
    <col min="8965" max="8965" width="10.88671875" style="41" customWidth="1"/>
    <col min="8966" max="8966" width="51.5546875" style="41" customWidth="1"/>
    <col min="8967" max="9216" width="11.44140625" style="41"/>
    <col min="9217" max="9217" width="15.33203125" style="41" customWidth="1"/>
    <col min="9218" max="9218" width="34" style="41" customWidth="1"/>
    <col min="9219" max="9219" width="19.33203125" style="41" customWidth="1"/>
    <col min="9220" max="9220" width="23.88671875" style="41" customWidth="1"/>
    <col min="9221" max="9221" width="10.88671875" style="41" customWidth="1"/>
    <col min="9222" max="9222" width="51.5546875" style="41" customWidth="1"/>
    <col min="9223" max="9472" width="11.44140625" style="41"/>
    <col min="9473" max="9473" width="15.33203125" style="41" customWidth="1"/>
    <col min="9474" max="9474" width="34" style="41" customWidth="1"/>
    <col min="9475" max="9475" width="19.33203125" style="41" customWidth="1"/>
    <col min="9476" max="9476" width="23.88671875" style="41" customWidth="1"/>
    <col min="9477" max="9477" width="10.88671875" style="41" customWidth="1"/>
    <col min="9478" max="9478" width="51.5546875" style="41" customWidth="1"/>
    <col min="9479" max="9728" width="11.44140625" style="41"/>
    <col min="9729" max="9729" width="15.33203125" style="41" customWidth="1"/>
    <col min="9730" max="9730" width="34" style="41" customWidth="1"/>
    <col min="9731" max="9731" width="19.33203125" style="41" customWidth="1"/>
    <col min="9732" max="9732" width="23.88671875" style="41" customWidth="1"/>
    <col min="9733" max="9733" width="10.88671875" style="41" customWidth="1"/>
    <col min="9734" max="9734" width="51.5546875" style="41" customWidth="1"/>
    <col min="9735" max="9984" width="11.44140625" style="41"/>
    <col min="9985" max="9985" width="15.33203125" style="41" customWidth="1"/>
    <col min="9986" max="9986" width="34" style="41" customWidth="1"/>
    <col min="9987" max="9987" width="19.33203125" style="41" customWidth="1"/>
    <col min="9988" max="9988" width="23.88671875" style="41" customWidth="1"/>
    <col min="9989" max="9989" width="10.88671875" style="41" customWidth="1"/>
    <col min="9990" max="9990" width="51.5546875" style="41" customWidth="1"/>
    <col min="9991" max="10240" width="11.44140625" style="41"/>
    <col min="10241" max="10241" width="15.33203125" style="41" customWidth="1"/>
    <col min="10242" max="10242" width="34" style="41" customWidth="1"/>
    <col min="10243" max="10243" width="19.33203125" style="41" customWidth="1"/>
    <col min="10244" max="10244" width="23.88671875" style="41" customWidth="1"/>
    <col min="10245" max="10245" width="10.88671875" style="41" customWidth="1"/>
    <col min="10246" max="10246" width="51.5546875" style="41" customWidth="1"/>
    <col min="10247" max="10496" width="11.44140625" style="41"/>
    <col min="10497" max="10497" width="15.33203125" style="41" customWidth="1"/>
    <col min="10498" max="10498" width="34" style="41" customWidth="1"/>
    <col min="10499" max="10499" width="19.33203125" style="41" customWidth="1"/>
    <col min="10500" max="10500" width="23.88671875" style="41" customWidth="1"/>
    <col min="10501" max="10501" width="10.88671875" style="41" customWidth="1"/>
    <col min="10502" max="10502" width="51.5546875" style="41" customWidth="1"/>
    <col min="10503" max="10752" width="11.44140625" style="41"/>
    <col min="10753" max="10753" width="15.33203125" style="41" customWidth="1"/>
    <col min="10754" max="10754" width="34" style="41" customWidth="1"/>
    <col min="10755" max="10755" width="19.33203125" style="41" customWidth="1"/>
    <col min="10756" max="10756" width="23.88671875" style="41" customWidth="1"/>
    <col min="10757" max="10757" width="10.88671875" style="41" customWidth="1"/>
    <col min="10758" max="10758" width="51.5546875" style="41" customWidth="1"/>
    <col min="10759" max="11008" width="11.44140625" style="41"/>
    <col min="11009" max="11009" width="15.33203125" style="41" customWidth="1"/>
    <col min="11010" max="11010" width="34" style="41" customWidth="1"/>
    <col min="11011" max="11011" width="19.33203125" style="41" customWidth="1"/>
    <col min="11012" max="11012" width="23.88671875" style="41" customWidth="1"/>
    <col min="11013" max="11013" width="10.88671875" style="41" customWidth="1"/>
    <col min="11014" max="11014" width="51.5546875" style="41" customWidth="1"/>
    <col min="11015" max="11264" width="11.44140625" style="41"/>
    <col min="11265" max="11265" width="15.33203125" style="41" customWidth="1"/>
    <col min="11266" max="11266" width="34" style="41" customWidth="1"/>
    <col min="11267" max="11267" width="19.33203125" style="41" customWidth="1"/>
    <col min="11268" max="11268" width="23.88671875" style="41" customWidth="1"/>
    <col min="11269" max="11269" width="10.88671875" style="41" customWidth="1"/>
    <col min="11270" max="11270" width="51.5546875" style="41" customWidth="1"/>
    <col min="11271" max="11520" width="11.44140625" style="41"/>
    <col min="11521" max="11521" width="15.33203125" style="41" customWidth="1"/>
    <col min="11522" max="11522" width="34" style="41" customWidth="1"/>
    <col min="11523" max="11523" width="19.33203125" style="41" customWidth="1"/>
    <col min="11524" max="11524" width="23.88671875" style="41" customWidth="1"/>
    <col min="11525" max="11525" width="10.88671875" style="41" customWidth="1"/>
    <col min="11526" max="11526" width="51.5546875" style="41" customWidth="1"/>
    <col min="11527" max="11776" width="11.44140625" style="41"/>
    <col min="11777" max="11777" width="15.33203125" style="41" customWidth="1"/>
    <col min="11778" max="11778" width="34" style="41" customWidth="1"/>
    <col min="11779" max="11779" width="19.33203125" style="41" customWidth="1"/>
    <col min="11780" max="11780" width="23.88671875" style="41" customWidth="1"/>
    <col min="11781" max="11781" width="10.88671875" style="41" customWidth="1"/>
    <col min="11782" max="11782" width="51.5546875" style="41" customWidth="1"/>
    <col min="11783" max="12032" width="11.44140625" style="41"/>
    <col min="12033" max="12033" width="15.33203125" style="41" customWidth="1"/>
    <col min="12034" max="12034" width="34" style="41" customWidth="1"/>
    <col min="12035" max="12035" width="19.33203125" style="41" customWidth="1"/>
    <col min="12036" max="12036" width="23.88671875" style="41" customWidth="1"/>
    <col min="12037" max="12037" width="10.88671875" style="41" customWidth="1"/>
    <col min="12038" max="12038" width="51.5546875" style="41" customWidth="1"/>
    <col min="12039" max="12288" width="11.44140625" style="41"/>
    <col min="12289" max="12289" width="15.33203125" style="41" customWidth="1"/>
    <col min="12290" max="12290" width="34" style="41" customWidth="1"/>
    <col min="12291" max="12291" width="19.33203125" style="41" customWidth="1"/>
    <col min="12292" max="12292" width="23.88671875" style="41" customWidth="1"/>
    <col min="12293" max="12293" width="10.88671875" style="41" customWidth="1"/>
    <col min="12294" max="12294" width="51.5546875" style="41" customWidth="1"/>
    <col min="12295" max="12544" width="11.44140625" style="41"/>
    <col min="12545" max="12545" width="15.33203125" style="41" customWidth="1"/>
    <col min="12546" max="12546" width="34" style="41" customWidth="1"/>
    <col min="12547" max="12547" width="19.33203125" style="41" customWidth="1"/>
    <col min="12548" max="12548" width="23.88671875" style="41" customWidth="1"/>
    <col min="12549" max="12549" width="10.88671875" style="41" customWidth="1"/>
    <col min="12550" max="12550" width="51.5546875" style="41" customWidth="1"/>
    <col min="12551" max="12800" width="11.44140625" style="41"/>
    <col min="12801" max="12801" width="15.33203125" style="41" customWidth="1"/>
    <col min="12802" max="12802" width="34" style="41" customWidth="1"/>
    <col min="12803" max="12803" width="19.33203125" style="41" customWidth="1"/>
    <col min="12804" max="12804" width="23.88671875" style="41" customWidth="1"/>
    <col min="12805" max="12805" width="10.88671875" style="41" customWidth="1"/>
    <col min="12806" max="12806" width="51.5546875" style="41" customWidth="1"/>
    <col min="12807" max="13056" width="11.44140625" style="41"/>
    <col min="13057" max="13057" width="15.33203125" style="41" customWidth="1"/>
    <col min="13058" max="13058" width="34" style="41" customWidth="1"/>
    <col min="13059" max="13059" width="19.33203125" style="41" customWidth="1"/>
    <col min="13060" max="13060" width="23.88671875" style="41" customWidth="1"/>
    <col min="13061" max="13061" width="10.88671875" style="41" customWidth="1"/>
    <col min="13062" max="13062" width="51.5546875" style="41" customWidth="1"/>
    <col min="13063" max="13312" width="11.44140625" style="41"/>
    <col min="13313" max="13313" width="15.33203125" style="41" customWidth="1"/>
    <col min="13314" max="13314" width="34" style="41" customWidth="1"/>
    <col min="13315" max="13315" width="19.33203125" style="41" customWidth="1"/>
    <col min="13316" max="13316" width="23.88671875" style="41" customWidth="1"/>
    <col min="13317" max="13317" width="10.88671875" style="41" customWidth="1"/>
    <col min="13318" max="13318" width="51.5546875" style="41" customWidth="1"/>
    <col min="13319" max="13568" width="11.44140625" style="41"/>
    <col min="13569" max="13569" width="15.33203125" style="41" customWidth="1"/>
    <col min="13570" max="13570" width="34" style="41" customWidth="1"/>
    <col min="13571" max="13571" width="19.33203125" style="41" customWidth="1"/>
    <col min="13572" max="13572" width="23.88671875" style="41" customWidth="1"/>
    <col min="13573" max="13573" width="10.88671875" style="41" customWidth="1"/>
    <col min="13574" max="13574" width="51.5546875" style="41" customWidth="1"/>
    <col min="13575" max="13824" width="11.44140625" style="41"/>
    <col min="13825" max="13825" width="15.33203125" style="41" customWidth="1"/>
    <col min="13826" max="13826" width="34" style="41" customWidth="1"/>
    <col min="13827" max="13827" width="19.33203125" style="41" customWidth="1"/>
    <col min="13828" max="13828" width="23.88671875" style="41" customWidth="1"/>
    <col min="13829" max="13829" width="10.88671875" style="41" customWidth="1"/>
    <col min="13830" max="13830" width="51.5546875" style="41" customWidth="1"/>
    <col min="13831" max="14080" width="11.44140625" style="41"/>
    <col min="14081" max="14081" width="15.33203125" style="41" customWidth="1"/>
    <col min="14082" max="14082" width="34" style="41" customWidth="1"/>
    <col min="14083" max="14083" width="19.33203125" style="41" customWidth="1"/>
    <col min="14084" max="14084" width="23.88671875" style="41" customWidth="1"/>
    <col min="14085" max="14085" width="10.88671875" style="41" customWidth="1"/>
    <col min="14086" max="14086" width="51.5546875" style="41" customWidth="1"/>
    <col min="14087" max="14336" width="11.44140625" style="41"/>
    <col min="14337" max="14337" width="15.33203125" style="41" customWidth="1"/>
    <col min="14338" max="14338" width="34" style="41" customWidth="1"/>
    <col min="14339" max="14339" width="19.33203125" style="41" customWidth="1"/>
    <col min="14340" max="14340" width="23.88671875" style="41" customWidth="1"/>
    <col min="14341" max="14341" width="10.88671875" style="41" customWidth="1"/>
    <col min="14342" max="14342" width="51.5546875" style="41" customWidth="1"/>
    <col min="14343" max="14592" width="11.44140625" style="41"/>
    <col min="14593" max="14593" width="15.33203125" style="41" customWidth="1"/>
    <col min="14594" max="14594" width="34" style="41" customWidth="1"/>
    <col min="14595" max="14595" width="19.33203125" style="41" customWidth="1"/>
    <col min="14596" max="14596" width="23.88671875" style="41" customWidth="1"/>
    <col min="14597" max="14597" width="10.88671875" style="41" customWidth="1"/>
    <col min="14598" max="14598" width="51.5546875" style="41" customWidth="1"/>
    <col min="14599" max="14848" width="11.44140625" style="41"/>
    <col min="14849" max="14849" width="15.33203125" style="41" customWidth="1"/>
    <col min="14850" max="14850" width="34" style="41" customWidth="1"/>
    <col min="14851" max="14851" width="19.33203125" style="41" customWidth="1"/>
    <col min="14852" max="14852" width="23.88671875" style="41" customWidth="1"/>
    <col min="14853" max="14853" width="10.88671875" style="41" customWidth="1"/>
    <col min="14854" max="14854" width="51.5546875" style="41" customWidth="1"/>
    <col min="14855" max="15104" width="11.44140625" style="41"/>
    <col min="15105" max="15105" width="15.33203125" style="41" customWidth="1"/>
    <col min="15106" max="15106" width="34" style="41" customWidth="1"/>
    <col min="15107" max="15107" width="19.33203125" style="41" customWidth="1"/>
    <col min="15108" max="15108" width="23.88671875" style="41" customWidth="1"/>
    <col min="15109" max="15109" width="10.88671875" style="41" customWidth="1"/>
    <col min="15110" max="15110" width="51.5546875" style="41" customWidth="1"/>
    <col min="15111" max="15360" width="11.44140625" style="41"/>
    <col min="15361" max="15361" width="15.33203125" style="41" customWidth="1"/>
    <col min="15362" max="15362" width="34" style="41" customWidth="1"/>
    <col min="15363" max="15363" width="19.33203125" style="41" customWidth="1"/>
    <col min="15364" max="15364" width="23.88671875" style="41" customWidth="1"/>
    <col min="15365" max="15365" width="10.88671875" style="41" customWidth="1"/>
    <col min="15366" max="15366" width="51.5546875" style="41" customWidth="1"/>
    <col min="15367" max="15616" width="11.44140625" style="41"/>
    <col min="15617" max="15617" width="15.33203125" style="41" customWidth="1"/>
    <col min="15618" max="15618" width="34" style="41" customWidth="1"/>
    <col min="15619" max="15619" width="19.33203125" style="41" customWidth="1"/>
    <col min="15620" max="15620" width="23.88671875" style="41" customWidth="1"/>
    <col min="15621" max="15621" width="10.88671875" style="41" customWidth="1"/>
    <col min="15622" max="15622" width="51.5546875" style="41" customWidth="1"/>
    <col min="15623" max="15872" width="11.44140625" style="41"/>
    <col min="15873" max="15873" width="15.33203125" style="41" customWidth="1"/>
    <col min="15874" max="15874" width="34" style="41" customWidth="1"/>
    <col min="15875" max="15875" width="19.33203125" style="41" customWidth="1"/>
    <col min="15876" max="15876" width="23.88671875" style="41" customWidth="1"/>
    <col min="15877" max="15877" width="10.88671875" style="41" customWidth="1"/>
    <col min="15878" max="15878" width="51.5546875" style="41" customWidth="1"/>
    <col min="15879" max="16128" width="11.44140625" style="41"/>
    <col min="16129" max="16129" width="15.33203125" style="41" customWidth="1"/>
    <col min="16130" max="16130" width="34" style="41" customWidth="1"/>
    <col min="16131" max="16131" width="19.33203125" style="41" customWidth="1"/>
    <col min="16132" max="16132" width="23.88671875" style="41" customWidth="1"/>
    <col min="16133" max="16133" width="10.88671875" style="41" customWidth="1"/>
    <col min="16134" max="16134" width="51.5546875" style="41" customWidth="1"/>
    <col min="16135" max="16384" width="11.44140625" style="41"/>
  </cols>
  <sheetData>
    <row r="1" spans="1:6" ht="15.75" customHeight="1" x14ac:dyDescent="0.3">
      <c r="A1" s="247" t="s">
        <v>60</v>
      </c>
      <c r="B1" s="247"/>
      <c r="C1" s="247"/>
      <c r="D1" s="247"/>
      <c r="E1" s="247"/>
      <c r="F1" s="247"/>
    </row>
    <row r="2" spans="1:6" x14ac:dyDescent="0.3">
      <c r="A2" s="247"/>
      <c r="B2" s="247"/>
      <c r="C2" s="247"/>
      <c r="D2" s="247"/>
      <c r="E2" s="247"/>
      <c r="F2" s="247"/>
    </row>
    <row r="3" spans="1:6" ht="15.6" x14ac:dyDescent="0.3">
      <c r="A3" s="311" t="s">
        <v>11</v>
      </c>
      <c r="B3" s="311"/>
      <c r="C3" s="311"/>
      <c r="D3" s="311"/>
      <c r="E3" s="311"/>
      <c r="F3" s="311"/>
    </row>
    <row r="4" spans="1:6" ht="15.6" x14ac:dyDescent="0.3">
      <c r="A4" s="42"/>
      <c r="B4" s="42"/>
      <c r="C4" s="42"/>
      <c r="D4" s="42"/>
      <c r="E4" s="42"/>
      <c r="F4" s="42"/>
    </row>
    <row r="5" spans="1:6" ht="15.6" x14ac:dyDescent="0.3">
      <c r="A5" s="42"/>
      <c r="B5" s="42"/>
      <c r="C5" s="42"/>
      <c r="D5" s="42"/>
      <c r="E5" s="42"/>
      <c r="F5" s="42"/>
    </row>
    <row r="6" spans="1:6" ht="15.6" x14ac:dyDescent="0.3">
      <c r="A6" s="42"/>
      <c r="B6" s="42"/>
      <c r="C6" s="42"/>
      <c r="D6" s="42"/>
      <c r="E6" s="42"/>
      <c r="F6" s="42"/>
    </row>
    <row r="7" spans="1:6" ht="21" customHeight="1" x14ac:dyDescent="0.3">
      <c r="A7" s="312" t="s">
        <v>12</v>
      </c>
      <c r="B7" s="312"/>
      <c r="C7" s="312"/>
      <c r="D7" s="312"/>
      <c r="E7" s="312"/>
      <c r="F7" s="312"/>
    </row>
    <row r="8" spans="1:6" ht="18.600000000000001" customHeight="1" x14ac:dyDescent="0.3">
      <c r="A8" s="10"/>
      <c r="B8" s="10"/>
      <c r="C8" s="10"/>
      <c r="D8" s="10"/>
      <c r="E8" s="10"/>
      <c r="F8" s="10"/>
    </row>
    <row r="9" spans="1:6" ht="237" customHeight="1" x14ac:dyDescent="0.3">
      <c r="A9" s="313" t="s">
        <v>13</v>
      </c>
      <c r="B9" s="314"/>
      <c r="C9" s="314"/>
      <c r="D9" s="314"/>
      <c r="E9" s="314"/>
      <c r="F9" s="314"/>
    </row>
    <row r="10" spans="1:6" ht="46.5" customHeight="1" x14ac:dyDescent="0.3">
      <c r="A10" s="315" t="s">
        <v>14</v>
      </c>
      <c r="B10" s="315"/>
      <c r="C10" s="315"/>
      <c r="D10" s="315"/>
      <c r="E10" s="315"/>
      <c r="F10" s="315"/>
    </row>
    <row r="11" spans="1:6" ht="14.4" hidden="1" x14ac:dyDescent="0.3">
      <c r="A11" s="11"/>
      <c r="B11" s="43"/>
      <c r="C11" s="44"/>
      <c r="D11" s="12"/>
    </row>
    <row r="12" spans="1:6" ht="14.4" x14ac:dyDescent="0.3">
      <c r="A12" s="13" t="s">
        <v>15</v>
      </c>
      <c r="B12" s="14" t="s">
        <v>16</v>
      </c>
      <c r="C12" s="15" t="s">
        <v>17</v>
      </c>
      <c r="D12" s="16"/>
    </row>
    <row r="13" spans="1:6" ht="14.4" x14ac:dyDescent="0.3">
      <c r="A13" s="45" t="s">
        <v>18</v>
      </c>
      <c r="B13" s="17" t="s">
        <v>19</v>
      </c>
      <c r="C13" s="18"/>
      <c r="D13" s="19"/>
    </row>
    <row r="14" spans="1:6" ht="14.4" x14ac:dyDescent="0.3">
      <c r="A14" s="45" t="s">
        <v>21</v>
      </c>
      <c r="B14" s="17" t="s">
        <v>22</v>
      </c>
      <c r="C14" s="18"/>
      <c r="D14" s="20"/>
    </row>
    <row r="15" spans="1:6" ht="14.4" x14ac:dyDescent="0.3">
      <c r="A15" s="45" t="s">
        <v>23</v>
      </c>
      <c r="B15" s="17" t="s">
        <v>24</v>
      </c>
      <c r="C15" s="18"/>
      <c r="D15" s="19"/>
    </row>
    <row r="16" spans="1:6" ht="14.4" x14ac:dyDescent="0.3">
      <c r="A16" s="45" t="s">
        <v>25</v>
      </c>
      <c r="B16" s="46" t="s">
        <v>26</v>
      </c>
      <c r="C16" s="18" t="s">
        <v>20</v>
      </c>
      <c r="D16" s="19"/>
    </row>
    <row r="17" spans="1:6" ht="14.4" x14ac:dyDescent="0.3">
      <c r="A17" s="47"/>
      <c r="B17" s="48"/>
      <c r="C17" s="21"/>
      <c r="D17" s="19"/>
    </row>
    <row r="18" spans="1:6" x14ac:dyDescent="0.3">
      <c r="A18" s="316" t="s">
        <v>27</v>
      </c>
      <c r="B18" s="316"/>
      <c r="C18" s="316"/>
      <c r="D18" s="316"/>
      <c r="E18" s="316"/>
      <c r="F18" s="316"/>
    </row>
    <row r="19" spans="1:6" ht="14.4" x14ac:dyDescent="0.3">
      <c r="A19" s="47"/>
      <c r="B19" s="22"/>
      <c r="C19" s="19"/>
      <c r="D19" s="19"/>
    </row>
    <row r="20" spans="1:6" x14ac:dyDescent="0.3">
      <c r="A20" s="306" t="s">
        <v>40</v>
      </c>
      <c r="B20" s="306"/>
      <c r="C20" s="306"/>
      <c r="D20" s="306"/>
      <c r="E20" s="306"/>
      <c r="F20" s="306"/>
    </row>
    <row r="21" spans="1:6" x14ac:dyDescent="0.3">
      <c r="A21" s="306"/>
      <c r="B21" s="306"/>
      <c r="C21" s="306"/>
      <c r="D21" s="306"/>
      <c r="E21" s="306"/>
      <c r="F21" s="306"/>
    </row>
    <row r="22" spans="1:6" s="49" customFormat="1" ht="14.4" x14ac:dyDescent="0.3">
      <c r="A22" s="23"/>
      <c r="B22" s="23"/>
      <c r="C22" s="23"/>
      <c r="D22" s="23"/>
      <c r="E22" s="23"/>
      <c r="F22" s="23"/>
    </row>
    <row r="23" spans="1:6" s="50" customFormat="1" ht="45.75" customHeight="1" x14ac:dyDescent="0.3">
      <c r="A23" s="307" t="s">
        <v>41</v>
      </c>
      <c r="B23" s="307"/>
      <c r="C23" s="307"/>
      <c r="D23" s="307"/>
      <c r="E23" s="307"/>
      <c r="F23" s="307"/>
    </row>
    <row r="24" spans="1:6" hidden="1" x14ac:dyDescent="0.3"/>
    <row r="25" spans="1:6" hidden="1" x14ac:dyDescent="0.3"/>
    <row r="26" spans="1:6" ht="28.95" customHeight="1" x14ac:dyDescent="0.3">
      <c r="A26" s="308" t="s">
        <v>28</v>
      </c>
      <c r="B26" s="309"/>
      <c r="C26" s="309"/>
      <c r="D26" s="309"/>
      <c r="E26" s="309"/>
      <c r="F26" s="309"/>
    </row>
    <row r="27" spans="1:6" s="50" customFormat="1" ht="14.4" x14ac:dyDescent="0.3">
      <c r="A27" s="24"/>
      <c r="B27" s="25"/>
      <c r="C27" s="25"/>
      <c r="D27" s="25"/>
      <c r="E27" s="25"/>
      <c r="F27" s="25"/>
    </row>
    <row r="28" spans="1:6" ht="14.4" x14ac:dyDescent="0.3">
      <c r="A28" s="26" t="s">
        <v>29</v>
      </c>
      <c r="B28" s="111">
        <v>1.2500000000000001E-2</v>
      </c>
    </row>
    <row r="29" spans="1:6" ht="14.4" x14ac:dyDescent="0.3">
      <c r="A29" s="27"/>
      <c r="B29" s="21"/>
    </row>
    <row r="30" spans="1:6" ht="184.2" customHeight="1" x14ac:dyDescent="0.3">
      <c r="A30" s="310" t="s">
        <v>30</v>
      </c>
      <c r="B30" s="310"/>
      <c r="C30" s="310"/>
      <c r="D30" s="310"/>
      <c r="E30" s="310"/>
      <c r="F30" s="310"/>
    </row>
  </sheetData>
  <mergeCells count="10">
    <mergeCell ref="A1:F2"/>
    <mergeCell ref="A20:F21"/>
    <mergeCell ref="A23:F23"/>
    <mergeCell ref="A26:F26"/>
    <mergeCell ref="A30:F30"/>
    <mergeCell ref="A3:F3"/>
    <mergeCell ref="A7:F7"/>
    <mergeCell ref="A9:F9"/>
    <mergeCell ref="A10:F10"/>
    <mergeCell ref="A18:F18"/>
  </mergeCells>
  <pageMargins left="0.7" right="0.7" top="0.75" bottom="0.75" header="0.3" footer="0.3"/>
  <pageSetup scale="59" orientation="landscape"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6</vt:i4>
      </vt:variant>
    </vt:vector>
  </HeadingPairs>
  <TitlesOfParts>
    <vt:vector size="13" baseType="lpstr">
      <vt:lpstr>Coordonnées </vt:lpstr>
      <vt:lpstr>DP</vt:lpstr>
      <vt:lpstr>BPC - scénario</vt:lpstr>
      <vt:lpstr>BPC - taux</vt:lpstr>
      <vt:lpstr>BPC - coef p&amp;s</vt:lpstr>
      <vt:lpstr>BPU et scénarios</vt:lpstr>
      <vt:lpstr>BPC</vt:lpstr>
      <vt:lpstr>'BPC - coef p&amp;s'!Zone_d_impression</vt:lpstr>
      <vt:lpstr>'BPC - scénario'!Zone_d_impression</vt:lpstr>
      <vt:lpstr>'BPC - taux'!Zone_d_impression</vt:lpstr>
      <vt:lpstr>'BPU et scénarios'!Zone_d_impression</vt:lpstr>
      <vt:lpstr>'Coordonnées '!Zone_d_impression</vt:lpstr>
      <vt:lpstr>DP!Zone_d_impression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PIERRES Sara PROMAN EXPANSION</dc:creator>
  <cp:lastModifiedBy>MENEGALE Faustine CRIT</cp:lastModifiedBy>
  <cp:lastPrinted>2025-04-07T13:20:29Z</cp:lastPrinted>
  <dcterms:created xsi:type="dcterms:W3CDTF">2021-04-14T12:40:15Z</dcterms:created>
  <dcterms:modified xsi:type="dcterms:W3CDTF">2025-06-13T13:17:40Z</dcterms:modified>
</cp:coreProperties>
</file>