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fdoc.sharepoint.com/sites/CNAF-E-Achatsnationaux280/Documents partages/Acheminement du courrier/Relance AC Acheminement pour 2026/1 Procedure de marché/2 Recensement des besoins/BPU/BPU Actualisé Marché 2025/"/>
    </mc:Choice>
  </mc:AlternateContent>
  <xr:revisionPtr revIDLastSave="112" documentId="8_{4ECF6CFC-CF98-410F-83FA-CFE7C3B20479}" xr6:coauthVersionLast="47" xr6:coauthVersionMax="47" xr10:uidLastSave="{949DED48-C83D-42CF-888C-1EE4A5E7ADD9}"/>
  <bookViews>
    <workbookView xWindow="330" yWindow="-120" windowWidth="28590" windowHeight="15720" activeTab="1" xr2:uid="{C6BE9C0B-4F69-465D-B125-B9518C31EE86}"/>
  </bookViews>
  <sheets>
    <sheet name="FLUX CAF PIVOT 59" sheetId="1" r:id="rId1"/>
    <sheet name="FLUX INTERSITES" sheetId="3" r:id="rId2"/>
    <sheet name="Feuil1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F17" i="3"/>
  <c r="F16" i="3"/>
  <c r="F14" i="3"/>
  <c r="F10" i="3"/>
  <c r="F9" i="3"/>
  <c r="F4" i="3"/>
  <c r="F18" i="1"/>
  <c r="F17" i="1"/>
  <c r="D12" i="1"/>
  <c r="D11" i="1"/>
  <c r="D6" i="1"/>
  <c r="D5" i="1"/>
  <c r="D3" i="1"/>
  <c r="D13" i="1"/>
  <c r="D10" i="1"/>
  <c r="F15" i="3"/>
  <c r="F3" i="3" l="1"/>
  <c r="F5" i="3" s="1"/>
  <c r="B7" i="1"/>
  <c r="D4" i="1"/>
  <c r="D7" i="1"/>
</calcChain>
</file>

<file path=xl/sharedStrings.xml><?xml version="1.0" encoding="utf-8"?>
<sst xmlns="http://schemas.openxmlformats.org/spreadsheetml/2006/main" count="76" uniqueCount="37">
  <si>
    <t>Flux régulier Caf participantes/ Caf Pivot navette aller/retour 
Article 5.1 du CCTP</t>
  </si>
  <si>
    <t>TVA</t>
  </si>
  <si>
    <t>€ TTC</t>
  </si>
  <si>
    <t>CAF DE L'AISNE (02)</t>
  </si>
  <si>
    <t>CAF DE LA SOMME  (80)</t>
  </si>
  <si>
    <t>COUT TOTAL MENSUEL DE LA PRESTATION</t>
  </si>
  <si>
    <t>€ttc</t>
  </si>
  <si>
    <t xml:space="preserve"> </t>
  </si>
  <si>
    <t xml:space="preserve">  </t>
  </si>
  <si>
    <t>Prestation ponctuelle navette aller/retour
Article 9.1 du CCTP
 (navette hors circuit mensuel ou
 supplémentaire)</t>
  </si>
  <si>
    <t xml:space="preserve">prix  unitaire € ht 
(navette aller retour) </t>
  </si>
  <si>
    <t>CAF DE LA SOMME (80)</t>
  </si>
  <si>
    <t>Fourniture d'un contenant supplémentaire Article 10.1 du CCTP (perte/degradation hors usure)</t>
  </si>
  <si>
    <t>Les adresses  complètes des sites desservis ainsi que la fréquence sont précisées dans l'annexe CCTP CAF PIVOT 59</t>
  </si>
  <si>
    <t>Flux régulier navette aller/retour
Article 5.2 du CCTP</t>
  </si>
  <si>
    <t>Collecte</t>
  </si>
  <si>
    <t>Dépôt</t>
  </si>
  <si>
    <t>prix € ht mensuel (aller/retour)</t>
  </si>
  <si>
    <t>Soissons</t>
  </si>
  <si>
    <t>Lille</t>
  </si>
  <si>
    <t xml:space="preserve">COUT TOTAL  MENSUEL DE LA PRESTATION </t>
  </si>
  <si>
    <t>Prestation ponctuelle navette aller/retour
Article 9.2 du CCTP (navette hors circuit mensuel ou supplémentaire)</t>
  </si>
  <si>
    <t>prix unitaire € ht 
navette aller/retour</t>
  </si>
  <si>
    <t>CAF DE L'AISNE</t>
  </si>
  <si>
    <t>Fourniture d'un contenant supplémentaire Article 10.1 du CCTP
 (perte/degradation hors usure)</t>
  </si>
  <si>
    <t>Cachet et signature</t>
  </si>
  <si>
    <t xml:space="preserve">prix € ht mensuel (navette aller/retour) </t>
  </si>
  <si>
    <t>CAF DES ARDENNES (08)</t>
  </si>
  <si>
    <t>CAF DE LA MARNE (51)</t>
  </si>
  <si>
    <t>Abbeville</t>
  </si>
  <si>
    <t>Grand BAC</t>
  </si>
  <si>
    <t>Petit BAC</t>
  </si>
  <si>
    <t>SACOCHE</t>
  </si>
  <si>
    <t>FLYER</t>
  </si>
  <si>
    <t>prix  unitaire €ht</t>
  </si>
  <si>
    <t xml:space="preserve">le </t>
  </si>
  <si>
    <t xml:space="preserve">prix unitaire € 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</si>
</sst>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4" tint="-0.249977111117893"/>
      <name val="Arial"/>
      <family val="2"/>
    </font>
    <font>
      <sz val="11"/>
      <color theme="4" tint="-0.249977111117893"/>
      <name val="Calibri"/>
      <family val="2"/>
      <scheme val="minor"/>
    </font>
    <font>
      <b/>
      <sz val="11"/>
      <color rgb="FF305496"/>
      <name val="Calibri"/>
      <family val="2"/>
      <scheme val="minor"/>
    </font>
    <font>
      <sz val="11"/>
      <color rgb="FF44546A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05496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D9E1F2"/>
        <bgColor rgb="FFD9E1F2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theme="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/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5" fillId="2" borderId="10" xfId="0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6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right"/>
    </xf>
    <xf numFmtId="0" fontId="4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top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5" fillId="2" borderId="17" xfId="0" applyFont="1" applyFill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4" fillId="0" borderId="22" xfId="0" applyFont="1" applyBorder="1" applyAlignment="1">
      <alignment horizontal="center" vertical="center" wrapText="1"/>
    </xf>
    <xf numFmtId="0" fontId="2" fillId="0" borderId="22" xfId="0" applyFont="1" applyBorder="1"/>
    <xf numFmtId="0" fontId="2" fillId="0" borderId="23" xfId="0" applyFont="1" applyBorder="1"/>
    <xf numFmtId="0" fontId="0" fillId="4" borderId="0" xfId="0" applyFill="1"/>
    <xf numFmtId="44" fontId="5" fillId="2" borderId="3" xfId="1" applyFont="1" applyFill="1" applyBorder="1" applyAlignment="1">
      <alignment horizontal="left" vertical="top" wrapText="1"/>
    </xf>
    <xf numFmtId="44" fontId="5" fillId="0" borderId="13" xfId="1" applyFont="1" applyBorder="1" applyAlignment="1">
      <alignment horizontal="left" vertical="top" wrapText="1"/>
    </xf>
    <xf numFmtId="9" fontId="5" fillId="2" borderId="2" xfId="2" applyNumberFormat="1" applyFont="1" applyFill="1" applyBorder="1"/>
    <xf numFmtId="9" fontId="5" fillId="2" borderId="2" xfId="2" applyFont="1" applyFill="1" applyBorder="1" applyAlignment="1">
      <alignment vertical="center"/>
    </xf>
    <xf numFmtId="0" fontId="0" fillId="0" borderId="0" xfId="0" applyNumberFormat="1"/>
    <xf numFmtId="0" fontId="5" fillId="4" borderId="0" xfId="0" applyFont="1" applyFill="1" applyBorder="1" applyAlignment="1">
      <alignment vertical="center"/>
    </xf>
    <xf numFmtId="0" fontId="5" fillId="4" borderId="0" xfId="0" applyFont="1" applyFill="1" applyBorder="1" applyAlignment="1">
      <alignment horizontal="center" vertical="center"/>
    </xf>
    <xf numFmtId="44" fontId="5" fillId="4" borderId="0" xfId="1" applyFont="1" applyFill="1" applyBorder="1" applyAlignment="1">
      <alignment vertical="center"/>
    </xf>
    <xf numFmtId="9" fontId="5" fillId="4" borderId="0" xfId="2" applyFont="1" applyFill="1" applyBorder="1" applyAlignment="1">
      <alignment vertical="center"/>
    </xf>
    <xf numFmtId="44" fontId="5" fillId="2" borderId="2" xfId="1" applyFont="1" applyFill="1" applyBorder="1" applyAlignment="1">
      <alignment vertical="center" wrapText="1"/>
    </xf>
    <xf numFmtId="44" fontId="5" fillId="0" borderId="2" xfId="1" applyFont="1" applyBorder="1" applyAlignment="1">
      <alignment vertical="center" wrapText="1"/>
    </xf>
    <xf numFmtId="44" fontId="5" fillId="3" borderId="20" xfId="1" applyFont="1" applyFill="1" applyBorder="1" applyAlignment="1">
      <alignment vertical="center" wrapText="1"/>
    </xf>
    <xf numFmtId="44" fontId="5" fillId="2" borderId="18" xfId="0" applyNumberFormat="1" applyFont="1" applyFill="1" applyBorder="1" applyAlignment="1">
      <alignment vertical="center"/>
    </xf>
    <xf numFmtId="44" fontId="5" fillId="2" borderId="11" xfId="0" applyNumberFormat="1" applyFont="1" applyFill="1" applyBorder="1"/>
    <xf numFmtId="44" fontId="2" fillId="2" borderId="5" xfId="0" applyNumberFormat="1" applyFont="1" applyFill="1" applyBorder="1" applyAlignment="1">
      <alignment horizontal="right"/>
    </xf>
    <xf numFmtId="44" fontId="2" fillId="2" borderId="6" xfId="0" applyNumberFormat="1" applyFont="1" applyFill="1" applyBorder="1" applyAlignment="1">
      <alignment horizontal="right"/>
    </xf>
    <xf numFmtId="9" fontId="5" fillId="0" borderId="2" xfId="2" applyNumberFormat="1" applyFont="1" applyFill="1" applyBorder="1"/>
    <xf numFmtId="44" fontId="5" fillId="0" borderId="11" xfId="0" applyNumberFormat="1" applyFont="1" applyFill="1" applyBorder="1"/>
    <xf numFmtId="9" fontId="5" fillId="0" borderId="2" xfId="2" applyFont="1" applyFill="1" applyBorder="1" applyAlignment="1">
      <alignment vertical="center"/>
    </xf>
    <xf numFmtId="44" fontId="5" fillId="0" borderId="18" xfId="0" applyNumberFormat="1" applyFont="1" applyFill="1" applyBorder="1" applyAlignment="1">
      <alignment vertical="center"/>
    </xf>
    <xf numFmtId="44" fontId="6" fillId="5" borderId="25" xfId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left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/>
    </xf>
    <xf numFmtId="9" fontId="9" fillId="5" borderId="25" xfId="0" applyNumberFormat="1" applyFont="1" applyFill="1" applyBorder="1" applyAlignment="1">
      <alignment horizontal="right" vertical="center"/>
    </xf>
    <xf numFmtId="44" fontId="6" fillId="0" borderId="25" xfId="1" applyFont="1" applyFill="1" applyBorder="1" applyAlignment="1">
      <alignment horizontal="center" vertical="center"/>
    </xf>
    <xf numFmtId="9" fontId="9" fillId="0" borderId="25" xfId="0" applyNumberFormat="1" applyFont="1" applyFill="1" applyBorder="1" applyAlignment="1">
      <alignment horizontal="right" vertical="center"/>
    </xf>
    <xf numFmtId="44" fontId="5" fillId="0" borderId="0" xfId="0" applyNumberFormat="1" applyFont="1" applyFill="1" applyBorder="1" applyAlignment="1">
      <alignment vertical="center"/>
    </xf>
    <xf numFmtId="0" fontId="7" fillId="2" borderId="25" xfId="0" applyFont="1" applyFill="1" applyBorder="1" applyAlignment="1">
      <alignment horizontal="center" vertical="center"/>
    </xf>
    <xf numFmtId="44" fontId="5" fillId="2" borderId="25" xfId="1" applyFont="1" applyFill="1" applyBorder="1"/>
    <xf numFmtId="9" fontId="5" fillId="2" borderId="25" xfId="2" applyFont="1" applyFill="1" applyBorder="1"/>
    <xf numFmtId="0" fontId="5" fillId="4" borderId="25" xfId="0" applyFont="1" applyFill="1" applyBorder="1" applyAlignment="1">
      <alignment horizontal="center" vertical="center"/>
    </xf>
    <xf numFmtId="44" fontId="5" fillId="4" borderId="25" xfId="1" applyFont="1" applyFill="1" applyBorder="1" applyAlignment="1">
      <alignment vertical="center"/>
    </xf>
    <xf numFmtId="9" fontId="5" fillId="4" borderId="25" xfId="2" applyFont="1" applyFill="1" applyBorder="1" applyAlignment="1">
      <alignment vertical="center"/>
    </xf>
    <xf numFmtId="44" fontId="5" fillId="2" borderId="25" xfId="1" applyFont="1" applyFill="1" applyBorder="1" applyAlignment="1">
      <alignment vertical="center"/>
    </xf>
    <xf numFmtId="0" fontId="2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/>
    </xf>
    <xf numFmtId="0" fontId="2" fillId="0" borderId="22" xfId="0" applyNumberFormat="1" applyFont="1" applyBorder="1" applyAlignment="1">
      <alignment wrapText="1"/>
    </xf>
    <xf numFmtId="0" fontId="5" fillId="2" borderId="24" xfId="0" applyFont="1" applyFill="1" applyBorder="1" applyAlignment="1">
      <alignment vertical="center"/>
    </xf>
    <xf numFmtId="44" fontId="5" fillId="2" borderId="26" xfId="0" applyNumberFormat="1" applyFont="1" applyFill="1" applyBorder="1" applyAlignment="1">
      <alignment vertical="center"/>
    </xf>
    <xf numFmtId="0" fontId="5" fillId="4" borderId="24" xfId="0" applyFont="1" applyFill="1" applyBorder="1" applyAlignment="1">
      <alignment vertical="center"/>
    </xf>
    <xf numFmtId="44" fontId="5" fillId="2" borderId="26" xfId="0" applyNumberFormat="1" applyFont="1" applyFill="1" applyBorder="1"/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7" fillId="2" borderId="24" xfId="0" applyFont="1" applyFill="1" applyBorder="1" applyAlignment="1">
      <alignment horizontal="left" vertical="center" wrapText="1"/>
    </xf>
    <xf numFmtId="44" fontId="5" fillId="0" borderId="26" xfId="0" applyNumberFormat="1" applyFont="1" applyFill="1" applyBorder="1"/>
    <xf numFmtId="44" fontId="2" fillId="6" borderId="28" xfId="0" applyNumberFormat="1" applyFont="1" applyFill="1" applyBorder="1" applyAlignment="1">
      <alignment horizontal="right"/>
    </xf>
    <xf numFmtId="9" fontId="2" fillId="6" borderId="28" xfId="2" applyFont="1" applyFill="1" applyBorder="1" applyAlignment="1">
      <alignment horizontal="right"/>
    </xf>
    <xf numFmtId="44" fontId="5" fillId="0" borderId="26" xfId="0" applyNumberFormat="1" applyFont="1" applyFill="1" applyBorder="1" applyAlignment="1">
      <alignment vertical="center"/>
    </xf>
    <xf numFmtId="44" fontId="6" fillId="5" borderId="26" xfId="1" applyFont="1" applyFill="1" applyBorder="1" applyAlignment="1">
      <alignment horizontal="center" vertical="center"/>
    </xf>
    <xf numFmtId="0" fontId="2" fillId="0" borderId="22" xfId="0" applyNumberFormat="1" applyFont="1" applyBorder="1" applyAlignment="1">
      <alignment horizontal="left"/>
    </xf>
    <xf numFmtId="44" fontId="6" fillId="0" borderId="26" xfId="1" applyFont="1" applyFill="1" applyBorder="1" applyAlignment="1">
      <alignment horizontal="center" vertical="center"/>
    </xf>
    <xf numFmtId="44" fontId="6" fillId="0" borderId="28" xfId="1" applyFont="1" applyFill="1" applyBorder="1" applyAlignment="1">
      <alignment horizontal="center" vertical="center"/>
    </xf>
    <xf numFmtId="9" fontId="9" fillId="0" borderId="28" xfId="0" applyNumberFormat="1" applyFont="1" applyFill="1" applyBorder="1" applyAlignment="1">
      <alignment horizontal="right" vertical="center"/>
    </xf>
    <xf numFmtId="44" fontId="6" fillId="0" borderId="29" xfId="1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0" fontId="2" fillId="0" borderId="30" xfId="0" applyFont="1" applyBorder="1" applyAlignment="1">
      <alignment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5B083-1114-481B-99AC-8788A9B2D5AF}">
  <sheetPr>
    <pageSetUpPr fitToPage="1"/>
  </sheetPr>
  <dimension ref="A1:G24"/>
  <sheetViews>
    <sheetView view="pageLayout" zoomScaleNormal="74" workbookViewId="0">
      <selection activeCell="B31" sqref="B31"/>
    </sheetView>
  </sheetViews>
  <sheetFormatPr baseColWidth="10" defaultColWidth="11.42578125" defaultRowHeight="15" x14ac:dyDescent="0.25"/>
  <cols>
    <col min="1" max="1" width="38.42578125" customWidth="1"/>
    <col min="2" max="2" width="38.7109375" customWidth="1"/>
    <col min="3" max="3" width="23.5703125" customWidth="1"/>
    <col min="4" max="4" width="16.7109375" customWidth="1"/>
    <col min="5" max="5" width="20.42578125" customWidth="1"/>
  </cols>
  <sheetData>
    <row r="1" spans="1:6" ht="15.75" thickBot="1" x14ac:dyDescent="0.3">
      <c r="A1" s="5"/>
      <c r="B1" s="5"/>
      <c r="C1" s="5"/>
      <c r="D1" s="5"/>
      <c r="E1" s="5"/>
    </row>
    <row r="2" spans="1:6" ht="45" x14ac:dyDescent="0.25">
      <c r="A2" s="7" t="s">
        <v>0</v>
      </c>
      <c r="B2" s="14" t="s">
        <v>26</v>
      </c>
      <c r="C2" s="8" t="s">
        <v>1</v>
      </c>
      <c r="D2" s="9" t="s">
        <v>2</v>
      </c>
    </row>
    <row r="3" spans="1:6" x14ac:dyDescent="0.25">
      <c r="A3" s="10" t="s">
        <v>3</v>
      </c>
      <c r="B3" s="30"/>
      <c r="C3" s="32">
        <v>0.2</v>
      </c>
      <c r="D3" s="43">
        <f>B3*1.2</f>
        <v>0</v>
      </c>
    </row>
    <row r="4" spans="1:6" x14ac:dyDescent="0.25">
      <c r="A4" s="15" t="s">
        <v>27</v>
      </c>
      <c r="B4" s="31"/>
      <c r="C4" s="46">
        <v>0.2</v>
      </c>
      <c r="D4" s="47">
        <f t="shared" ref="D4:D6" si="0">B4*1.2</f>
        <v>0</v>
      </c>
    </row>
    <row r="5" spans="1:6" x14ac:dyDescent="0.25">
      <c r="A5" s="10" t="s">
        <v>28</v>
      </c>
      <c r="B5" s="30"/>
      <c r="C5" s="32">
        <v>0.2</v>
      </c>
      <c r="D5" s="43">
        <f t="shared" si="0"/>
        <v>0</v>
      </c>
    </row>
    <row r="6" spans="1:6" x14ac:dyDescent="0.25">
      <c r="A6" s="11" t="s">
        <v>4</v>
      </c>
      <c r="B6" s="31"/>
      <c r="C6" s="46">
        <v>0.2</v>
      </c>
      <c r="D6" s="47">
        <f t="shared" si="0"/>
        <v>0</v>
      </c>
    </row>
    <row r="7" spans="1:6" s="2" customFormat="1" ht="15.75" thickBot="1" x14ac:dyDescent="0.3">
      <c r="A7" s="12" t="s">
        <v>5</v>
      </c>
      <c r="B7" s="44">
        <f>B3+B4+B5+B6</f>
        <v>0</v>
      </c>
      <c r="C7" s="13"/>
      <c r="D7" s="45">
        <f>D3+D4+D5+D6</f>
        <v>0</v>
      </c>
      <c r="E7"/>
    </row>
    <row r="8" spans="1:6" ht="15.75" thickBot="1" x14ac:dyDescent="0.3">
      <c r="A8" s="4" t="s">
        <v>7</v>
      </c>
      <c r="B8" s="3" t="s">
        <v>8</v>
      </c>
      <c r="C8" t="s">
        <v>7</v>
      </c>
      <c r="D8" t="s">
        <v>7</v>
      </c>
    </row>
    <row r="9" spans="1:6" ht="75" x14ac:dyDescent="0.25">
      <c r="A9" s="16" t="s">
        <v>9</v>
      </c>
      <c r="B9" s="17" t="s">
        <v>10</v>
      </c>
      <c r="C9" s="18" t="s">
        <v>1</v>
      </c>
      <c r="D9" s="19" t="s">
        <v>2</v>
      </c>
      <c r="E9" s="2"/>
    </row>
    <row r="10" spans="1:6" x14ac:dyDescent="0.25">
      <c r="A10" s="20" t="s">
        <v>3</v>
      </c>
      <c r="B10" s="39"/>
      <c r="C10" s="33">
        <v>0.2</v>
      </c>
      <c r="D10" s="42">
        <f>B10*1.2</f>
        <v>0</v>
      </c>
    </row>
    <row r="11" spans="1:6" x14ac:dyDescent="0.25">
      <c r="A11" s="21" t="s">
        <v>27</v>
      </c>
      <c r="B11" s="40"/>
      <c r="C11" s="48">
        <v>0.2</v>
      </c>
      <c r="D11" s="49">
        <f t="shared" ref="D11:D13" si="1">B11*1.2</f>
        <v>0</v>
      </c>
    </row>
    <row r="12" spans="1:6" x14ac:dyDescent="0.25">
      <c r="A12" s="20" t="s">
        <v>28</v>
      </c>
      <c r="B12" s="39"/>
      <c r="C12" s="33">
        <v>0.2</v>
      </c>
      <c r="D12" s="42">
        <f t="shared" si="1"/>
        <v>0</v>
      </c>
    </row>
    <row r="13" spans="1:6" ht="15.75" thickBot="1" x14ac:dyDescent="0.3">
      <c r="A13" s="22" t="s">
        <v>11</v>
      </c>
      <c r="B13" s="41"/>
      <c r="C13" s="48">
        <v>0.2</v>
      </c>
      <c r="D13" s="49">
        <f t="shared" si="1"/>
        <v>0</v>
      </c>
    </row>
    <row r="14" spans="1:6" x14ac:dyDescent="0.25">
      <c r="A14" s="23"/>
      <c r="B14" s="24"/>
      <c r="C14" s="25"/>
      <c r="D14" s="25"/>
    </row>
    <row r="15" spans="1:6" ht="15.75" thickBot="1" x14ac:dyDescent="0.3">
      <c r="E15" s="6"/>
    </row>
    <row r="16" spans="1:6" ht="15" customHeight="1" x14ac:dyDescent="0.25">
      <c r="A16" s="88" t="s">
        <v>24</v>
      </c>
      <c r="B16" s="89"/>
      <c r="C16" s="89"/>
      <c r="D16" s="51" t="s">
        <v>34</v>
      </c>
      <c r="E16" s="52" t="s">
        <v>1</v>
      </c>
      <c r="F16" s="53" t="s">
        <v>6</v>
      </c>
    </row>
    <row r="17" spans="1:7" x14ac:dyDescent="0.25">
      <c r="A17" s="85" t="s">
        <v>12</v>
      </c>
      <c r="B17" s="85"/>
      <c r="C17" s="85"/>
      <c r="D17" s="50"/>
      <c r="E17" s="54">
        <v>0.2</v>
      </c>
      <c r="F17" s="50">
        <f>D17*1.2</f>
        <v>0</v>
      </c>
      <c r="G17" s="96" t="s">
        <v>30</v>
      </c>
    </row>
    <row r="18" spans="1:7" x14ac:dyDescent="0.25">
      <c r="A18" s="86" t="s">
        <v>12</v>
      </c>
      <c r="B18" s="86"/>
      <c r="C18" s="86"/>
      <c r="D18" s="55"/>
      <c r="E18" s="56">
        <v>0.2</v>
      </c>
      <c r="F18" s="55">
        <f>D18*1.2</f>
        <v>0</v>
      </c>
      <c r="G18" s="96" t="s">
        <v>31</v>
      </c>
    </row>
    <row r="21" spans="1:7" x14ac:dyDescent="0.25">
      <c r="A21" s="87" t="s">
        <v>13</v>
      </c>
      <c r="B21" s="87"/>
      <c r="C21" s="87"/>
      <c r="D21" s="87"/>
      <c r="E21" s="87"/>
    </row>
    <row r="23" spans="1:7" x14ac:dyDescent="0.25">
      <c r="B23" t="s">
        <v>35</v>
      </c>
    </row>
    <row r="24" spans="1:7" x14ac:dyDescent="0.25">
      <c r="B24" t="s">
        <v>25</v>
      </c>
    </row>
  </sheetData>
  <mergeCells count="4">
    <mergeCell ref="A21:E21"/>
    <mergeCell ref="A16:C16"/>
    <mergeCell ref="A17:C17"/>
    <mergeCell ref="A18:C18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&amp;C&amp;18ANNEXE AE - LOT 7 - BPU CAF 59</oddHeader>
    <oddFooter>&amp;LAccord cadre "acheminement du courrier" 
&amp;R&amp;"-,Italique"p1/2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D09F4-E573-4342-A13D-6BAC371B008E}">
  <sheetPr>
    <pageSetUpPr fitToPage="1"/>
  </sheetPr>
  <dimension ref="A1:G22"/>
  <sheetViews>
    <sheetView tabSelected="1" view="pageLayout" zoomScaleNormal="100" workbookViewId="0">
      <selection activeCell="A11" sqref="A11:A12"/>
    </sheetView>
  </sheetViews>
  <sheetFormatPr baseColWidth="10" defaultColWidth="11.42578125" defaultRowHeight="15" x14ac:dyDescent="0.25"/>
  <cols>
    <col min="1" max="1" width="38.42578125" customWidth="1"/>
    <col min="2" max="2" width="38.7109375" customWidth="1"/>
    <col min="3" max="3" width="33.5703125" customWidth="1"/>
    <col min="4" max="4" width="24" customWidth="1"/>
    <col min="5" max="5" width="12.5703125" customWidth="1"/>
    <col min="6" max="6" width="14.85546875" customWidth="1"/>
  </cols>
  <sheetData>
    <row r="1" spans="1:7" ht="15.75" thickBot="1" x14ac:dyDescent="0.3"/>
    <row r="2" spans="1:7" ht="30" x14ac:dyDescent="0.25">
      <c r="A2" s="65" t="s">
        <v>14</v>
      </c>
      <c r="B2" s="66" t="s">
        <v>15</v>
      </c>
      <c r="C2" s="66" t="s">
        <v>16</v>
      </c>
      <c r="D2" s="26" t="s">
        <v>17</v>
      </c>
      <c r="E2" s="72" t="s">
        <v>1</v>
      </c>
      <c r="F2" s="73" t="s">
        <v>2</v>
      </c>
    </row>
    <row r="3" spans="1:7" x14ac:dyDescent="0.25">
      <c r="A3" s="74" t="s">
        <v>3</v>
      </c>
      <c r="B3" s="58" t="s">
        <v>18</v>
      </c>
      <c r="C3" s="58" t="s">
        <v>19</v>
      </c>
      <c r="D3" s="59"/>
      <c r="E3" s="60">
        <v>0.2</v>
      </c>
      <c r="F3" s="71">
        <f>D3*1.2</f>
        <v>0</v>
      </c>
    </row>
    <row r="4" spans="1:7" s="29" customFormat="1" x14ac:dyDescent="0.25">
      <c r="A4" s="70" t="s">
        <v>11</v>
      </c>
      <c r="B4" s="61" t="s">
        <v>29</v>
      </c>
      <c r="C4" s="61" t="s">
        <v>19</v>
      </c>
      <c r="D4" s="62"/>
      <c r="E4" s="63">
        <v>0.2</v>
      </c>
      <c r="F4" s="75">
        <f>D4*1.2</f>
        <v>0</v>
      </c>
    </row>
    <row r="5" spans="1:7" ht="24" customHeight="1" thickBot="1" x14ac:dyDescent="0.3">
      <c r="A5" s="90" t="s">
        <v>20</v>
      </c>
      <c r="B5" s="91"/>
      <c r="C5" s="91"/>
      <c r="D5" s="76">
        <f>SUM(D3:D4)</f>
        <v>0</v>
      </c>
      <c r="E5" s="77">
        <v>0.2</v>
      </c>
      <c r="F5" s="76">
        <f>SUM(F3:F4)</f>
        <v>0</v>
      </c>
    </row>
    <row r="6" spans="1:7" x14ac:dyDescent="0.25">
      <c r="A6" t="s">
        <v>7</v>
      </c>
      <c r="D6" s="34"/>
    </row>
    <row r="7" spans="1:7" ht="15.75" thickBot="1" x14ac:dyDescent="0.3">
      <c r="A7" s="1" t="s">
        <v>7</v>
      </c>
      <c r="B7" s="3" t="s">
        <v>8</v>
      </c>
      <c r="C7" s="3" t="s">
        <v>7</v>
      </c>
      <c r="D7" s="34" t="s">
        <v>7</v>
      </c>
    </row>
    <row r="8" spans="1:7" ht="60" x14ac:dyDescent="0.25">
      <c r="A8" s="65" t="s">
        <v>21</v>
      </c>
      <c r="B8" s="66" t="s">
        <v>15</v>
      </c>
      <c r="C8" s="66" t="s">
        <v>16</v>
      </c>
      <c r="D8" s="67" t="s">
        <v>22</v>
      </c>
      <c r="E8" s="27" t="s">
        <v>1</v>
      </c>
      <c r="F8" s="28" t="s">
        <v>2</v>
      </c>
    </row>
    <row r="9" spans="1:7" x14ac:dyDescent="0.25">
      <c r="A9" s="68" t="s">
        <v>23</v>
      </c>
      <c r="B9" s="58" t="s">
        <v>18</v>
      </c>
      <c r="C9" s="58" t="s">
        <v>19</v>
      </c>
      <c r="D9" s="64"/>
      <c r="E9" s="60">
        <v>0.2</v>
      </c>
      <c r="F9" s="69">
        <f>D9*1.2</f>
        <v>0</v>
      </c>
    </row>
    <row r="10" spans="1:7" s="29" customFormat="1" x14ac:dyDescent="0.25">
      <c r="A10" s="70" t="s">
        <v>11</v>
      </c>
      <c r="B10" s="61" t="s">
        <v>29</v>
      </c>
      <c r="C10" s="61" t="s">
        <v>19</v>
      </c>
      <c r="D10" s="62"/>
      <c r="E10" s="63">
        <v>0.2</v>
      </c>
      <c r="F10" s="78">
        <f>D10*1.2</f>
        <v>0</v>
      </c>
    </row>
    <row r="11" spans="1:7" s="29" customFormat="1" x14ac:dyDescent="0.25">
      <c r="A11" s="35"/>
      <c r="B11" s="36"/>
      <c r="C11" s="36"/>
      <c r="D11" s="37"/>
      <c r="E11" s="38"/>
      <c r="F11" s="57"/>
    </row>
    <row r="12" spans="1:7" s="29" customFormat="1" ht="15.75" thickBot="1" x14ac:dyDescent="0.3">
      <c r="A12" s="35"/>
      <c r="B12" s="36"/>
      <c r="C12" s="36"/>
      <c r="D12" s="37"/>
      <c r="E12" s="38"/>
      <c r="F12" s="57"/>
    </row>
    <row r="13" spans="1:7" ht="45" customHeight="1" x14ac:dyDescent="0.25">
      <c r="A13" s="88" t="s">
        <v>24</v>
      </c>
      <c r="B13" s="89"/>
      <c r="C13" s="89"/>
      <c r="D13" s="80" t="s">
        <v>36</v>
      </c>
      <c r="E13" s="27" t="s">
        <v>1</v>
      </c>
      <c r="F13" s="28" t="s">
        <v>2</v>
      </c>
    </row>
    <row r="14" spans="1:7" x14ac:dyDescent="0.25">
      <c r="A14" s="94" t="s">
        <v>12</v>
      </c>
      <c r="B14" s="85"/>
      <c r="C14" s="85"/>
      <c r="D14" s="50"/>
      <c r="E14" s="54">
        <v>0.2</v>
      </c>
      <c r="F14" s="79">
        <f>D14*1.2</f>
        <v>0</v>
      </c>
      <c r="G14" s="97" t="s">
        <v>30</v>
      </c>
    </row>
    <row r="15" spans="1:7" x14ac:dyDescent="0.25">
      <c r="A15" s="95" t="s">
        <v>12</v>
      </c>
      <c r="B15" s="86"/>
      <c r="C15" s="86"/>
      <c r="D15" s="55"/>
      <c r="E15" s="56">
        <v>0.2</v>
      </c>
      <c r="F15" s="81">
        <f>D15*1.2</f>
        <v>0</v>
      </c>
      <c r="G15" s="97" t="s">
        <v>31</v>
      </c>
    </row>
    <row r="16" spans="1:7" x14ac:dyDescent="0.25">
      <c r="A16" s="94" t="s">
        <v>12</v>
      </c>
      <c r="B16" s="85"/>
      <c r="C16" s="85"/>
      <c r="D16" s="50"/>
      <c r="E16" s="54">
        <v>0.2</v>
      </c>
      <c r="F16" s="79">
        <f t="shared" ref="F16:F17" si="0">D16*1.2</f>
        <v>0</v>
      </c>
      <c r="G16" s="97" t="s">
        <v>32</v>
      </c>
    </row>
    <row r="17" spans="1:7" ht="15.75" thickBot="1" x14ac:dyDescent="0.3">
      <c r="A17" s="92" t="s">
        <v>12</v>
      </c>
      <c r="B17" s="93"/>
      <c r="C17" s="93"/>
      <c r="D17" s="82"/>
      <c r="E17" s="83">
        <v>0.2</v>
      </c>
      <c r="F17" s="84">
        <f t="shared" si="0"/>
        <v>0</v>
      </c>
      <c r="G17" s="97" t="s">
        <v>33</v>
      </c>
    </row>
    <row r="21" spans="1:7" x14ac:dyDescent="0.25">
      <c r="B21" t="s">
        <v>35</v>
      </c>
    </row>
    <row r="22" spans="1:7" x14ac:dyDescent="0.25">
      <c r="B22" t="s">
        <v>25</v>
      </c>
    </row>
  </sheetData>
  <mergeCells count="6">
    <mergeCell ref="A5:C5"/>
    <mergeCell ref="A17:C17"/>
    <mergeCell ref="A13:C13"/>
    <mergeCell ref="A14:C14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&amp;C&amp;18ANNEXE AE LOT 7 BPU CAF PIVOT 59</oddHeader>
    <oddFooter>&amp;L&amp;"-,Italique"Accord cadre "acheminement du courrier" 
&amp;Rp.2/2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4B471-7F27-4D17-8D15-CCBE786D38BB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A88B3A62BA5C4A81CCAA8E0B7C93FF" ma:contentTypeVersion="18" ma:contentTypeDescription="Crée un document." ma:contentTypeScope="" ma:versionID="1a8a9ce5768ea0c759c42a86b23d088c">
  <xsd:schema xmlns:xsd="http://www.w3.org/2001/XMLSchema" xmlns:xs="http://www.w3.org/2001/XMLSchema" xmlns:p="http://schemas.microsoft.com/office/2006/metadata/properties" xmlns:ns2="be1e4357-6d62-477e-857f-f67ec868b895" xmlns:ns3="0f2f47b2-9f62-4807-a72a-5facd3f4bcc7" targetNamespace="http://schemas.microsoft.com/office/2006/metadata/properties" ma:root="true" ma:fieldsID="9cfd07d3dc9f878f3a1190564c727c7c" ns2:_="" ns3:_="">
    <xsd:import namespace="be1e4357-6d62-477e-857f-f67ec868b895"/>
    <xsd:import namespace="0f2f47b2-9f62-4807-a72a-5facd3f4bc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1e4357-6d62-477e-857f-f67ec868b8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2f47b2-9f62-4807-a72a-5facd3f4bc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8874c9d-9048-48d0-911c-53a4e36ed1af}" ma:internalName="TaxCatchAll" ma:showField="CatchAllData" ma:web="0f2f47b2-9f62-4807-a72a-5facd3f4bc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f2f47b2-9f62-4807-a72a-5facd3f4bcc7" xsi:nil="true"/>
    <lcf76f155ced4ddcb4097134ff3c332f xmlns="be1e4357-6d62-477e-857f-f67ec868b89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86377A-9326-444B-A3EC-6CC927EE44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1e4357-6d62-477e-857f-f67ec868b895"/>
    <ds:schemaRef ds:uri="0f2f47b2-9f62-4807-a72a-5facd3f4bc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3CF849-DE59-4500-AF81-36A0C20E87C2}">
  <ds:schemaRefs>
    <ds:schemaRef ds:uri="http://schemas.microsoft.com/office/2006/documentManagement/types"/>
    <ds:schemaRef ds:uri="http://purl.org/dc/elements/1.1/"/>
    <ds:schemaRef ds:uri="0f2f47b2-9f62-4807-a72a-5facd3f4bcc7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  <ds:schemaRef ds:uri="be1e4357-6d62-477e-857f-f67ec868b895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209244A-3CF7-4BCF-BDCF-98BD766989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FLUX CAF PIVOT 59</vt:lpstr>
      <vt:lpstr>FLUX INTERSITES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Laure GARDIENNET 698</dc:creator>
  <cp:keywords/>
  <dc:description/>
  <cp:lastModifiedBy>Laure GARDIENNET 698</cp:lastModifiedBy>
  <cp:revision/>
  <dcterms:created xsi:type="dcterms:W3CDTF">2019-02-27T13:09:53Z</dcterms:created>
  <dcterms:modified xsi:type="dcterms:W3CDTF">2025-04-07T06:45:17Z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0x01010099A88B3A62BA5C4A81CCAA8E0B7C93FF</vt:lpwstr>
  </property>
  <property fmtid="{D5CDD505-2E9C-101B-9397-08002B2CF9AE}" pid="3" name="MediaServiceImageTags">
    <vt:lpwstr/>
  </property>
</Properties>
</file>