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Direction Générale\Services Adjoints - Ressources\Service Achats Marchés\Service Achats Marchés\MARCHES\MARCHES 2025\16 - Maintenance des pompes de relevage\"/>
    </mc:Choice>
  </mc:AlternateContent>
  <xr:revisionPtr revIDLastSave="0" documentId="13_ncr:1_{F21E374B-5BFD-4602-B22F-11082DF9C053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ordereau de prix" sheetId="2" r:id="rId1"/>
  </sheets>
  <definedNames>
    <definedName name="_xlnm.Print_Area" localSheetId="0">'Bordereau de prix'!$A$1:$J$80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2" l="1"/>
  <c r="J6" i="2" s="1"/>
  <c r="I8" i="2"/>
  <c r="J8" i="2" s="1"/>
  <c r="I10" i="2"/>
  <c r="J10" i="2" s="1"/>
  <c r="I11" i="2"/>
  <c r="J11" i="2" s="1"/>
  <c r="I13" i="2"/>
  <c r="J13" i="2" s="1"/>
  <c r="I14" i="2"/>
  <c r="J14" i="2" s="1"/>
  <c r="I16" i="2"/>
  <c r="J16" i="2" s="1"/>
  <c r="I18" i="2"/>
  <c r="J18" i="2" s="1"/>
  <c r="I19" i="2"/>
  <c r="J19" i="2" s="1"/>
  <c r="I21" i="2"/>
  <c r="J21" i="2" s="1"/>
  <c r="I23" i="2"/>
  <c r="J23" i="2" s="1"/>
  <c r="I38" i="2"/>
  <c r="J38" i="2" s="1"/>
  <c r="I39" i="2"/>
  <c r="J39" i="2" s="1"/>
  <c r="I41" i="2"/>
  <c r="I25" i="2"/>
  <c r="J25" i="2" s="1"/>
  <c r="I26" i="2"/>
  <c r="J26" i="2" s="1"/>
  <c r="I27" i="2"/>
  <c r="J27" i="2" s="1"/>
  <c r="I28" i="2"/>
  <c r="J28" i="2" s="1"/>
  <c r="I30" i="2"/>
  <c r="J30" i="2" s="1"/>
  <c r="I31" i="2"/>
  <c r="J31" i="2" s="1"/>
  <c r="I33" i="2"/>
  <c r="J33" i="2" s="1"/>
  <c r="I35" i="2"/>
  <c r="J35" i="2" s="1"/>
  <c r="I36" i="2"/>
  <c r="J36" i="2" s="1"/>
  <c r="I43" i="2"/>
  <c r="J43" i="2" s="1"/>
  <c r="I44" i="2"/>
  <c r="F7" i="2"/>
  <c r="J7" i="2" s="1"/>
  <c r="F9" i="2"/>
  <c r="J9" i="2" s="1"/>
  <c r="F12" i="2"/>
  <c r="J12" i="2" s="1"/>
  <c r="F15" i="2"/>
  <c r="F17" i="2"/>
  <c r="J17" i="2" s="1"/>
  <c r="F20" i="2"/>
  <c r="J20" i="2" s="1"/>
  <c r="F22" i="2"/>
  <c r="J22" i="2" s="1"/>
  <c r="F24" i="2"/>
  <c r="F37" i="2"/>
  <c r="J37" i="2" s="1"/>
  <c r="F40" i="2"/>
  <c r="J40" i="2" s="1"/>
  <c r="F29" i="2"/>
  <c r="J29" i="2" s="1"/>
  <c r="F32" i="2"/>
  <c r="J32" i="2" s="1"/>
  <c r="F34" i="2"/>
  <c r="J34" i="2" s="1"/>
  <c r="F42" i="2"/>
  <c r="J42" i="2" s="1"/>
  <c r="J15" i="2"/>
  <c r="J24" i="2"/>
  <c r="J44" i="2"/>
  <c r="I5" i="2"/>
  <c r="J5" i="2" s="1"/>
  <c r="F4" i="2"/>
  <c r="J4" i="2" s="1"/>
  <c r="J41" i="2" l="1"/>
  <c r="J45" i="2" s="1"/>
  <c r="F50" i="2"/>
  <c r="F63" i="2" l="1"/>
  <c r="J63" i="2" s="1"/>
  <c r="F62" i="2"/>
  <c r="J62" i="2" s="1"/>
  <c r="F58" i="2"/>
  <c r="J58" i="2" s="1"/>
  <c r="F57" i="2"/>
  <c r="J57" i="2" s="1"/>
  <c r="F56" i="2"/>
  <c r="J56" i="2" s="1"/>
  <c r="F55" i="2"/>
  <c r="J55" i="2" s="1"/>
  <c r="F54" i="2"/>
  <c r="J54" i="2" s="1"/>
  <c r="F49" i="2"/>
  <c r="J49" i="2" s="1"/>
  <c r="J50" i="2"/>
  <c r="J59" i="2" l="1"/>
  <c r="J51" i="2"/>
  <c r="J64" i="2"/>
  <c r="J66" i="2" l="1"/>
</calcChain>
</file>

<file path=xl/sharedStrings.xml><?xml version="1.0" encoding="utf-8"?>
<sst xmlns="http://schemas.openxmlformats.org/spreadsheetml/2006/main" count="119" uniqueCount="90">
  <si>
    <t>Localisation</t>
  </si>
  <si>
    <t>Désignation matériel</t>
  </si>
  <si>
    <t xml:space="preserve">Maintenance </t>
  </si>
  <si>
    <t>Bibliothèque Universitaire</t>
  </si>
  <si>
    <t>Sous escalier en sous-sol</t>
  </si>
  <si>
    <t>Place parking 74</t>
  </si>
  <si>
    <t>Local vélo en sous-sol</t>
  </si>
  <si>
    <t>Parking souterrain</t>
  </si>
  <si>
    <t>Halle de Sport n° 2</t>
  </si>
  <si>
    <t>Institut d'Administration des Entreprises</t>
  </si>
  <si>
    <t>Maison des Sciences de L'ingénieur</t>
  </si>
  <si>
    <t>Cour intérieure</t>
  </si>
  <si>
    <t>Extérieur</t>
  </si>
  <si>
    <t>nb de passage / an</t>
  </si>
  <si>
    <t>Montant annuel en € HT</t>
  </si>
  <si>
    <t>Prix unitaire en 
€ HT</t>
  </si>
  <si>
    <t>Montant annuel total en 
€ HT (vidange, nettoyage et Maintenance)</t>
  </si>
  <si>
    <t>Place de parking à gauche rampe d'accés parking souterrain</t>
  </si>
  <si>
    <t>Place de parking à droite de la rampe d'entrée du parking</t>
  </si>
  <si>
    <t>Cour intérieure au pied de l'escalier d'accès au sous-sol</t>
  </si>
  <si>
    <t xml:space="preserve">Vidange et nettoyage </t>
  </si>
  <si>
    <t>Prestation n° 1 : Maintenance des pompes de relavage</t>
  </si>
  <si>
    <t>Prestation n° 2 : Pompage et curage des réseaux EU, EV, EP, des fosses et cuves</t>
  </si>
  <si>
    <t>Pompage et curage</t>
  </si>
  <si>
    <t>Désignation</t>
  </si>
  <si>
    <t>Unité</t>
  </si>
  <si>
    <t>Qté</t>
  </si>
  <si>
    <t>m3</t>
  </si>
  <si>
    <t>tonne</t>
  </si>
  <si>
    <t>Eaux usée</t>
  </si>
  <si>
    <t>Eaux pluviale</t>
  </si>
  <si>
    <t>Déchet hydrocarburés liquides</t>
  </si>
  <si>
    <t>Boues eaux pluviales</t>
  </si>
  <si>
    <t>Boues hydrocarburées</t>
  </si>
  <si>
    <t>forfait</t>
  </si>
  <si>
    <t>Inspection vidéo</t>
  </si>
  <si>
    <t>Montant prestation en € HT</t>
  </si>
  <si>
    <t>heure</t>
  </si>
  <si>
    <t>Main d'oeuvre</t>
  </si>
  <si>
    <t>Montant total prestation en € HT</t>
  </si>
  <si>
    <t>Total général</t>
  </si>
  <si>
    <t>Sous- total prestation 1</t>
  </si>
  <si>
    <t>Sous- total prestation 4</t>
  </si>
  <si>
    <t>A ________________________________, le ________________________________________________</t>
  </si>
  <si>
    <t>Cachet et signature</t>
  </si>
  <si>
    <t>Atelier</t>
  </si>
  <si>
    <t>Décanteur, séparateur hydrocarbures  et cuve</t>
  </si>
  <si>
    <t>Station de relevage - pompe BU-01</t>
  </si>
  <si>
    <t>Station de relevage - pompe BU02</t>
  </si>
  <si>
    <t>Station de relevage - pompe BU-03</t>
  </si>
  <si>
    <t>Station de relevage - pompe BU-04</t>
  </si>
  <si>
    <t>Station de relevage - pompe BU05</t>
  </si>
  <si>
    <t>Station de relevage - pompe CURIE-01</t>
  </si>
  <si>
    <t>Station de relevage - pompe CURIE-02</t>
  </si>
  <si>
    <t>Curie</t>
  </si>
  <si>
    <t>Station de relevage - pompe DROIT-01</t>
  </si>
  <si>
    <t>Station de relevage - pompe LUDI-01</t>
  </si>
  <si>
    <t>Station de relevage - pompe LUDI-02</t>
  </si>
  <si>
    <t>Station de relevage - pompe LUDI-03</t>
  </si>
  <si>
    <t xml:space="preserve">Place parking 26 </t>
  </si>
  <si>
    <t>Pelouse côté Résidence Le Carrelet</t>
  </si>
  <si>
    <t>Station de relevage - pompe HALLE-03</t>
  </si>
  <si>
    <t>Station de relevage - pompe HALLE-02</t>
  </si>
  <si>
    <t>Station de relevage - pompe HALLE-01</t>
  </si>
  <si>
    <t>Station de relevage - pompe IAE-01</t>
  </si>
  <si>
    <t>Station de relevage - pompe MSI-01</t>
  </si>
  <si>
    <t>Station de relevage - pompe MSI-02</t>
  </si>
  <si>
    <t>Station de relevage - pompe MSI-03</t>
  </si>
  <si>
    <t>Station de relevage - pompe PLC-01</t>
  </si>
  <si>
    <t>Station de relevage - pompe PLC-02</t>
  </si>
  <si>
    <t>Station de relevage - pompe TGJ-01</t>
  </si>
  <si>
    <t>Terrains de Grands Jeux</t>
  </si>
  <si>
    <t>Station de relevage - pompe TGJ-02</t>
  </si>
  <si>
    <t>Institut Universitaire de Technologie</t>
  </si>
  <si>
    <t>Chaufferie</t>
  </si>
  <si>
    <t xml:space="preserve">Station de relevage - pompe IUT-01 </t>
  </si>
  <si>
    <t>Station de relevage - pompe IUT-02</t>
  </si>
  <si>
    <t>Station de relevage - pompe IUT-03</t>
  </si>
  <si>
    <t>Station de relevage - pompe IUT-04</t>
  </si>
  <si>
    <t>Prestation n° 3 : Collecte et traitement des déchets</t>
  </si>
  <si>
    <t>Prestation n°4 : Inspection vidéo</t>
  </si>
  <si>
    <t>Bâtiment Génie Civil - Sous-station</t>
  </si>
  <si>
    <t>Bâtiment Administration - Sous-station</t>
  </si>
  <si>
    <t>Bâtiment RT &amp; info - Sous-station</t>
  </si>
  <si>
    <t>Site Lettres Langues Arts et *Sciences Humaines</t>
  </si>
  <si>
    <t>Site Sciences et Technologies - 
bâtiment d'Orbigny</t>
  </si>
  <si>
    <t>Site Sciences et Technologies - 
Bâtiment Pascal</t>
  </si>
  <si>
    <t>Droit</t>
  </si>
  <si>
    <t>Bâitment Tocqueville devant l'entrée du Parking souterrain</t>
  </si>
  <si>
    <t>Site / Bâtiment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</si>
</sst>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0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Raleway"/>
      <family val="2"/>
    </font>
    <font>
      <b/>
      <sz val="11"/>
      <name val="Raleway"/>
      <family val="2"/>
    </font>
    <font>
      <b/>
      <sz val="10"/>
      <color theme="0"/>
      <name val="Raleway"/>
      <family val="2"/>
    </font>
    <font>
      <b/>
      <sz val="11"/>
      <color theme="0"/>
      <name val="Raleway"/>
      <family val="2"/>
    </font>
    <font>
      <b/>
      <i/>
      <sz val="10"/>
      <name val="Raleway"/>
      <family val="2"/>
    </font>
    <font>
      <b/>
      <sz val="14"/>
      <color theme="0"/>
      <name val="Raleway"/>
      <family val="2"/>
    </font>
    <font>
      <b/>
      <sz val="10"/>
      <name val="Raleway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2372B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DDDFF"/>
        <bgColor indexed="64"/>
      </patternFill>
    </fill>
    <fill>
      <patternFill patternType="solid">
        <fgColor rgb="FF9DCDE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5" fillId="6" borderId="1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vertical="center" wrapText="1"/>
    </xf>
    <xf numFmtId="0" fontId="5" fillId="6" borderId="2" xfId="0" applyFont="1" applyFill="1" applyBorder="1" applyAlignment="1">
      <alignment horizontal="center" vertical="center" wrapText="1"/>
    </xf>
    <xf numFmtId="164" fontId="5" fillId="6" borderId="1" xfId="1" applyFont="1" applyFill="1" applyBorder="1" applyAlignment="1">
      <alignment vertical="center"/>
    </xf>
    <xf numFmtId="164" fontId="7" fillId="7" borderId="4" xfId="0" applyNumberFormat="1" applyFont="1" applyFill="1" applyBorder="1" applyAlignment="1">
      <alignment vertical="center"/>
    </xf>
    <xf numFmtId="164" fontId="7" fillId="3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5" borderId="1" xfId="0" applyFont="1" applyFill="1" applyBorder="1" applyAlignment="1">
      <alignment vertical="center"/>
    </xf>
    <xf numFmtId="164" fontId="7" fillId="4" borderId="4" xfId="1" applyFont="1" applyFill="1" applyBorder="1" applyAlignment="1">
      <alignment vertical="center"/>
    </xf>
    <xf numFmtId="164" fontId="7" fillId="8" borderId="1" xfId="1" applyFont="1" applyFill="1" applyBorder="1" applyAlignment="1">
      <alignment vertical="center"/>
    </xf>
    <xf numFmtId="164" fontId="6" fillId="9" borderId="1" xfId="0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horizontal="center" vertical="center"/>
    </xf>
    <xf numFmtId="164" fontId="3" fillId="5" borderId="1" xfId="1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7" borderId="2" xfId="0" applyFont="1" applyFill="1" applyBorder="1" applyAlignment="1">
      <alignment horizontal="left" vertical="center" wrapText="1"/>
    </xf>
    <xf numFmtId="0" fontId="7" fillId="7" borderId="3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left" vertical="center" wrapText="1"/>
    </xf>
    <xf numFmtId="0" fontId="4" fillId="7" borderId="7" xfId="0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8" fillId="9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4" borderId="2" xfId="0" applyFont="1" applyFill="1" applyBorder="1" applyAlignment="1">
      <alignment horizontal="left" vertical="center"/>
    </xf>
    <xf numFmtId="0" fontId="4" fillId="4" borderId="3" xfId="0" applyFont="1" applyFill="1" applyBorder="1" applyAlignment="1">
      <alignment horizontal="left" vertical="center"/>
    </xf>
    <xf numFmtId="0" fontId="4" fillId="4" borderId="4" xfId="0" applyFont="1" applyFill="1" applyBorder="1" applyAlignment="1">
      <alignment horizontal="left" vertical="center"/>
    </xf>
    <xf numFmtId="0" fontId="4" fillId="8" borderId="2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4" fillId="8" borderId="4" xfId="0" applyFont="1" applyFill="1" applyBorder="1" applyAlignment="1">
      <alignment horizontal="left" vertical="center"/>
    </xf>
    <xf numFmtId="0" fontId="7" fillId="3" borderId="2" xfId="0" applyFont="1" applyFill="1" applyBorder="1" applyAlignment="1">
      <alignment horizontal="left" vertical="center"/>
    </xf>
    <xf numFmtId="0" fontId="7" fillId="3" borderId="3" xfId="0" applyFont="1" applyFill="1" applyBorder="1" applyAlignment="1">
      <alignment horizontal="left" vertical="center"/>
    </xf>
    <xf numFmtId="0" fontId="7" fillId="4" borderId="2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0" fontId="7" fillId="8" borderId="2" xfId="0" applyFont="1" applyFill="1" applyBorder="1" applyAlignment="1">
      <alignment horizontal="left" vertical="center"/>
    </xf>
    <xf numFmtId="0" fontId="7" fillId="8" borderId="3" xfId="0" applyFont="1" applyFill="1" applyBorder="1" applyAlignment="1">
      <alignment horizontal="left" vertical="center"/>
    </xf>
    <xf numFmtId="0" fontId="7" fillId="8" borderId="4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DDDDFF"/>
      <color rgb="FF9DCDE2"/>
      <color rgb="FF2372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2"/>
  <sheetViews>
    <sheetView tabSelected="1" zoomScaleNormal="100" zoomScalePageLayoutView="70" workbookViewId="0">
      <selection activeCell="A3" sqref="A3:J3"/>
    </sheetView>
  </sheetViews>
  <sheetFormatPr baseColWidth="10" defaultColWidth="11.5546875" defaultRowHeight="13.2" x14ac:dyDescent="0.25"/>
  <cols>
    <col min="1" max="1" width="32.6640625" style="13" customWidth="1"/>
    <col min="2" max="2" width="53" style="13" bestFit="1" customWidth="1"/>
    <col min="3" max="3" width="36.88671875" style="13" customWidth="1"/>
    <col min="4" max="4" width="11.44140625" style="13" customWidth="1"/>
    <col min="5" max="6" width="16.6640625" style="13" customWidth="1"/>
    <col min="7" max="7" width="11.5546875" style="13"/>
    <col min="8" max="9" width="16.6640625" style="13" customWidth="1"/>
    <col min="10" max="10" width="23.5546875" style="13" customWidth="1"/>
    <col min="11" max="16384" width="11.5546875" style="13"/>
  </cols>
  <sheetData>
    <row r="1" spans="1:10" ht="42" customHeight="1" x14ac:dyDescent="0.25">
      <c r="A1" s="46" t="s">
        <v>89</v>
      </c>
      <c r="B1" s="46" t="s">
        <v>0</v>
      </c>
      <c r="C1" s="46" t="s">
        <v>1</v>
      </c>
      <c r="D1" s="43" t="s">
        <v>20</v>
      </c>
      <c r="E1" s="43"/>
      <c r="F1" s="44"/>
      <c r="G1" s="45" t="s">
        <v>2</v>
      </c>
      <c r="H1" s="43"/>
      <c r="I1" s="44"/>
      <c r="J1" s="46" t="s">
        <v>16</v>
      </c>
    </row>
    <row r="2" spans="1:10" ht="39.6" x14ac:dyDescent="0.25">
      <c r="A2" s="46"/>
      <c r="B2" s="46"/>
      <c r="C2" s="46"/>
      <c r="D2" s="5" t="s">
        <v>13</v>
      </c>
      <c r="E2" s="5" t="s">
        <v>15</v>
      </c>
      <c r="F2" s="5" t="s">
        <v>14</v>
      </c>
      <c r="G2" s="6" t="s">
        <v>13</v>
      </c>
      <c r="H2" s="5" t="s">
        <v>15</v>
      </c>
      <c r="I2" s="5" t="s">
        <v>14</v>
      </c>
      <c r="J2" s="46"/>
    </row>
    <row r="3" spans="1:10" ht="22.5" customHeight="1" x14ac:dyDescent="0.25">
      <c r="A3" s="40" t="s">
        <v>21</v>
      </c>
      <c r="B3" s="41"/>
      <c r="C3" s="41"/>
      <c r="D3" s="41"/>
      <c r="E3" s="41"/>
      <c r="F3" s="41"/>
      <c r="G3" s="41"/>
      <c r="H3" s="41"/>
      <c r="I3" s="41"/>
      <c r="J3" s="42"/>
    </row>
    <row r="4" spans="1:10" ht="32.25" customHeight="1" x14ac:dyDescent="0.25">
      <c r="A4" s="37" t="s">
        <v>3</v>
      </c>
      <c r="B4" s="37" t="s">
        <v>4</v>
      </c>
      <c r="C4" s="2" t="s">
        <v>46</v>
      </c>
      <c r="D4" s="22">
        <v>1</v>
      </c>
      <c r="E4" s="3"/>
      <c r="F4" s="3">
        <f>D4*E4</f>
        <v>0</v>
      </c>
      <c r="G4" s="26"/>
      <c r="H4" s="21"/>
      <c r="I4" s="21"/>
      <c r="J4" s="4">
        <f>F4+I4</f>
        <v>0</v>
      </c>
    </row>
    <row r="5" spans="1:10" ht="32.25" customHeight="1" x14ac:dyDescent="0.25">
      <c r="A5" s="38"/>
      <c r="B5" s="38"/>
      <c r="C5" s="2" t="s">
        <v>47</v>
      </c>
      <c r="D5" s="23"/>
      <c r="E5" s="21"/>
      <c r="F5" s="21"/>
      <c r="G5" s="27">
        <v>2</v>
      </c>
      <c r="H5" s="3"/>
      <c r="I5" s="3">
        <f>G5*H5</f>
        <v>0</v>
      </c>
      <c r="J5" s="4">
        <f t="shared" ref="J5:J44" si="0">F5+I5</f>
        <v>0</v>
      </c>
    </row>
    <row r="6" spans="1:10" ht="32.25" customHeight="1" x14ac:dyDescent="0.25">
      <c r="A6" s="38"/>
      <c r="B6" s="39"/>
      <c r="C6" s="2" t="s">
        <v>48</v>
      </c>
      <c r="D6" s="23"/>
      <c r="E6" s="21"/>
      <c r="F6" s="21"/>
      <c r="G6" s="27">
        <v>2</v>
      </c>
      <c r="H6" s="3"/>
      <c r="I6" s="3">
        <f t="shared" ref="I6:I44" si="1">G6*H6</f>
        <v>0</v>
      </c>
      <c r="J6" s="4">
        <f t="shared" si="0"/>
        <v>0</v>
      </c>
    </row>
    <row r="7" spans="1:10" ht="27.75" customHeight="1" x14ac:dyDescent="0.25">
      <c r="A7" s="38"/>
      <c r="B7" s="37" t="s">
        <v>5</v>
      </c>
      <c r="C7" s="2" t="s">
        <v>46</v>
      </c>
      <c r="D7" s="22">
        <v>1</v>
      </c>
      <c r="E7" s="3"/>
      <c r="F7" s="3">
        <f t="shared" ref="F7:F42" si="2">D7*E7</f>
        <v>0</v>
      </c>
      <c r="G7" s="26"/>
      <c r="H7" s="21"/>
      <c r="I7" s="21"/>
      <c r="J7" s="4">
        <f t="shared" si="0"/>
        <v>0</v>
      </c>
    </row>
    <row r="8" spans="1:10" ht="27.75" customHeight="1" x14ac:dyDescent="0.25">
      <c r="A8" s="38"/>
      <c r="B8" s="39"/>
      <c r="C8" s="2" t="s">
        <v>49</v>
      </c>
      <c r="D8" s="23"/>
      <c r="E8" s="21"/>
      <c r="F8" s="21"/>
      <c r="G8" s="27">
        <v>2</v>
      </c>
      <c r="H8" s="3"/>
      <c r="I8" s="3">
        <f t="shared" si="1"/>
        <v>0</v>
      </c>
      <c r="J8" s="4">
        <f t="shared" si="0"/>
        <v>0</v>
      </c>
    </row>
    <row r="9" spans="1:10" ht="28.5" customHeight="1" x14ac:dyDescent="0.25">
      <c r="A9" s="38"/>
      <c r="B9" s="37" t="s">
        <v>6</v>
      </c>
      <c r="C9" s="2" t="s">
        <v>46</v>
      </c>
      <c r="D9" s="22">
        <v>1</v>
      </c>
      <c r="E9" s="3"/>
      <c r="F9" s="3">
        <f t="shared" si="2"/>
        <v>0</v>
      </c>
      <c r="G9" s="26"/>
      <c r="H9" s="21"/>
      <c r="I9" s="21"/>
      <c r="J9" s="4">
        <f t="shared" si="0"/>
        <v>0</v>
      </c>
    </row>
    <row r="10" spans="1:10" ht="28.5" customHeight="1" x14ac:dyDescent="0.25">
      <c r="A10" s="38"/>
      <c r="B10" s="38"/>
      <c r="C10" s="2" t="s">
        <v>50</v>
      </c>
      <c r="D10" s="23"/>
      <c r="E10" s="21"/>
      <c r="F10" s="21"/>
      <c r="G10" s="27">
        <v>2</v>
      </c>
      <c r="H10" s="3"/>
      <c r="I10" s="3">
        <f t="shared" si="1"/>
        <v>0</v>
      </c>
      <c r="J10" s="4">
        <f t="shared" si="0"/>
        <v>0</v>
      </c>
    </row>
    <row r="11" spans="1:10" ht="28.5" customHeight="1" x14ac:dyDescent="0.25">
      <c r="A11" s="39"/>
      <c r="B11" s="39"/>
      <c r="C11" s="2" t="s">
        <v>51</v>
      </c>
      <c r="D11" s="23"/>
      <c r="E11" s="21"/>
      <c r="F11" s="21"/>
      <c r="G11" s="27">
        <v>2</v>
      </c>
      <c r="H11" s="3"/>
      <c r="I11" s="3">
        <f t="shared" si="1"/>
        <v>0</v>
      </c>
      <c r="J11" s="4">
        <f t="shared" si="0"/>
        <v>0</v>
      </c>
    </row>
    <row r="12" spans="1:10" ht="27" customHeight="1" x14ac:dyDescent="0.25">
      <c r="A12" s="37" t="s">
        <v>54</v>
      </c>
      <c r="B12" s="37" t="s">
        <v>7</v>
      </c>
      <c r="C12" s="2" t="s">
        <v>46</v>
      </c>
      <c r="D12" s="22">
        <v>1</v>
      </c>
      <c r="E12" s="3"/>
      <c r="F12" s="3">
        <f t="shared" si="2"/>
        <v>0</v>
      </c>
      <c r="G12" s="26"/>
      <c r="H12" s="21"/>
      <c r="I12" s="21"/>
      <c r="J12" s="4">
        <f t="shared" si="0"/>
        <v>0</v>
      </c>
    </row>
    <row r="13" spans="1:10" ht="27" customHeight="1" x14ac:dyDescent="0.25">
      <c r="A13" s="38"/>
      <c r="B13" s="38"/>
      <c r="C13" s="2" t="s">
        <v>52</v>
      </c>
      <c r="D13" s="23"/>
      <c r="E13" s="21"/>
      <c r="F13" s="21"/>
      <c r="G13" s="27">
        <v>2</v>
      </c>
      <c r="H13" s="3"/>
      <c r="I13" s="3">
        <f t="shared" si="1"/>
        <v>0</v>
      </c>
      <c r="J13" s="4">
        <f t="shared" si="0"/>
        <v>0</v>
      </c>
    </row>
    <row r="14" spans="1:10" ht="27" customHeight="1" x14ac:dyDescent="0.25">
      <c r="A14" s="39"/>
      <c r="B14" s="39"/>
      <c r="C14" s="2" t="s">
        <v>53</v>
      </c>
      <c r="D14" s="23"/>
      <c r="E14" s="21"/>
      <c r="F14" s="21"/>
      <c r="G14" s="27">
        <v>2</v>
      </c>
      <c r="H14" s="3"/>
      <c r="I14" s="3">
        <f t="shared" si="1"/>
        <v>0</v>
      </c>
      <c r="J14" s="4">
        <f t="shared" si="0"/>
        <v>0</v>
      </c>
    </row>
    <row r="15" spans="1:10" ht="26.25" customHeight="1" x14ac:dyDescent="0.25">
      <c r="A15" s="37" t="s">
        <v>87</v>
      </c>
      <c r="B15" s="37" t="s">
        <v>88</v>
      </c>
      <c r="C15" s="2" t="s">
        <v>46</v>
      </c>
      <c r="D15" s="22">
        <v>1</v>
      </c>
      <c r="E15" s="3"/>
      <c r="F15" s="3">
        <f t="shared" si="2"/>
        <v>0</v>
      </c>
      <c r="G15" s="26"/>
      <c r="H15" s="21"/>
      <c r="I15" s="21"/>
      <c r="J15" s="4">
        <f t="shared" si="0"/>
        <v>0</v>
      </c>
    </row>
    <row r="16" spans="1:10" ht="26.25" customHeight="1" x14ac:dyDescent="0.25">
      <c r="A16" s="39"/>
      <c r="B16" s="39"/>
      <c r="C16" s="2" t="s">
        <v>55</v>
      </c>
      <c r="D16" s="23"/>
      <c r="E16" s="21"/>
      <c r="F16" s="21"/>
      <c r="G16" s="27">
        <v>2</v>
      </c>
      <c r="H16" s="3"/>
      <c r="I16" s="3">
        <f t="shared" si="1"/>
        <v>0</v>
      </c>
      <c r="J16" s="4">
        <f t="shared" si="0"/>
        <v>0</v>
      </c>
    </row>
    <row r="17" spans="1:10" ht="27" customHeight="1" x14ac:dyDescent="0.25">
      <c r="A17" s="37" t="s">
        <v>8</v>
      </c>
      <c r="B17" s="37" t="s">
        <v>12</v>
      </c>
      <c r="C17" s="2" t="s">
        <v>46</v>
      </c>
      <c r="D17" s="24">
        <v>1</v>
      </c>
      <c r="E17" s="3"/>
      <c r="F17" s="3">
        <f t="shared" si="2"/>
        <v>0</v>
      </c>
      <c r="G17" s="26"/>
      <c r="H17" s="21"/>
      <c r="I17" s="21"/>
      <c r="J17" s="4">
        <f t="shared" si="0"/>
        <v>0</v>
      </c>
    </row>
    <row r="18" spans="1:10" ht="27" customHeight="1" x14ac:dyDescent="0.25">
      <c r="A18" s="38"/>
      <c r="B18" s="38"/>
      <c r="C18" s="2" t="s">
        <v>63</v>
      </c>
      <c r="D18" s="23"/>
      <c r="E18" s="21"/>
      <c r="F18" s="21"/>
      <c r="G18" s="28">
        <v>2</v>
      </c>
      <c r="H18" s="3"/>
      <c r="I18" s="3">
        <f t="shared" si="1"/>
        <v>0</v>
      </c>
      <c r="J18" s="4">
        <f t="shared" si="0"/>
        <v>0</v>
      </c>
    </row>
    <row r="19" spans="1:10" ht="27" customHeight="1" x14ac:dyDescent="0.25">
      <c r="A19" s="38"/>
      <c r="B19" s="39"/>
      <c r="C19" s="2" t="s">
        <v>62</v>
      </c>
      <c r="D19" s="23"/>
      <c r="E19" s="21"/>
      <c r="F19" s="21"/>
      <c r="G19" s="28">
        <v>2</v>
      </c>
      <c r="H19" s="3"/>
      <c r="I19" s="3">
        <f t="shared" si="1"/>
        <v>0</v>
      </c>
      <c r="J19" s="4">
        <f t="shared" si="0"/>
        <v>0</v>
      </c>
    </row>
    <row r="20" spans="1:10" ht="27" customHeight="1" x14ac:dyDescent="0.25">
      <c r="A20" s="38"/>
      <c r="B20" s="37" t="s">
        <v>45</v>
      </c>
      <c r="C20" s="2" t="s">
        <v>46</v>
      </c>
      <c r="D20" s="24">
        <v>1</v>
      </c>
      <c r="E20" s="3"/>
      <c r="F20" s="3">
        <f t="shared" si="2"/>
        <v>0</v>
      </c>
      <c r="G20" s="26"/>
      <c r="H20" s="21"/>
      <c r="I20" s="21"/>
      <c r="J20" s="4">
        <f t="shared" si="0"/>
        <v>0</v>
      </c>
    </row>
    <row r="21" spans="1:10" ht="27" customHeight="1" x14ac:dyDescent="0.25">
      <c r="A21" s="39"/>
      <c r="B21" s="39"/>
      <c r="C21" s="2" t="s">
        <v>61</v>
      </c>
      <c r="D21" s="23"/>
      <c r="E21" s="21"/>
      <c r="F21" s="21"/>
      <c r="G21" s="28">
        <v>2</v>
      </c>
      <c r="H21" s="3"/>
      <c r="I21" s="3">
        <f t="shared" si="1"/>
        <v>0</v>
      </c>
      <c r="J21" s="4">
        <f t="shared" si="0"/>
        <v>0</v>
      </c>
    </row>
    <row r="22" spans="1:10" ht="27.75" customHeight="1" x14ac:dyDescent="0.25">
      <c r="A22" s="37" t="s">
        <v>9</v>
      </c>
      <c r="B22" s="1" t="s">
        <v>59</v>
      </c>
      <c r="C22" s="2" t="s">
        <v>46</v>
      </c>
      <c r="D22" s="24">
        <v>1</v>
      </c>
      <c r="E22" s="3"/>
      <c r="F22" s="3">
        <f t="shared" si="2"/>
        <v>0</v>
      </c>
      <c r="G22" s="26"/>
      <c r="H22" s="21"/>
      <c r="I22" s="21"/>
      <c r="J22" s="4">
        <f t="shared" si="0"/>
        <v>0</v>
      </c>
    </row>
    <row r="23" spans="1:10" ht="27.75" customHeight="1" x14ac:dyDescent="0.25">
      <c r="A23" s="38"/>
      <c r="B23" s="1" t="s">
        <v>59</v>
      </c>
      <c r="C23" s="2" t="s">
        <v>64</v>
      </c>
      <c r="D23" s="23"/>
      <c r="E23" s="21"/>
      <c r="F23" s="21"/>
      <c r="G23" s="27">
        <v>2</v>
      </c>
      <c r="H23" s="3"/>
      <c r="I23" s="3">
        <f t="shared" si="1"/>
        <v>0</v>
      </c>
      <c r="J23" s="4">
        <f t="shared" si="0"/>
        <v>0</v>
      </c>
    </row>
    <row r="24" spans="1:10" ht="27.75" customHeight="1" x14ac:dyDescent="0.25">
      <c r="A24" s="39"/>
      <c r="B24" s="1" t="s">
        <v>60</v>
      </c>
      <c r="C24" s="2" t="s">
        <v>46</v>
      </c>
      <c r="D24" s="24">
        <v>1</v>
      </c>
      <c r="E24" s="3"/>
      <c r="F24" s="3">
        <f t="shared" si="2"/>
        <v>0</v>
      </c>
      <c r="G24" s="26"/>
      <c r="H24" s="21"/>
      <c r="I24" s="21"/>
      <c r="J24" s="4">
        <f t="shared" si="0"/>
        <v>0</v>
      </c>
    </row>
    <row r="25" spans="1:10" ht="23.25" customHeight="1" x14ac:dyDescent="0.25">
      <c r="A25" s="34" t="s">
        <v>73</v>
      </c>
      <c r="B25" s="1" t="s">
        <v>82</v>
      </c>
      <c r="C25" s="2" t="s">
        <v>75</v>
      </c>
      <c r="D25" s="23"/>
      <c r="E25" s="21"/>
      <c r="F25" s="21"/>
      <c r="G25" s="27">
        <v>2</v>
      </c>
      <c r="H25" s="3"/>
      <c r="I25" s="3">
        <f t="shared" si="1"/>
        <v>0</v>
      </c>
      <c r="J25" s="4">
        <f t="shared" si="0"/>
        <v>0</v>
      </c>
    </row>
    <row r="26" spans="1:10" ht="23.25" customHeight="1" x14ac:dyDescent="0.25">
      <c r="A26" s="35"/>
      <c r="B26" s="1" t="s">
        <v>81</v>
      </c>
      <c r="C26" s="2" t="s">
        <v>76</v>
      </c>
      <c r="D26" s="23"/>
      <c r="E26" s="21"/>
      <c r="F26" s="21"/>
      <c r="G26" s="27">
        <v>2</v>
      </c>
      <c r="H26" s="3"/>
      <c r="I26" s="3">
        <f t="shared" si="1"/>
        <v>0</v>
      </c>
      <c r="J26" s="4">
        <f t="shared" si="0"/>
        <v>0</v>
      </c>
    </row>
    <row r="27" spans="1:10" ht="23.25" customHeight="1" x14ac:dyDescent="0.25">
      <c r="A27" s="35"/>
      <c r="B27" s="1" t="s">
        <v>83</v>
      </c>
      <c r="C27" s="2" t="s">
        <v>77</v>
      </c>
      <c r="D27" s="23"/>
      <c r="E27" s="21"/>
      <c r="F27" s="21"/>
      <c r="G27" s="27">
        <v>2</v>
      </c>
      <c r="H27" s="3"/>
      <c r="I27" s="3">
        <f t="shared" si="1"/>
        <v>0</v>
      </c>
      <c r="J27" s="4">
        <f t="shared" si="0"/>
        <v>0</v>
      </c>
    </row>
    <row r="28" spans="1:10" ht="23.25" customHeight="1" x14ac:dyDescent="0.25">
      <c r="A28" s="36"/>
      <c r="B28" s="1" t="s">
        <v>74</v>
      </c>
      <c r="C28" s="2" t="s">
        <v>78</v>
      </c>
      <c r="D28" s="23"/>
      <c r="E28" s="21"/>
      <c r="F28" s="21"/>
      <c r="G28" s="27">
        <v>2</v>
      </c>
      <c r="H28" s="3"/>
      <c r="I28" s="3">
        <f t="shared" si="1"/>
        <v>0</v>
      </c>
      <c r="J28" s="4">
        <f t="shared" si="0"/>
        <v>0</v>
      </c>
    </row>
    <row r="29" spans="1:10" ht="25.5" customHeight="1" x14ac:dyDescent="0.25">
      <c r="A29" s="37" t="s">
        <v>10</v>
      </c>
      <c r="B29" s="37" t="s">
        <v>11</v>
      </c>
      <c r="C29" s="2" t="s">
        <v>46</v>
      </c>
      <c r="D29" s="24">
        <v>1</v>
      </c>
      <c r="E29" s="3"/>
      <c r="F29" s="3">
        <f t="shared" si="2"/>
        <v>0</v>
      </c>
      <c r="G29" s="26"/>
      <c r="H29" s="21"/>
      <c r="I29" s="21"/>
      <c r="J29" s="4">
        <f t="shared" si="0"/>
        <v>0</v>
      </c>
    </row>
    <row r="30" spans="1:10" ht="25.5" customHeight="1" x14ac:dyDescent="0.25">
      <c r="A30" s="38"/>
      <c r="B30" s="38"/>
      <c r="C30" s="2" t="s">
        <v>65</v>
      </c>
      <c r="D30" s="23"/>
      <c r="E30" s="21"/>
      <c r="F30" s="21"/>
      <c r="G30" s="27">
        <v>2</v>
      </c>
      <c r="H30" s="3"/>
      <c r="I30" s="3">
        <f t="shared" si="1"/>
        <v>0</v>
      </c>
      <c r="J30" s="4">
        <f t="shared" si="0"/>
        <v>0</v>
      </c>
    </row>
    <row r="31" spans="1:10" ht="25.5" customHeight="1" x14ac:dyDescent="0.25">
      <c r="A31" s="38"/>
      <c r="B31" s="39"/>
      <c r="C31" s="2" t="s">
        <v>66</v>
      </c>
      <c r="D31" s="23"/>
      <c r="E31" s="21"/>
      <c r="F31" s="21"/>
      <c r="G31" s="27">
        <v>2</v>
      </c>
      <c r="H31" s="3"/>
      <c r="I31" s="3">
        <f t="shared" si="1"/>
        <v>0</v>
      </c>
      <c r="J31" s="4">
        <f t="shared" si="0"/>
        <v>0</v>
      </c>
    </row>
    <row r="32" spans="1:10" ht="27" customHeight="1" x14ac:dyDescent="0.25">
      <c r="A32" s="38"/>
      <c r="B32" s="37" t="s">
        <v>19</v>
      </c>
      <c r="C32" s="2" t="s">
        <v>46</v>
      </c>
      <c r="D32" s="24">
        <v>1</v>
      </c>
      <c r="E32" s="3"/>
      <c r="F32" s="3">
        <f t="shared" si="2"/>
        <v>0</v>
      </c>
      <c r="G32" s="26"/>
      <c r="H32" s="21"/>
      <c r="I32" s="21"/>
      <c r="J32" s="4">
        <f t="shared" si="0"/>
        <v>0</v>
      </c>
    </row>
    <row r="33" spans="1:10" ht="27" customHeight="1" x14ac:dyDescent="0.25">
      <c r="A33" s="39"/>
      <c r="B33" s="39"/>
      <c r="C33" s="2" t="s">
        <v>67</v>
      </c>
      <c r="D33" s="23"/>
      <c r="E33" s="21"/>
      <c r="F33" s="21"/>
      <c r="G33" s="27">
        <v>2</v>
      </c>
      <c r="H33" s="3"/>
      <c r="I33" s="3">
        <f t="shared" si="1"/>
        <v>0</v>
      </c>
      <c r="J33" s="4">
        <f t="shared" si="0"/>
        <v>0</v>
      </c>
    </row>
    <row r="34" spans="1:10" ht="27" customHeight="1" x14ac:dyDescent="0.25">
      <c r="A34" s="37" t="s">
        <v>84</v>
      </c>
      <c r="B34" s="37" t="s">
        <v>17</v>
      </c>
      <c r="C34" s="2" t="s">
        <v>46</v>
      </c>
      <c r="D34" s="22">
        <v>1</v>
      </c>
      <c r="E34" s="3"/>
      <c r="F34" s="3">
        <f t="shared" si="2"/>
        <v>0</v>
      </c>
      <c r="G34" s="26"/>
      <c r="H34" s="21"/>
      <c r="I34" s="21"/>
      <c r="J34" s="4">
        <f t="shared" si="0"/>
        <v>0</v>
      </c>
    </row>
    <row r="35" spans="1:10" ht="27" customHeight="1" x14ac:dyDescent="0.25">
      <c r="A35" s="38"/>
      <c r="B35" s="38"/>
      <c r="C35" s="2" t="s">
        <v>68</v>
      </c>
      <c r="D35" s="23"/>
      <c r="E35" s="21"/>
      <c r="F35" s="21"/>
      <c r="G35" s="27">
        <v>2</v>
      </c>
      <c r="H35" s="3"/>
      <c r="I35" s="3">
        <f t="shared" si="1"/>
        <v>0</v>
      </c>
      <c r="J35" s="4">
        <f t="shared" si="0"/>
        <v>0</v>
      </c>
    </row>
    <row r="36" spans="1:10" ht="27" customHeight="1" x14ac:dyDescent="0.25">
      <c r="A36" s="39"/>
      <c r="B36" s="39"/>
      <c r="C36" s="2" t="s">
        <v>69</v>
      </c>
      <c r="D36" s="23"/>
      <c r="E36" s="21"/>
      <c r="F36" s="21"/>
      <c r="G36" s="27">
        <v>2</v>
      </c>
      <c r="H36" s="3"/>
      <c r="I36" s="3">
        <f t="shared" si="1"/>
        <v>0</v>
      </c>
      <c r="J36" s="4">
        <f t="shared" si="0"/>
        <v>0</v>
      </c>
    </row>
    <row r="37" spans="1:10" ht="26.4" x14ac:dyDescent="0.25">
      <c r="A37" s="37" t="s">
        <v>85</v>
      </c>
      <c r="B37" s="37" t="s">
        <v>18</v>
      </c>
      <c r="C37" s="2" t="s">
        <v>46</v>
      </c>
      <c r="D37" s="22">
        <v>1</v>
      </c>
      <c r="E37" s="3"/>
      <c r="F37" s="3">
        <f>D37*E37</f>
        <v>0</v>
      </c>
      <c r="G37" s="26"/>
      <c r="H37" s="21"/>
      <c r="I37" s="21"/>
      <c r="J37" s="4">
        <f>F37+I37</f>
        <v>0</v>
      </c>
    </row>
    <row r="38" spans="1:10" ht="24.75" customHeight="1" x14ac:dyDescent="0.25">
      <c r="A38" s="38"/>
      <c r="B38" s="38"/>
      <c r="C38" s="2" t="s">
        <v>56</v>
      </c>
      <c r="D38" s="23"/>
      <c r="E38" s="21"/>
      <c r="F38" s="21"/>
      <c r="G38" s="27">
        <v>2</v>
      </c>
      <c r="H38" s="3"/>
      <c r="I38" s="3">
        <f>G38*H38</f>
        <v>0</v>
      </c>
      <c r="J38" s="4">
        <f>F38+I38</f>
        <v>0</v>
      </c>
    </row>
    <row r="39" spans="1:10" ht="24.75" customHeight="1" x14ac:dyDescent="0.25">
      <c r="A39" s="39"/>
      <c r="B39" s="39"/>
      <c r="C39" s="2" t="s">
        <v>57</v>
      </c>
      <c r="D39" s="23"/>
      <c r="E39" s="21"/>
      <c r="F39" s="21"/>
      <c r="G39" s="27">
        <v>2</v>
      </c>
      <c r="H39" s="3"/>
      <c r="I39" s="3">
        <f>G39*H39</f>
        <v>0</v>
      </c>
      <c r="J39" s="4">
        <f>F39+I39</f>
        <v>0</v>
      </c>
    </row>
    <row r="40" spans="1:10" ht="26.4" x14ac:dyDescent="0.25">
      <c r="A40" s="37" t="s">
        <v>86</v>
      </c>
      <c r="B40" s="37" t="s">
        <v>7</v>
      </c>
      <c r="C40" s="2" t="s">
        <v>46</v>
      </c>
      <c r="D40" s="22">
        <v>1</v>
      </c>
      <c r="E40" s="3"/>
      <c r="F40" s="3">
        <f>D40*E40</f>
        <v>0</v>
      </c>
      <c r="G40" s="26"/>
      <c r="H40" s="21"/>
      <c r="I40" s="21"/>
      <c r="J40" s="4">
        <f>F40+I40</f>
        <v>0</v>
      </c>
    </row>
    <row r="41" spans="1:10" ht="23.25" customHeight="1" x14ac:dyDescent="0.25">
      <c r="A41" s="39"/>
      <c r="B41" s="39"/>
      <c r="C41" s="2" t="s">
        <v>58</v>
      </c>
      <c r="D41" s="23"/>
      <c r="E41" s="21"/>
      <c r="F41" s="21"/>
      <c r="G41" s="27">
        <v>2</v>
      </c>
      <c r="H41" s="3"/>
      <c r="I41" s="3">
        <f>G41*H41</f>
        <v>0</v>
      </c>
      <c r="J41" s="4">
        <f>F41+I41</f>
        <v>0</v>
      </c>
    </row>
    <row r="42" spans="1:10" ht="27.75" customHeight="1" x14ac:dyDescent="0.25">
      <c r="A42" s="37" t="s">
        <v>71</v>
      </c>
      <c r="B42" s="37" t="s">
        <v>12</v>
      </c>
      <c r="C42" s="2" t="s">
        <v>46</v>
      </c>
      <c r="D42" s="25">
        <v>1</v>
      </c>
      <c r="E42" s="3"/>
      <c r="F42" s="3">
        <f t="shared" si="2"/>
        <v>0</v>
      </c>
      <c r="G42" s="26"/>
      <c r="H42" s="21"/>
      <c r="I42" s="21"/>
      <c r="J42" s="4">
        <f t="shared" si="0"/>
        <v>0</v>
      </c>
    </row>
    <row r="43" spans="1:10" ht="27.75" customHeight="1" x14ac:dyDescent="0.25">
      <c r="A43" s="38"/>
      <c r="B43" s="38"/>
      <c r="C43" s="2" t="s">
        <v>70</v>
      </c>
      <c r="D43" s="23"/>
      <c r="E43" s="21"/>
      <c r="F43" s="21"/>
      <c r="G43" s="27">
        <v>2</v>
      </c>
      <c r="H43" s="3"/>
      <c r="I43" s="3">
        <f t="shared" si="1"/>
        <v>0</v>
      </c>
      <c r="J43" s="4">
        <f t="shared" si="0"/>
        <v>0</v>
      </c>
    </row>
    <row r="44" spans="1:10" ht="27.75" customHeight="1" x14ac:dyDescent="0.25">
      <c r="A44" s="39"/>
      <c r="B44" s="39"/>
      <c r="C44" s="2" t="s">
        <v>72</v>
      </c>
      <c r="D44" s="23"/>
      <c r="E44" s="21"/>
      <c r="F44" s="21"/>
      <c r="G44" s="27">
        <v>2</v>
      </c>
      <c r="H44" s="3"/>
      <c r="I44" s="3">
        <f t="shared" si="1"/>
        <v>0</v>
      </c>
      <c r="J44" s="4">
        <f t="shared" si="0"/>
        <v>0</v>
      </c>
    </row>
    <row r="45" spans="1:10" ht="21.75" customHeight="1" x14ac:dyDescent="0.25">
      <c r="A45" s="32" t="s">
        <v>41</v>
      </c>
      <c r="B45" s="33"/>
      <c r="C45" s="33"/>
      <c r="D45" s="33"/>
      <c r="E45" s="33"/>
      <c r="F45" s="33"/>
      <c r="G45" s="33"/>
      <c r="H45" s="33"/>
      <c r="I45" s="33"/>
      <c r="J45" s="11">
        <f>SUM(J4:J44)</f>
        <v>0</v>
      </c>
    </row>
    <row r="46" spans="1:10" x14ac:dyDescent="0.25">
      <c r="A46" s="29"/>
      <c r="B46" s="30"/>
      <c r="C46" s="30"/>
      <c r="D46" s="30"/>
      <c r="E46" s="30"/>
      <c r="F46" s="30"/>
      <c r="G46" s="30"/>
      <c r="H46" s="30"/>
      <c r="I46" s="30"/>
      <c r="J46" s="31"/>
    </row>
    <row r="47" spans="1:10" ht="39.6" x14ac:dyDescent="0.25">
      <c r="A47" s="7" t="s">
        <v>24</v>
      </c>
      <c r="B47" s="8" t="s">
        <v>25</v>
      </c>
      <c r="C47" s="8"/>
      <c r="D47" s="9" t="s">
        <v>26</v>
      </c>
      <c r="E47" s="5" t="s">
        <v>15</v>
      </c>
      <c r="F47" s="5" t="s">
        <v>36</v>
      </c>
      <c r="G47" s="5"/>
      <c r="H47" s="10"/>
      <c r="I47" s="10"/>
      <c r="J47" s="5" t="s">
        <v>39</v>
      </c>
    </row>
    <row r="48" spans="1:10" ht="18.75" customHeight="1" x14ac:dyDescent="0.25">
      <c r="A48" s="50" t="s">
        <v>22</v>
      </c>
      <c r="B48" s="51"/>
      <c r="C48" s="51"/>
      <c r="D48" s="51"/>
      <c r="E48" s="51"/>
      <c r="F48" s="51"/>
      <c r="G48" s="51"/>
      <c r="H48" s="51"/>
      <c r="I48" s="51"/>
      <c r="J48" s="52"/>
    </row>
    <row r="49" spans="1:10" x14ac:dyDescent="0.25">
      <c r="A49" s="14" t="s">
        <v>23</v>
      </c>
      <c r="B49" s="15" t="s">
        <v>34</v>
      </c>
      <c r="C49" s="16"/>
      <c r="D49" s="20">
        <v>1</v>
      </c>
      <c r="E49" s="3"/>
      <c r="F49" s="3">
        <f t="shared" ref="F49" si="3">D49*E49</f>
        <v>0</v>
      </c>
      <c r="G49" s="16"/>
      <c r="H49" s="16"/>
      <c r="I49" s="16"/>
      <c r="J49" s="4">
        <f t="shared" ref="J49:J63" si="4">F49</f>
        <v>0</v>
      </c>
    </row>
    <row r="50" spans="1:10" x14ac:dyDescent="0.25">
      <c r="A50" s="14" t="s">
        <v>38</v>
      </c>
      <c r="B50" s="15" t="s">
        <v>37</v>
      </c>
      <c r="C50" s="16"/>
      <c r="D50" s="20">
        <v>1</v>
      </c>
      <c r="E50" s="3"/>
      <c r="F50" s="3">
        <f>D50*E50</f>
        <v>0</v>
      </c>
      <c r="G50" s="16"/>
      <c r="H50" s="16"/>
      <c r="I50" s="16"/>
      <c r="J50" s="4">
        <f t="shared" si="4"/>
        <v>0</v>
      </c>
    </row>
    <row r="51" spans="1:10" x14ac:dyDescent="0.25">
      <c r="A51" s="59" t="s">
        <v>42</v>
      </c>
      <c r="B51" s="60"/>
      <c r="C51" s="60"/>
      <c r="D51" s="60"/>
      <c r="E51" s="60"/>
      <c r="F51" s="60"/>
      <c r="G51" s="60"/>
      <c r="H51" s="60"/>
      <c r="I51" s="60"/>
      <c r="J51" s="12">
        <f>SUM(J49:J50)</f>
        <v>0</v>
      </c>
    </row>
    <row r="52" spans="1:10" x14ac:dyDescent="0.25">
      <c r="A52" s="66"/>
      <c r="B52" s="67"/>
      <c r="C52" s="67"/>
      <c r="D52" s="67"/>
      <c r="E52" s="67"/>
      <c r="F52" s="67"/>
      <c r="G52" s="67"/>
      <c r="H52" s="67"/>
      <c r="I52" s="67"/>
      <c r="J52" s="68"/>
    </row>
    <row r="53" spans="1:10" ht="19.5" customHeight="1" x14ac:dyDescent="0.25">
      <c r="A53" s="53" t="s">
        <v>79</v>
      </c>
      <c r="B53" s="54"/>
      <c r="C53" s="54"/>
      <c r="D53" s="54"/>
      <c r="E53" s="54"/>
      <c r="F53" s="54"/>
      <c r="G53" s="54"/>
      <c r="H53" s="54"/>
      <c r="I53" s="54"/>
      <c r="J53" s="55"/>
    </row>
    <row r="54" spans="1:10" x14ac:dyDescent="0.25">
      <c r="A54" s="14" t="s">
        <v>29</v>
      </c>
      <c r="B54" s="15" t="s">
        <v>27</v>
      </c>
      <c r="C54" s="16"/>
      <c r="D54" s="20">
        <v>1</v>
      </c>
      <c r="E54" s="3"/>
      <c r="F54" s="3">
        <f t="shared" ref="F54:F58" si="5">D54*E54</f>
        <v>0</v>
      </c>
      <c r="G54" s="16"/>
      <c r="H54" s="16"/>
      <c r="I54" s="16"/>
      <c r="J54" s="3">
        <f t="shared" si="4"/>
        <v>0</v>
      </c>
    </row>
    <row r="55" spans="1:10" x14ac:dyDescent="0.25">
      <c r="A55" s="14" t="s">
        <v>30</v>
      </c>
      <c r="B55" s="15" t="s">
        <v>27</v>
      </c>
      <c r="C55" s="16"/>
      <c r="D55" s="20">
        <v>1</v>
      </c>
      <c r="E55" s="3"/>
      <c r="F55" s="3">
        <f t="shared" si="5"/>
        <v>0</v>
      </c>
      <c r="G55" s="16"/>
      <c r="H55" s="16"/>
      <c r="I55" s="16"/>
      <c r="J55" s="3">
        <f t="shared" si="4"/>
        <v>0</v>
      </c>
    </row>
    <row r="56" spans="1:10" x14ac:dyDescent="0.25">
      <c r="A56" s="14" t="s">
        <v>31</v>
      </c>
      <c r="B56" s="15" t="s">
        <v>27</v>
      </c>
      <c r="C56" s="16"/>
      <c r="D56" s="20">
        <v>1</v>
      </c>
      <c r="E56" s="3"/>
      <c r="F56" s="3">
        <f t="shared" si="5"/>
        <v>0</v>
      </c>
      <c r="G56" s="16"/>
      <c r="H56" s="16"/>
      <c r="I56" s="16"/>
      <c r="J56" s="3">
        <f t="shared" si="4"/>
        <v>0</v>
      </c>
    </row>
    <row r="57" spans="1:10" x14ac:dyDescent="0.25">
      <c r="A57" s="14" t="s">
        <v>32</v>
      </c>
      <c r="B57" s="15" t="s">
        <v>27</v>
      </c>
      <c r="C57" s="16"/>
      <c r="D57" s="20">
        <v>1</v>
      </c>
      <c r="E57" s="3"/>
      <c r="F57" s="3">
        <f t="shared" si="5"/>
        <v>0</v>
      </c>
      <c r="G57" s="16"/>
      <c r="H57" s="16"/>
      <c r="I57" s="16"/>
      <c r="J57" s="3">
        <f t="shared" si="4"/>
        <v>0</v>
      </c>
    </row>
    <row r="58" spans="1:10" x14ac:dyDescent="0.25">
      <c r="A58" s="14" t="s">
        <v>33</v>
      </c>
      <c r="B58" s="15" t="s">
        <v>28</v>
      </c>
      <c r="C58" s="16"/>
      <c r="D58" s="20">
        <v>1</v>
      </c>
      <c r="E58" s="3"/>
      <c r="F58" s="3">
        <f t="shared" si="5"/>
        <v>0</v>
      </c>
      <c r="G58" s="16"/>
      <c r="H58" s="16"/>
      <c r="I58" s="16"/>
      <c r="J58" s="3">
        <f t="shared" si="4"/>
        <v>0</v>
      </c>
    </row>
    <row r="59" spans="1:10" x14ac:dyDescent="0.25">
      <c r="A59" s="61" t="s">
        <v>42</v>
      </c>
      <c r="B59" s="62"/>
      <c r="C59" s="62"/>
      <c r="D59" s="62"/>
      <c r="E59" s="62"/>
      <c r="F59" s="62"/>
      <c r="G59" s="62"/>
      <c r="H59" s="62"/>
      <c r="I59" s="62"/>
      <c r="J59" s="17">
        <f>SUM(J54:J58)</f>
        <v>0</v>
      </c>
    </row>
    <row r="60" spans="1:10" x14ac:dyDescent="0.25">
      <c r="A60" s="66"/>
      <c r="B60" s="67"/>
      <c r="C60" s="67"/>
      <c r="D60" s="67"/>
      <c r="E60" s="67"/>
      <c r="F60" s="67"/>
      <c r="G60" s="67"/>
      <c r="H60" s="67"/>
      <c r="I60" s="67"/>
      <c r="J60" s="68"/>
    </row>
    <row r="61" spans="1:10" ht="18" customHeight="1" x14ac:dyDescent="0.25">
      <c r="A61" s="56" t="s">
        <v>80</v>
      </c>
      <c r="B61" s="57"/>
      <c r="C61" s="57"/>
      <c r="D61" s="57"/>
      <c r="E61" s="57"/>
      <c r="F61" s="57"/>
      <c r="G61" s="57"/>
      <c r="H61" s="57"/>
      <c r="I61" s="57"/>
      <c r="J61" s="58"/>
    </row>
    <row r="62" spans="1:10" x14ac:dyDescent="0.25">
      <c r="A62" s="15" t="s">
        <v>35</v>
      </c>
      <c r="B62" s="15" t="s">
        <v>34</v>
      </c>
      <c r="C62" s="16"/>
      <c r="D62" s="20">
        <v>1</v>
      </c>
      <c r="E62" s="3"/>
      <c r="F62" s="3">
        <f t="shared" ref="F62:F63" si="6">D62*E62</f>
        <v>0</v>
      </c>
      <c r="G62" s="16"/>
      <c r="H62" s="16"/>
      <c r="I62" s="16"/>
      <c r="J62" s="3">
        <f t="shared" si="4"/>
        <v>0</v>
      </c>
    </row>
    <row r="63" spans="1:10" x14ac:dyDescent="0.25">
      <c r="A63" s="14" t="s">
        <v>38</v>
      </c>
      <c r="B63" s="15" t="s">
        <v>37</v>
      </c>
      <c r="C63" s="16"/>
      <c r="D63" s="20">
        <v>1</v>
      </c>
      <c r="E63" s="3"/>
      <c r="F63" s="3">
        <f t="shared" si="6"/>
        <v>0</v>
      </c>
      <c r="G63" s="16"/>
      <c r="H63" s="16"/>
      <c r="I63" s="16"/>
      <c r="J63" s="3">
        <f t="shared" si="4"/>
        <v>0</v>
      </c>
    </row>
    <row r="64" spans="1:10" x14ac:dyDescent="0.25">
      <c r="A64" s="63" t="s">
        <v>42</v>
      </c>
      <c r="B64" s="64"/>
      <c r="C64" s="64"/>
      <c r="D64" s="64"/>
      <c r="E64" s="64"/>
      <c r="F64" s="64"/>
      <c r="G64" s="64"/>
      <c r="H64" s="64"/>
      <c r="I64" s="65"/>
      <c r="J64" s="18">
        <f>SUM(J62:J63)</f>
        <v>0</v>
      </c>
    </row>
    <row r="65" spans="1:10" x14ac:dyDescent="0.25">
      <c r="A65" s="66"/>
      <c r="B65" s="67"/>
      <c r="C65" s="67"/>
      <c r="D65" s="67"/>
      <c r="E65" s="67"/>
      <c r="F65" s="67"/>
      <c r="G65" s="67"/>
      <c r="H65" s="67"/>
      <c r="I65" s="67"/>
      <c r="J65" s="68"/>
    </row>
    <row r="66" spans="1:10" ht="29.25" customHeight="1" x14ac:dyDescent="0.25">
      <c r="A66" s="47" t="s">
        <v>40</v>
      </c>
      <c r="B66" s="48"/>
      <c r="C66" s="48"/>
      <c r="D66" s="48"/>
      <c r="E66" s="48"/>
      <c r="F66" s="48"/>
      <c r="G66" s="48"/>
      <c r="H66" s="48"/>
      <c r="I66" s="49"/>
      <c r="J66" s="19">
        <f>J45+J51+J59+J64</f>
        <v>0</v>
      </c>
    </row>
    <row r="70" spans="1:10" x14ac:dyDescent="0.25">
      <c r="A70" s="13" t="s">
        <v>43</v>
      </c>
    </row>
    <row r="72" spans="1:10" x14ac:dyDescent="0.25">
      <c r="A72" s="13" t="s">
        <v>44</v>
      </c>
    </row>
  </sheetData>
  <mergeCells count="43">
    <mergeCell ref="A66:I66"/>
    <mergeCell ref="A48:J48"/>
    <mergeCell ref="A53:J53"/>
    <mergeCell ref="A61:J61"/>
    <mergeCell ref="A51:I51"/>
    <mergeCell ref="A59:I59"/>
    <mergeCell ref="A64:I64"/>
    <mergeCell ref="A60:J60"/>
    <mergeCell ref="A65:J65"/>
    <mergeCell ref="A52:J52"/>
    <mergeCell ref="B4:B6"/>
    <mergeCell ref="B7:B8"/>
    <mergeCell ref="A4:A11"/>
    <mergeCell ref="B9:B11"/>
    <mergeCell ref="A12:A14"/>
    <mergeCell ref="B12:B14"/>
    <mergeCell ref="A3:J3"/>
    <mergeCell ref="D1:F1"/>
    <mergeCell ref="G1:I1"/>
    <mergeCell ref="J1:J2"/>
    <mergeCell ref="A1:A2"/>
    <mergeCell ref="B1:B2"/>
    <mergeCell ref="C1:C2"/>
    <mergeCell ref="A15:A16"/>
    <mergeCell ref="B15:B16"/>
    <mergeCell ref="A40:A41"/>
    <mergeCell ref="A37:A39"/>
    <mergeCell ref="B40:B41"/>
    <mergeCell ref="B37:B39"/>
    <mergeCell ref="B20:B21"/>
    <mergeCell ref="B17:B19"/>
    <mergeCell ref="A17:A21"/>
    <mergeCell ref="A22:A24"/>
    <mergeCell ref="A46:J46"/>
    <mergeCell ref="A45:I45"/>
    <mergeCell ref="A25:A28"/>
    <mergeCell ref="A42:A44"/>
    <mergeCell ref="B42:B44"/>
    <mergeCell ref="B29:B31"/>
    <mergeCell ref="B32:B33"/>
    <mergeCell ref="A29:A33"/>
    <mergeCell ref="A34:A36"/>
    <mergeCell ref="B34:B36"/>
  </mergeCells>
  <phoneticPr fontId="1" type="noConversion"/>
  <printOptions horizontalCentered="1"/>
  <pageMargins left="0.35433070866141736" right="0.15748031496062992" top="1.4173228346456694" bottom="0.55118110236220474" header="0.23622047244094491" footer="0.15748031496062992"/>
  <pageSetup paperSize="8" scale="61" orientation="portrait" r:id="rId1"/>
  <headerFooter alignWithMargins="0">
    <oddHeader>&amp;L&amp;"Raleway,Normal"&amp;8&amp;G&amp;"Raleway,Gras"
&amp;C&amp;12
&amp;"Raleway,Gras"Marché n° 2025.000016.00.17.00.00
Marché maintenance des pompes de relevage et prestations de pompage et curage 
des réseaux EU, EV,EP, des fosses et cuves
Annexe 1 à L'AE Bordereaux de prix</oddHeader>
    <oddFooter>&amp;C&amp;"Raleway,Normal"&amp;8&amp;G
&amp;"Raleway,Gras"La Rochelle Université
&amp;"Raleway,Normal"23 avenue Albert Einstein - BP 33060 - 17031 La Rochelle - +33 (0)5 46 45 91 14</oddFooter>
  </headerFooter>
  <rowBreaks count="1" manualBreakCount="1">
    <brk id="46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Bordereau de prix</vt:lpstr>
      <vt:lpstr>'Bordereau de prix'!Zone_d_impression</vt:lpstr>
    </vt:vector>
  </TitlesOfParts>
  <Company>Université de La Rochelle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egervrea</dc:creator>
  <cp:lastModifiedBy>Sophie Romain</cp:lastModifiedBy>
  <cp:lastPrinted>2025-06-11T09:05:28Z</cp:lastPrinted>
  <dcterms:created xsi:type="dcterms:W3CDTF">2012-02-16T15:16:39Z</dcterms:created>
  <dcterms:modified xsi:type="dcterms:W3CDTF">2025-06-11T09:05:33Z</dcterms:modified>
</cp:coreProperties>
</file>