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ST MAINT\GENIE ELECTRIQUE\Portes et barrières\06-AO-2025-2029 GHUC\01-Préparation\02-DCE\01-DCE Définitif\"/>
    </mc:Choice>
  </mc:AlternateContent>
  <xr:revisionPtr revIDLastSave="0" documentId="13_ncr:1_{3D04B6A6-7350-4280-8FDB-B600E00E494C}" xr6:coauthVersionLast="36" xr6:coauthVersionMax="36" xr10:uidLastSave="{00000000-0000-0000-0000-000000000000}"/>
  <bookViews>
    <workbookView xWindow="0" yWindow="0" windowWidth="28800" windowHeight="11510" xr2:uid="{5A0E41B3-C3BB-4D83-9B9E-BD08B1A38ACC}"/>
  </bookViews>
  <sheets>
    <sheet name="Sommaire" sheetId="1" r:id="rId1"/>
    <sheet name="A - Etat matériels" sheetId="2" r:id="rId2"/>
    <sheet name="B - GHSA" sheetId="3" r:id="rId3"/>
    <sheet name="C - Maint. Corrective" sheetId="4" r:id="rId4"/>
  </sheets>
  <definedNames>
    <definedName name="_xlnm.Print_Area" localSheetId="2">'B - GHSA'!$A$1:$F$85</definedName>
    <definedName name="_xlnm.Print_Area" localSheetId="0">Sommaire!$A$1:$D$16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3" i="3" l="1"/>
  <c r="F75" i="3" s="1"/>
  <c r="F20" i="3"/>
  <c r="F76" i="3" l="1"/>
  <c r="F78" i="3" s="1"/>
</calcChain>
</file>

<file path=xl/sharedStrings.xml><?xml version="1.0" encoding="utf-8"?>
<sst xmlns="http://schemas.openxmlformats.org/spreadsheetml/2006/main" count="318" uniqueCount="167">
  <si>
    <t>MARCHE PUBLIC N°</t>
  </si>
  <si>
    <t>Groupement Hospitalier Universitaire de Champagne</t>
  </si>
  <si>
    <t>ANNEXE 1 A L'ACTE D'ENGAGEMENT</t>
  </si>
  <si>
    <t>SOMMAIRE</t>
  </si>
  <si>
    <t xml:space="preserve">Feuille A : </t>
  </si>
  <si>
    <t>Feuille B</t>
  </si>
  <si>
    <t>Feuille de décompte des prix n° 1</t>
  </si>
  <si>
    <t>GHSA</t>
  </si>
  <si>
    <t>Bordereau des Prix Unitaires (BPU) - Maintenance corrective</t>
  </si>
  <si>
    <t>Etat indicatif des matériels, équipements et installations en service en 2025</t>
  </si>
  <si>
    <t>FEUILLE A</t>
  </si>
  <si>
    <t>Désignation des matériels</t>
  </si>
  <si>
    <t>Marque</t>
  </si>
  <si>
    <t>Nombre de matériels</t>
  </si>
  <si>
    <t>N° GMAO</t>
  </si>
  <si>
    <t>Localisation</t>
  </si>
  <si>
    <t>Portail Auto Coulissant à 2 Vantaux</t>
  </si>
  <si>
    <t xml:space="preserve">IHI 74 </t>
  </si>
  <si>
    <t>Pharmacie</t>
  </si>
  <si>
    <t>Portail Auto Battant à 2 Vantaux</t>
  </si>
  <si>
    <t xml:space="preserve">IHI 76 </t>
  </si>
  <si>
    <t>Magasin</t>
  </si>
  <si>
    <t>Portail Auto Battant à 1 Vantail</t>
  </si>
  <si>
    <t>IHI 77</t>
  </si>
  <si>
    <t>Ambulance</t>
  </si>
  <si>
    <t xml:space="preserve">IHI 81 </t>
  </si>
  <si>
    <t>Entrée cour Urgence CH</t>
  </si>
  <si>
    <t>IHI 82</t>
  </si>
  <si>
    <t>Atelier</t>
  </si>
  <si>
    <t>Barriére Levante</t>
  </si>
  <si>
    <t xml:space="preserve">IHI 86 </t>
  </si>
  <si>
    <t>Borne Escamotable</t>
  </si>
  <si>
    <t>Borne accés coté plave Hourtoule</t>
  </si>
  <si>
    <t>Portail Accés coté Place Hourtoule</t>
  </si>
  <si>
    <t>Portail Auto Coulissant à 1 Vantail</t>
  </si>
  <si>
    <t>GEZE</t>
  </si>
  <si>
    <t>Accés pharmacie IRM</t>
  </si>
  <si>
    <t>IHI 78</t>
  </si>
  <si>
    <t>Livraison Magasin</t>
  </si>
  <si>
    <t>IHI 80</t>
  </si>
  <si>
    <t>Entrée Principale Acceuil</t>
  </si>
  <si>
    <t>IHI 87</t>
  </si>
  <si>
    <t>FAAC</t>
  </si>
  <si>
    <t>Nouveau</t>
  </si>
  <si>
    <t xml:space="preserve">Batiment Les Tilleuls </t>
  </si>
  <si>
    <t>IHI 79</t>
  </si>
  <si>
    <t>Batiment La Résidence</t>
  </si>
  <si>
    <t>IWK 33</t>
  </si>
  <si>
    <t>EHPAD Rolland Garros</t>
  </si>
  <si>
    <t>IHI 75</t>
  </si>
  <si>
    <t>EHPAD Rethel entrée principale</t>
  </si>
  <si>
    <t>IHI 83</t>
  </si>
  <si>
    <t>EHPAD Rethel Livraison</t>
  </si>
  <si>
    <t>EHPAD Rethel coté rue Haute</t>
  </si>
  <si>
    <t>GHSA (feuille de décompte n°1)</t>
  </si>
  <si>
    <t>ETAT INDICATIF DES MATERIELS, EQUIPEMENTS &amp; INSTALLATIONS EN SERVICE EN 2025</t>
  </si>
  <si>
    <t>PRESTATIONS DE MAINTENANCE PREVENTIVE</t>
  </si>
  <si>
    <t>Visites de maintenance préventive</t>
  </si>
  <si>
    <t>Type de matériels</t>
  </si>
  <si>
    <t>Nbre de visite/an</t>
  </si>
  <si>
    <t>Nbre de matériels</t>
  </si>
  <si>
    <t>Prix total HT/an</t>
  </si>
  <si>
    <t>MATERIELS</t>
  </si>
  <si>
    <t xml:space="preserve"> </t>
  </si>
  <si>
    <t>ANNUEL HT</t>
  </si>
  <si>
    <t>TOTAL H.T……………………..</t>
  </si>
  <si>
    <t>REMISE CONSENTIE  %</t>
  </si>
  <si>
    <t>TOTAL NET H.T……………….</t>
  </si>
  <si>
    <t>T.V.A au taux de 20,00%</t>
  </si>
  <si>
    <t>TOTAL T.T.C……..…..……….</t>
  </si>
  <si>
    <t>Porte Auto Coulissante à 2 Vantaux</t>
  </si>
  <si>
    <t>Porte Auto Coulissante à 1 Vantail</t>
  </si>
  <si>
    <t>Porte Auto Battante à 2 Vantaux</t>
  </si>
  <si>
    <t>Porte Auto Levante Hauteur &lt; 3 m</t>
  </si>
  <si>
    <t>DYNAMIC ROLL</t>
  </si>
  <si>
    <t>Porte Levante Rideau &gt; hauteur 3 m</t>
  </si>
  <si>
    <t>DYNACO</t>
  </si>
  <si>
    <t>IHI 50</t>
  </si>
  <si>
    <t xml:space="preserve">IHI 51 </t>
  </si>
  <si>
    <t xml:space="preserve">IHI 52 </t>
  </si>
  <si>
    <t xml:space="preserve">IHI 53 </t>
  </si>
  <si>
    <t xml:space="preserve">IHI 54 </t>
  </si>
  <si>
    <t xml:space="preserve">IHI 55 </t>
  </si>
  <si>
    <t>IHI 56</t>
  </si>
  <si>
    <t>IHI 57</t>
  </si>
  <si>
    <t xml:space="preserve">IHI 58 </t>
  </si>
  <si>
    <t xml:space="preserve">IHI 59 </t>
  </si>
  <si>
    <t xml:space="preserve">IHI 60 </t>
  </si>
  <si>
    <t xml:space="preserve">IHI 67 </t>
  </si>
  <si>
    <t xml:space="preserve">IHI 68 </t>
  </si>
  <si>
    <t xml:space="preserve">IHI 69 </t>
  </si>
  <si>
    <t>IHI 70</t>
  </si>
  <si>
    <t xml:space="preserve">IHI 71 </t>
  </si>
  <si>
    <t xml:space="preserve">IHI 72 </t>
  </si>
  <si>
    <t xml:space="preserve">IHI 73 </t>
  </si>
  <si>
    <t xml:space="preserve">IRM 75 </t>
  </si>
  <si>
    <t>IWK4</t>
  </si>
  <si>
    <t>IHI 61</t>
  </si>
  <si>
    <t>IHI 62</t>
  </si>
  <si>
    <t>Sas Médecine  Hall RDC</t>
  </si>
  <si>
    <t>Salle d'attente Urgences</t>
  </si>
  <si>
    <t>Accés Acceuil</t>
  </si>
  <si>
    <t>Vers cour intérieure Urgences</t>
  </si>
  <si>
    <t>Urgences Via Cour intérIeure</t>
  </si>
  <si>
    <t>Bloc opératoire(local prépa salle ortho )</t>
  </si>
  <si>
    <t>Divers bloc opératoire( entrées malades salles)</t>
  </si>
  <si>
    <t>Entrées Sas coté Bloc</t>
  </si>
  <si>
    <t>Sas des Salles d'opération/ salle de Réveil</t>
  </si>
  <si>
    <t>SAS Entrée bloc coté Chirurgie</t>
  </si>
  <si>
    <t xml:space="preserve">Circulation coté Cour </t>
  </si>
  <si>
    <t>Circulation coté pharmacie</t>
  </si>
  <si>
    <t>Entrée IAO/Urgences</t>
  </si>
  <si>
    <t>Sortie  IAO/Urgences</t>
  </si>
  <si>
    <t>Accés Coursive</t>
  </si>
  <si>
    <t>Accés USC</t>
  </si>
  <si>
    <t xml:space="preserve">  Sortie Véhicule SMUR</t>
  </si>
  <si>
    <t>EHPAD Rethel Sas entrée</t>
  </si>
  <si>
    <t>Portes Auto Sectionnelle &gt; 3 m</t>
  </si>
  <si>
    <t>IHI 84</t>
  </si>
  <si>
    <t>IHI 85</t>
  </si>
  <si>
    <t>Sas Urgences entrées</t>
  </si>
  <si>
    <t>Sas Urgences Sortie</t>
  </si>
  <si>
    <t>FEUILLE DE DECOMPTE DE PRIX N° 1</t>
  </si>
  <si>
    <t>Feuille C :</t>
  </si>
  <si>
    <t xml:space="preserve">Bordereau des Prix </t>
  </si>
  <si>
    <t>Prestations de maintenance corrective</t>
  </si>
  <si>
    <t>Marque &amp;Type de matériels principaux, équipements et installations / Prestations</t>
  </si>
  <si>
    <t>Désignation - pièces détachées principales</t>
  </si>
  <si>
    <t>Prix en € HT</t>
  </si>
  <si>
    <t>PORTES, PORTAILS ET BARRIERES AUTOMATIQUES</t>
  </si>
  <si>
    <t>Lisse 4m</t>
  </si>
  <si>
    <t xml:space="preserve">Cellule de barrage </t>
  </si>
  <si>
    <t>Ampli de boucle</t>
  </si>
  <si>
    <t>Moteur</t>
  </si>
  <si>
    <t>Carte électronique de contrôles</t>
  </si>
  <si>
    <t xml:space="preserve">Axe et reducteur </t>
  </si>
  <si>
    <t>Fin de course</t>
  </si>
  <si>
    <t>Tablier souple (prix au mètre linéaire)</t>
  </si>
  <si>
    <t>Barre palpeuse</t>
  </si>
  <si>
    <t>Gyrophare</t>
  </si>
  <si>
    <t>Accouplement moteur /axe</t>
  </si>
  <si>
    <t>Boitier de contacts fin de course</t>
  </si>
  <si>
    <t>Serrrure</t>
  </si>
  <si>
    <t>Carte de contrôle</t>
  </si>
  <si>
    <t>Contacteurs</t>
  </si>
  <si>
    <t>Sectionneur</t>
  </si>
  <si>
    <t>Automate</t>
  </si>
  <si>
    <t xml:space="preserve">Main d'oeuvre </t>
  </si>
  <si>
    <t>en € HT</t>
  </si>
  <si>
    <t>Coût horaire durant heure et jours ouvrés (selon créneau et condition définis dans le C.C.T.P.)</t>
  </si>
  <si>
    <t>Coût horaire en dehors heure et jours ouvrés (selon créneau et condition définis dans le C.C.T.P.)</t>
  </si>
  <si>
    <t>Déplacements et séjours</t>
  </si>
  <si>
    <t>Pièces détachées hors BPU</t>
  </si>
  <si>
    <t>Coefficient majorateur appliqué par le titulaire sur le tarif des pièces détachées pratiqué par son (ses) fournisseurs (exprimé en pourcentage)</t>
  </si>
  <si>
    <t>Matériels divers</t>
  </si>
  <si>
    <t xml:space="preserve">A </t>
  </si>
  <si>
    <t>Le Titulaire</t>
  </si>
  <si>
    <t>Forfait par intervention Rethel</t>
  </si>
  <si>
    <t>Forfait par intervention Vouziers</t>
  </si>
  <si>
    <t>Prix HT forfaitisé</t>
  </si>
  <si>
    <t>A</t>
  </si>
  <si>
    <t>Le</t>
  </si>
  <si>
    <t>MAINTENANCE DE PORTES, PORTAILS ET BARRIERES
LOT 4 : MAINTENANCE DES PORTES, PORTAILS, BARRIERES GHSA</t>
  </si>
  <si>
    <t>FOURNITURE, MISE EN PLACE ET EXPLOITATION DES ENGIN DE LEVAGE DE TYPE NACELLE en heure</t>
  </si>
  <si>
    <t>Prix unitaires forfaitisés par visite comprenant : la main d'œuvre, les frais de déplacement et de séjour, les moyens nécessaires à la bonne exécution des prestations</t>
  </si>
  <si>
    <r>
      <t xml:space="preserve">PRESTATIONS DE MAINTENANCE PREVENTIVE &amp; CORRECTIVE
</t>
    </r>
    <r>
      <rPr>
        <b/>
        <sz val="12"/>
        <rFont val="Arial"/>
        <family val="2"/>
      </rPr>
      <t>Selon les termes des articles  4.1. à 4.2. du C.C.T.P.</t>
    </r>
  </si>
  <si>
    <t xml:space="preserve">Prix applicables lors de la 1ère période du marché, soit 1 an à compter du 1er novembre 2025 ou de la notification si cette dernière est ultérieure.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</si>
</sst>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-1];[Red]\-#,##0.00\ [$€-1]"/>
    <numFmt numFmtId="165" formatCode="#,##0.00\ [$€-1]"/>
    <numFmt numFmtId="166" formatCode="_-* #,##0.00\ _F_-;\-* #,##0.00\ _F_-;_-* &quot;-&quot;??\ _F_-;_-@_-"/>
    <numFmt numFmtId="167" formatCode="d\-mmm\-yy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i/>
      <sz val="12"/>
      <color indexed="12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sz val="12"/>
      <color indexed="12"/>
      <name val="Arial"/>
      <family val="2"/>
    </font>
    <font>
      <b/>
      <u/>
      <sz val="17"/>
      <color rgb="FF0070C0"/>
      <name val="Arial"/>
      <family val="2"/>
    </font>
    <font>
      <b/>
      <u/>
      <sz val="14"/>
      <name val="Arial"/>
      <family val="2"/>
    </font>
    <font>
      <b/>
      <sz val="9"/>
      <name val="Arial"/>
      <family val="2"/>
    </font>
    <font>
      <b/>
      <sz val="26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u/>
      <sz val="12"/>
      <color rgb="FF0070C0"/>
      <name val="Arial"/>
      <family val="2"/>
    </font>
    <font>
      <b/>
      <u/>
      <sz val="12"/>
      <color rgb="FFFF0000"/>
      <name val="Arial"/>
      <family val="2"/>
    </font>
    <font>
      <b/>
      <sz val="12"/>
      <color theme="0"/>
      <name val="Arial"/>
      <family val="2"/>
    </font>
    <font>
      <b/>
      <u/>
      <sz val="12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</cellStyleXfs>
  <cellXfs count="151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1" applyFont="1"/>
    <xf numFmtId="0" fontId="3" fillId="0" borderId="0" xfId="0" applyFont="1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quotePrefix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 wrapText="1"/>
    </xf>
    <xf numFmtId="0" fontId="1" fillId="0" borderId="12" xfId="1" applyFont="1" applyBorder="1" applyAlignment="1">
      <alignment vertical="center"/>
    </xf>
    <xf numFmtId="0" fontId="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 wrapText="1"/>
    </xf>
    <xf numFmtId="164" fontId="1" fillId="0" borderId="12" xfId="1" applyNumberFormat="1" applyFont="1" applyBorder="1" applyAlignment="1">
      <alignment vertical="center"/>
    </xf>
    <xf numFmtId="0" fontId="14" fillId="0" borderId="12" xfId="1" applyFont="1" applyFill="1" applyBorder="1" applyAlignment="1">
      <alignment horizontal="left" vertical="center"/>
    </xf>
    <xf numFmtId="164" fontId="1" fillId="0" borderId="0" xfId="1" applyNumberFormat="1" applyFont="1" applyBorder="1" applyAlignment="1">
      <alignment vertical="center"/>
    </xf>
    <xf numFmtId="0" fontId="1" fillId="0" borderId="8" xfId="1" applyFont="1" applyBorder="1" applyAlignment="1">
      <alignment horizontal="left" vertical="center"/>
    </xf>
    <xf numFmtId="0" fontId="1" fillId="0" borderId="13" xfId="1" applyFont="1" applyBorder="1" applyAlignment="1">
      <alignment vertical="center"/>
    </xf>
    <xf numFmtId="165" fontId="1" fillId="0" borderId="14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left" vertical="center"/>
    </xf>
    <xf numFmtId="9" fontId="1" fillId="0" borderId="4" xfId="2" applyFont="1" applyBorder="1" applyAlignment="1">
      <alignment horizontal="right" vertical="center"/>
    </xf>
    <xf numFmtId="165" fontId="1" fillId="0" borderId="4" xfId="3" applyNumberFormat="1" applyFont="1" applyBorder="1" applyAlignment="1">
      <alignment horizontal="right" vertical="center"/>
    </xf>
    <xf numFmtId="165" fontId="1" fillId="0" borderId="4" xfId="1" applyNumberFormat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0" fontId="6" fillId="0" borderId="3" xfId="1" applyFont="1" applyBorder="1" applyAlignment="1">
      <alignment horizontal="left" vertical="center"/>
    </xf>
    <xf numFmtId="165" fontId="6" fillId="0" borderId="4" xfId="1" applyNumberFormat="1" applyFont="1" applyBorder="1" applyAlignment="1">
      <alignment horizontal="right" vertical="center"/>
    </xf>
    <xf numFmtId="165" fontId="1" fillId="0" borderId="10" xfId="1" applyNumberFormat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165" fontId="6" fillId="0" borderId="15" xfId="1" applyNumberFormat="1" applyFont="1" applyBorder="1" applyAlignment="1">
      <alignment horizontal="right" vertical="center"/>
    </xf>
    <xf numFmtId="0" fontId="1" fillId="0" borderId="2" xfId="0" applyFont="1" applyFill="1" applyBorder="1" applyAlignment="1">
      <alignment horizontal="center"/>
    </xf>
    <xf numFmtId="0" fontId="1" fillId="0" borderId="2" xfId="1" applyFont="1" applyFill="1" applyBorder="1" applyAlignment="1">
      <alignment horizontal="left" vertical="center" indent="1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7" fontId="1" fillId="0" borderId="2" xfId="1" applyNumberFormat="1" applyFont="1" applyFill="1" applyBorder="1" applyAlignment="1">
      <alignment horizontal="center" vertical="center"/>
    </xf>
    <xf numFmtId="164" fontId="1" fillId="0" borderId="4" xfId="1" applyNumberFormat="1" applyFont="1" applyBorder="1" applyAlignment="1">
      <alignment vertical="center"/>
    </xf>
    <xf numFmtId="0" fontId="0" fillId="0" borderId="15" xfId="0" applyBorder="1"/>
    <xf numFmtId="0" fontId="0" fillId="0" borderId="11" xfId="0" applyBorder="1"/>
    <xf numFmtId="0" fontId="1" fillId="0" borderId="14" xfId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2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horizontal="left" vertical="center" indent="1"/>
    </xf>
    <xf numFmtId="0" fontId="15" fillId="0" borderId="12" xfId="0" applyFont="1" applyBorder="1"/>
    <xf numFmtId="0" fontId="15" fillId="0" borderId="12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5" fillId="0" borderId="17" xfId="0" applyFont="1" applyBorder="1" applyAlignment="1">
      <alignment vertical="center" wrapText="1"/>
    </xf>
    <xf numFmtId="0" fontId="15" fillId="0" borderId="18" xfId="0" applyFont="1" applyBorder="1"/>
    <xf numFmtId="0" fontId="15" fillId="0" borderId="2" xfId="0" applyFont="1" applyBorder="1" applyAlignment="1">
      <alignment vertical="center" wrapText="1"/>
    </xf>
    <xf numFmtId="0" fontId="15" fillId="0" borderId="20" xfId="0" applyFont="1" applyBorder="1"/>
    <xf numFmtId="0" fontId="15" fillId="0" borderId="22" xfId="0" applyFont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7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5" fillId="0" borderId="24" xfId="0" applyFont="1" applyBorder="1"/>
    <xf numFmtId="0" fontId="15" fillId="0" borderId="9" xfId="0" applyFont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18" xfId="0" applyBorder="1"/>
    <xf numFmtId="0" fontId="0" fillId="0" borderId="20" xfId="0" applyBorder="1"/>
    <xf numFmtId="0" fontId="0" fillId="0" borderId="22" xfId="0" applyFill="1" applyBorder="1" applyAlignment="1">
      <alignment vertical="center" wrapText="1"/>
    </xf>
    <xf numFmtId="0" fontId="0" fillId="0" borderId="23" xfId="0" applyBorder="1"/>
    <xf numFmtId="0" fontId="6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19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20" fillId="0" borderId="0" xfId="0" applyFont="1"/>
    <xf numFmtId="0" fontId="4" fillId="0" borderId="0" xfId="1" applyFont="1" applyBorder="1" applyAlignment="1">
      <alignment horizontal="left" vertical="center"/>
    </xf>
    <xf numFmtId="0" fontId="19" fillId="0" borderId="0" xfId="1" applyFont="1" applyFill="1" applyBorder="1" applyAlignment="1">
      <alignment horizontal="left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7" fillId="0" borderId="0" xfId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0" fillId="4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1" fillId="0" borderId="5" xfId="5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6">
    <cellStyle name="Euro" xfId="3" xr:uid="{7A0E0D4B-9D14-4213-B554-E164754CA8E7}"/>
    <cellStyle name="Milliers 2" xfId="4" xr:uid="{3EBB7E41-5FF9-4C42-872E-58B57CD55F3B}"/>
    <cellStyle name="Normal" xfId="0" builtinId="0"/>
    <cellStyle name="Normal 2" xfId="1" xr:uid="{D9AA0D9A-609C-40BC-878B-0FDBA16296B5}"/>
    <cellStyle name="Normal_AE-Annexe 1 - EES V7 2" xfId="5" xr:uid="{8DFC95D2-FB67-41E2-BF5B-7D62BBCE0725}"/>
    <cellStyle name="Pourcentage 2" xfId="2" xr:uid="{F026CC33-13F4-43D3-900E-7AC63BB7C5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C07AA-9D17-424F-949B-48F25793BD8C}">
  <sheetPr>
    <pageSetUpPr fitToPage="1"/>
  </sheetPr>
  <dimension ref="A1:D17"/>
  <sheetViews>
    <sheetView tabSelected="1" view="pageBreakPreview" topLeftCell="A4" zoomScale="95" zoomScaleNormal="100" zoomScaleSheetLayoutView="95" workbookViewId="0">
      <selection activeCell="C28" sqref="C28"/>
    </sheetView>
  </sheetViews>
  <sheetFormatPr baseColWidth="10" defaultRowHeight="14.5" x14ac:dyDescent="0.35"/>
  <cols>
    <col min="1" max="1" width="2.1796875" customWidth="1"/>
    <col min="2" max="2" width="12.26953125" customWidth="1"/>
    <col min="3" max="3" width="33.7265625" customWidth="1"/>
    <col min="4" max="4" width="39.26953125" customWidth="1"/>
  </cols>
  <sheetData>
    <row r="1" spans="1:4" ht="15.5" x14ac:dyDescent="0.35">
      <c r="A1" s="23" t="s">
        <v>0</v>
      </c>
      <c r="B1" s="23"/>
      <c r="C1" s="1"/>
      <c r="D1" s="2"/>
    </row>
    <row r="2" spans="1:4" ht="15.5" x14ac:dyDescent="0.35">
      <c r="A2" s="4"/>
      <c r="B2" s="5"/>
      <c r="C2" s="4"/>
      <c r="D2" s="4"/>
    </row>
    <row r="3" spans="1:4" ht="15.5" x14ac:dyDescent="0.35">
      <c r="A3" s="112" t="s">
        <v>1</v>
      </c>
      <c r="B3" s="113"/>
      <c r="C3" s="113"/>
      <c r="D3" s="113"/>
    </row>
    <row r="4" spans="1:4" ht="29.25" customHeight="1" x14ac:dyDescent="0.35">
      <c r="A4" s="114" t="s">
        <v>162</v>
      </c>
      <c r="B4" s="115"/>
      <c r="C4" s="115"/>
      <c r="D4" s="115"/>
    </row>
    <row r="5" spans="1:4" ht="15.5" x14ac:dyDescent="0.35">
      <c r="A5" s="8"/>
      <c r="B5" s="9"/>
      <c r="C5" s="8"/>
      <c r="D5" s="9"/>
    </row>
    <row r="6" spans="1:4" ht="15.5" x14ac:dyDescent="0.35">
      <c r="A6" s="116" t="s">
        <v>2</v>
      </c>
      <c r="B6" s="116"/>
      <c r="C6" s="116"/>
      <c r="D6" s="116"/>
    </row>
    <row r="7" spans="1:4" ht="15.5" x14ac:dyDescent="0.35">
      <c r="A7" s="8"/>
      <c r="B7" s="9"/>
      <c r="C7" s="8"/>
      <c r="D7" s="8"/>
    </row>
    <row r="8" spans="1:4" ht="15.5" x14ac:dyDescent="0.35">
      <c r="A8" s="111" t="s">
        <v>3</v>
      </c>
      <c r="B8" s="111"/>
      <c r="C8" s="111"/>
      <c r="D8" s="111"/>
    </row>
    <row r="9" spans="1:4" ht="15.5" x14ac:dyDescent="0.35">
      <c r="A9" s="8"/>
      <c r="B9" s="9"/>
      <c r="C9" s="8"/>
      <c r="D9" s="9"/>
    </row>
    <row r="10" spans="1:4" ht="15.5" x14ac:dyDescent="0.35">
      <c r="A10" s="8"/>
      <c r="B10" s="103" t="s">
        <v>4</v>
      </c>
      <c r="C10" s="109" t="s">
        <v>9</v>
      </c>
      <c r="D10" s="109"/>
    </row>
    <row r="11" spans="1:4" ht="15.5" x14ac:dyDescent="0.35">
      <c r="A11" s="8"/>
      <c r="B11" s="9"/>
      <c r="C11" s="8"/>
      <c r="D11" s="9"/>
    </row>
    <row r="12" spans="1:4" ht="15.5" x14ac:dyDescent="0.35">
      <c r="A12" s="110" t="s">
        <v>165</v>
      </c>
      <c r="B12" s="110"/>
      <c r="C12" s="110"/>
      <c r="D12" s="110"/>
    </row>
    <row r="13" spans="1:4" ht="15.5" x14ac:dyDescent="0.35">
      <c r="A13" s="104"/>
      <c r="B13" s="105" t="s">
        <v>5</v>
      </c>
      <c r="C13" s="106" t="s">
        <v>6</v>
      </c>
      <c r="D13" s="107" t="s">
        <v>7</v>
      </c>
    </row>
    <row r="14" spans="1:4" ht="15.5" x14ac:dyDescent="0.35">
      <c r="A14" s="106"/>
      <c r="B14" s="105" t="s">
        <v>123</v>
      </c>
      <c r="C14" s="106" t="s">
        <v>8</v>
      </c>
      <c r="D14" s="106"/>
    </row>
    <row r="15" spans="1:4" ht="15.5" x14ac:dyDescent="0.35">
      <c r="A15" s="106"/>
      <c r="B15" s="107"/>
      <c r="C15" s="106"/>
      <c r="D15" s="107"/>
    </row>
    <row r="16" spans="1:4" ht="15.5" x14ac:dyDescent="0.35">
      <c r="A16" s="8"/>
      <c r="B16" s="107"/>
      <c r="C16" s="106"/>
      <c r="D16" s="107"/>
    </row>
    <row r="17" spans="1:4" ht="15.5" x14ac:dyDescent="0.35">
      <c r="A17" s="108"/>
      <c r="B17" s="108"/>
      <c r="C17" s="108"/>
      <c r="D17" s="108"/>
    </row>
  </sheetData>
  <mergeCells count="6">
    <mergeCell ref="C10:D10"/>
    <mergeCell ref="A12:D12"/>
    <mergeCell ref="A8:D8"/>
    <mergeCell ref="A3:D3"/>
    <mergeCell ref="A4:D4"/>
    <mergeCell ref="A6:D6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CCC31-4F3E-4C80-B57F-1A10AAF0784A}">
  <sheetPr>
    <pageSetUpPr fitToPage="1"/>
  </sheetPr>
  <dimension ref="A1:E59"/>
  <sheetViews>
    <sheetView view="pageBreakPreview" topLeftCell="A49" zoomScale="96" zoomScaleNormal="100" zoomScaleSheetLayoutView="96" workbookViewId="0">
      <selection activeCell="I13" sqref="I13"/>
    </sheetView>
  </sheetViews>
  <sheetFormatPr baseColWidth="10" defaultRowHeight="14.5" x14ac:dyDescent="0.35"/>
  <cols>
    <col min="1" max="1" width="38.81640625" bestFit="1" customWidth="1"/>
    <col min="2" max="2" width="14.7265625" bestFit="1" customWidth="1"/>
    <col min="5" max="5" width="50.453125" bestFit="1" customWidth="1"/>
  </cols>
  <sheetData>
    <row r="1" spans="1:5" ht="15.5" x14ac:dyDescent="0.35">
      <c r="A1" s="10" t="s">
        <v>0</v>
      </c>
      <c r="B1" s="11"/>
      <c r="C1" s="12"/>
      <c r="D1" s="11"/>
      <c r="E1" s="13"/>
    </row>
    <row r="2" spans="1:5" ht="15.5" x14ac:dyDescent="0.35">
      <c r="A2" s="14"/>
      <c r="B2" s="14"/>
      <c r="C2" s="14"/>
      <c r="D2" s="14"/>
      <c r="E2" s="11"/>
    </row>
    <row r="3" spans="1:5" ht="21.5" x14ac:dyDescent="0.35">
      <c r="A3" s="120" t="s">
        <v>1</v>
      </c>
      <c r="B3" s="120"/>
      <c r="C3" s="120"/>
      <c r="D3" s="120"/>
      <c r="E3" s="120"/>
    </row>
    <row r="4" spans="1:5" ht="31.5" customHeight="1" x14ac:dyDescent="0.35">
      <c r="A4" s="121" t="s">
        <v>162</v>
      </c>
      <c r="B4" s="121"/>
      <c r="C4" s="121"/>
      <c r="D4" s="121"/>
      <c r="E4" s="121"/>
    </row>
    <row r="5" spans="1:5" x14ac:dyDescent="0.35">
      <c r="A5" s="122"/>
      <c r="B5" s="122"/>
      <c r="C5" s="122"/>
      <c r="D5" s="122"/>
      <c r="E5" s="122"/>
    </row>
    <row r="6" spans="1:5" ht="18" x14ac:dyDescent="0.35">
      <c r="A6" s="123" t="s">
        <v>10</v>
      </c>
      <c r="B6" s="123"/>
      <c r="C6" s="123"/>
      <c r="D6" s="123"/>
      <c r="E6" s="123"/>
    </row>
    <row r="7" spans="1:5" ht="15.5" x14ac:dyDescent="0.35">
      <c r="A7" s="124" t="s">
        <v>55</v>
      </c>
      <c r="B7" s="124"/>
      <c r="C7" s="124"/>
      <c r="D7" s="124"/>
      <c r="E7" s="124"/>
    </row>
    <row r="8" spans="1:5" ht="42" x14ac:dyDescent="0.35">
      <c r="A8" s="16" t="s">
        <v>11</v>
      </c>
      <c r="B8" s="16" t="s">
        <v>12</v>
      </c>
      <c r="C8" s="16" t="s">
        <v>13</v>
      </c>
      <c r="D8" s="16" t="s">
        <v>14</v>
      </c>
      <c r="E8" s="16" t="s">
        <v>15</v>
      </c>
    </row>
    <row r="9" spans="1:5" x14ac:dyDescent="0.35">
      <c r="A9" s="117" t="s">
        <v>54</v>
      </c>
      <c r="B9" s="118"/>
      <c r="C9" s="118"/>
      <c r="D9" s="118"/>
      <c r="E9" s="119"/>
    </row>
    <row r="10" spans="1:5" x14ac:dyDescent="0.35">
      <c r="A10" s="55" t="s">
        <v>70</v>
      </c>
      <c r="B10" s="55"/>
      <c r="C10" s="17">
        <v>1</v>
      </c>
      <c r="D10" s="17" t="s">
        <v>77</v>
      </c>
      <c r="E10" s="58" t="s">
        <v>99</v>
      </c>
    </row>
    <row r="11" spans="1:5" x14ac:dyDescent="0.35">
      <c r="A11" s="55" t="s">
        <v>70</v>
      </c>
      <c r="B11" s="55"/>
      <c r="C11" s="17">
        <v>1</v>
      </c>
      <c r="D11" s="17" t="s">
        <v>78</v>
      </c>
      <c r="E11" s="58" t="s">
        <v>100</v>
      </c>
    </row>
    <row r="12" spans="1:5" x14ac:dyDescent="0.35">
      <c r="A12" s="55" t="s">
        <v>70</v>
      </c>
      <c r="B12" s="55"/>
      <c r="C12" s="17">
        <v>1</v>
      </c>
      <c r="D12" s="17" t="s">
        <v>79</v>
      </c>
      <c r="E12" s="58" t="s">
        <v>101</v>
      </c>
    </row>
    <row r="13" spans="1:5" x14ac:dyDescent="0.35">
      <c r="A13" s="55" t="s">
        <v>70</v>
      </c>
      <c r="B13" s="55"/>
      <c r="C13" s="17">
        <v>1</v>
      </c>
      <c r="D13" s="17" t="s">
        <v>80</v>
      </c>
      <c r="E13" s="17" t="s">
        <v>102</v>
      </c>
    </row>
    <row r="14" spans="1:5" x14ac:dyDescent="0.35">
      <c r="A14" s="55" t="s">
        <v>71</v>
      </c>
      <c r="B14" s="55"/>
      <c r="C14" s="17">
        <v>1</v>
      </c>
      <c r="D14" s="17" t="s">
        <v>81</v>
      </c>
      <c r="E14" s="17" t="s">
        <v>103</v>
      </c>
    </row>
    <row r="15" spans="1:5" x14ac:dyDescent="0.35">
      <c r="A15" s="55" t="s">
        <v>71</v>
      </c>
      <c r="B15" s="55"/>
      <c r="C15" s="17">
        <v>1</v>
      </c>
      <c r="D15" s="17" t="s">
        <v>82</v>
      </c>
      <c r="E15" s="17" t="s">
        <v>104</v>
      </c>
    </row>
    <row r="16" spans="1:5" x14ac:dyDescent="0.35">
      <c r="A16" s="55" t="s">
        <v>71</v>
      </c>
      <c r="B16" s="55"/>
      <c r="C16" s="17">
        <v>1</v>
      </c>
      <c r="D16" s="17" t="s">
        <v>83</v>
      </c>
      <c r="E16" s="17" t="s">
        <v>104</v>
      </c>
    </row>
    <row r="17" spans="1:5" x14ac:dyDescent="0.35">
      <c r="A17" s="55" t="s">
        <v>72</v>
      </c>
      <c r="B17" s="55"/>
      <c r="C17" s="17">
        <v>1</v>
      </c>
      <c r="D17" s="17" t="s">
        <v>84</v>
      </c>
      <c r="E17" s="17" t="s">
        <v>105</v>
      </c>
    </row>
    <row r="18" spans="1:5" x14ac:dyDescent="0.35">
      <c r="A18" s="55" t="s">
        <v>72</v>
      </c>
      <c r="B18" s="55"/>
      <c r="C18" s="17">
        <v>1</v>
      </c>
      <c r="D18" s="17" t="s">
        <v>85</v>
      </c>
      <c r="E18" s="17" t="s">
        <v>105</v>
      </c>
    </row>
    <row r="19" spans="1:5" x14ac:dyDescent="0.35">
      <c r="A19" s="55" t="s">
        <v>72</v>
      </c>
      <c r="B19" s="55"/>
      <c r="C19" s="17">
        <v>1</v>
      </c>
      <c r="D19" s="17" t="s">
        <v>86</v>
      </c>
      <c r="E19" s="17" t="s">
        <v>105</v>
      </c>
    </row>
    <row r="20" spans="1:5" x14ac:dyDescent="0.35">
      <c r="A20" s="55" t="s">
        <v>72</v>
      </c>
      <c r="B20" s="55"/>
      <c r="C20" s="17">
        <v>1</v>
      </c>
      <c r="D20" s="17" t="s">
        <v>87</v>
      </c>
      <c r="E20" s="17" t="s">
        <v>105</v>
      </c>
    </row>
    <row r="21" spans="1:5" x14ac:dyDescent="0.35">
      <c r="A21" s="55" t="s">
        <v>72</v>
      </c>
      <c r="B21" s="55"/>
      <c r="C21" s="17">
        <v>1</v>
      </c>
      <c r="D21" s="17" t="s">
        <v>88</v>
      </c>
      <c r="E21" s="17" t="s">
        <v>105</v>
      </c>
    </row>
    <row r="22" spans="1:5" x14ac:dyDescent="0.35">
      <c r="A22" s="55" t="s">
        <v>72</v>
      </c>
      <c r="B22" s="55"/>
      <c r="C22" s="17">
        <v>1</v>
      </c>
      <c r="D22" s="17" t="s">
        <v>89</v>
      </c>
      <c r="E22" s="17" t="s">
        <v>106</v>
      </c>
    </row>
    <row r="23" spans="1:5" x14ac:dyDescent="0.35">
      <c r="A23" s="55" t="s">
        <v>70</v>
      </c>
      <c r="B23" s="57"/>
      <c r="C23" s="17">
        <v>1</v>
      </c>
      <c r="D23" s="17" t="s">
        <v>90</v>
      </c>
      <c r="E23" s="17" t="s">
        <v>107</v>
      </c>
    </row>
    <row r="24" spans="1:5" x14ac:dyDescent="0.35">
      <c r="A24" s="55" t="s">
        <v>70</v>
      </c>
      <c r="B24" s="57"/>
      <c r="C24" s="17">
        <v>1</v>
      </c>
      <c r="D24" s="17" t="s">
        <v>91</v>
      </c>
      <c r="E24" s="17" t="s">
        <v>107</v>
      </c>
    </row>
    <row r="25" spans="1:5" x14ac:dyDescent="0.35">
      <c r="A25" s="55" t="s">
        <v>70</v>
      </c>
      <c r="B25" s="57"/>
      <c r="C25" s="17">
        <v>1</v>
      </c>
      <c r="D25" s="17" t="s">
        <v>92</v>
      </c>
      <c r="E25" s="17" t="s">
        <v>107</v>
      </c>
    </row>
    <row r="26" spans="1:5" x14ac:dyDescent="0.35">
      <c r="A26" s="55" t="s">
        <v>70</v>
      </c>
      <c r="B26" s="57"/>
      <c r="C26" s="17">
        <v>1</v>
      </c>
      <c r="D26" s="17" t="s">
        <v>93</v>
      </c>
      <c r="E26" s="17" t="s">
        <v>107</v>
      </c>
    </row>
    <row r="27" spans="1:5" x14ac:dyDescent="0.35">
      <c r="A27" s="55" t="s">
        <v>71</v>
      </c>
      <c r="B27" s="57"/>
      <c r="C27" s="17">
        <v>1</v>
      </c>
      <c r="D27" s="17" t="s">
        <v>94</v>
      </c>
      <c r="E27" s="17" t="s">
        <v>108</v>
      </c>
    </row>
    <row r="28" spans="1:5" x14ac:dyDescent="0.35">
      <c r="A28" s="55" t="s">
        <v>71</v>
      </c>
      <c r="B28" s="57"/>
      <c r="C28" s="17">
        <v>1</v>
      </c>
      <c r="D28" s="17" t="s">
        <v>95</v>
      </c>
      <c r="E28" s="17" t="s">
        <v>18</v>
      </c>
    </row>
    <row r="29" spans="1:5" x14ac:dyDescent="0.35">
      <c r="A29" s="55" t="s">
        <v>16</v>
      </c>
      <c r="B29" s="57"/>
      <c r="C29" s="17">
        <v>1</v>
      </c>
      <c r="D29" s="17" t="s">
        <v>17</v>
      </c>
      <c r="E29" s="17" t="s">
        <v>18</v>
      </c>
    </row>
    <row r="30" spans="1:5" x14ac:dyDescent="0.35">
      <c r="A30" s="55" t="s">
        <v>19</v>
      </c>
      <c r="B30" s="57"/>
      <c r="C30" s="17">
        <v>1</v>
      </c>
      <c r="D30" s="17" t="s">
        <v>20</v>
      </c>
      <c r="E30" s="17" t="s">
        <v>21</v>
      </c>
    </row>
    <row r="31" spans="1:5" x14ac:dyDescent="0.35">
      <c r="A31" s="55" t="s">
        <v>22</v>
      </c>
      <c r="B31" s="57"/>
      <c r="C31" s="17">
        <v>1</v>
      </c>
      <c r="D31" s="17" t="s">
        <v>23</v>
      </c>
      <c r="E31" s="17" t="s">
        <v>24</v>
      </c>
    </row>
    <row r="32" spans="1:5" x14ac:dyDescent="0.35">
      <c r="A32" s="55" t="s">
        <v>19</v>
      </c>
      <c r="B32" s="57"/>
      <c r="C32" s="17">
        <v>1</v>
      </c>
      <c r="D32" s="17" t="s">
        <v>25</v>
      </c>
      <c r="E32" s="17" t="s">
        <v>26</v>
      </c>
    </row>
    <row r="33" spans="1:5" x14ac:dyDescent="0.35">
      <c r="A33" s="55" t="s">
        <v>22</v>
      </c>
      <c r="B33" s="57"/>
      <c r="C33" s="17">
        <v>1</v>
      </c>
      <c r="D33" s="17" t="s">
        <v>27</v>
      </c>
      <c r="E33" s="17" t="s">
        <v>28</v>
      </c>
    </row>
    <row r="34" spans="1:5" x14ac:dyDescent="0.35">
      <c r="A34" s="55" t="s">
        <v>29</v>
      </c>
      <c r="B34" s="57"/>
      <c r="C34" s="17">
        <v>1</v>
      </c>
      <c r="D34" s="17" t="s">
        <v>30</v>
      </c>
      <c r="E34" s="17" t="s">
        <v>26</v>
      </c>
    </row>
    <row r="35" spans="1:5" x14ac:dyDescent="0.35">
      <c r="A35" s="55" t="s">
        <v>31</v>
      </c>
      <c r="B35" s="56"/>
      <c r="C35" s="17">
        <v>1</v>
      </c>
      <c r="D35" s="17" t="s">
        <v>43</v>
      </c>
      <c r="E35" s="17" t="s">
        <v>32</v>
      </c>
    </row>
    <row r="36" spans="1:5" x14ac:dyDescent="0.35">
      <c r="A36" s="55" t="s">
        <v>19</v>
      </c>
      <c r="B36" s="56"/>
      <c r="C36" s="17">
        <v>1</v>
      </c>
      <c r="D36" s="17" t="s">
        <v>43</v>
      </c>
      <c r="E36" s="17" t="s">
        <v>33</v>
      </c>
    </row>
    <row r="37" spans="1:5" x14ac:dyDescent="0.35">
      <c r="A37" s="55" t="s">
        <v>34</v>
      </c>
      <c r="B37" s="54" t="s">
        <v>35</v>
      </c>
      <c r="C37" s="17">
        <v>1</v>
      </c>
      <c r="D37" s="17" t="s">
        <v>43</v>
      </c>
      <c r="E37" s="17" t="s">
        <v>36</v>
      </c>
    </row>
    <row r="38" spans="1:5" x14ac:dyDescent="0.35">
      <c r="A38" s="55" t="s">
        <v>73</v>
      </c>
      <c r="B38" s="54" t="s">
        <v>74</v>
      </c>
      <c r="C38" s="17">
        <v>1</v>
      </c>
      <c r="D38" s="17" t="s">
        <v>43</v>
      </c>
      <c r="E38" s="17" t="s">
        <v>109</v>
      </c>
    </row>
    <row r="39" spans="1:5" x14ac:dyDescent="0.35">
      <c r="A39" s="55" t="s">
        <v>73</v>
      </c>
      <c r="B39" s="54" t="s">
        <v>74</v>
      </c>
      <c r="C39" s="17">
        <v>1</v>
      </c>
      <c r="D39" s="17" t="s">
        <v>43</v>
      </c>
      <c r="E39" s="17" t="s">
        <v>110</v>
      </c>
    </row>
    <row r="40" spans="1:5" x14ac:dyDescent="0.35">
      <c r="A40" s="55" t="s">
        <v>70</v>
      </c>
      <c r="B40" s="54" t="s">
        <v>35</v>
      </c>
      <c r="C40" s="17">
        <v>1</v>
      </c>
      <c r="D40" s="17" t="s">
        <v>43</v>
      </c>
      <c r="E40" s="17" t="s">
        <v>111</v>
      </c>
    </row>
    <row r="41" spans="1:5" x14ac:dyDescent="0.35">
      <c r="A41" s="55" t="s">
        <v>70</v>
      </c>
      <c r="B41" s="54" t="s">
        <v>35</v>
      </c>
      <c r="C41" s="17">
        <v>1</v>
      </c>
      <c r="D41" s="17" t="s">
        <v>43</v>
      </c>
      <c r="E41" s="17" t="s">
        <v>112</v>
      </c>
    </row>
    <row r="42" spans="1:5" x14ac:dyDescent="0.35">
      <c r="A42" s="55" t="s">
        <v>72</v>
      </c>
      <c r="B42" s="54" t="s">
        <v>35</v>
      </c>
      <c r="C42" s="17">
        <v>1</v>
      </c>
      <c r="D42" s="17" t="s">
        <v>43</v>
      </c>
      <c r="E42" s="17" t="s">
        <v>113</v>
      </c>
    </row>
    <row r="43" spans="1:5" x14ac:dyDescent="0.35">
      <c r="A43" s="55" t="s">
        <v>72</v>
      </c>
      <c r="B43" s="54" t="s">
        <v>35</v>
      </c>
      <c r="C43" s="17">
        <v>1</v>
      </c>
      <c r="D43" s="17" t="s">
        <v>43</v>
      </c>
      <c r="E43" s="17" t="s">
        <v>114</v>
      </c>
    </row>
    <row r="44" spans="1:5" x14ac:dyDescent="0.35">
      <c r="A44" s="55" t="s">
        <v>75</v>
      </c>
      <c r="B44" s="54" t="s">
        <v>76</v>
      </c>
      <c r="C44" s="17">
        <v>1</v>
      </c>
      <c r="D44" s="17" t="s">
        <v>43</v>
      </c>
      <c r="E44" s="54" t="s">
        <v>115</v>
      </c>
    </row>
    <row r="45" spans="1:5" x14ac:dyDescent="0.35">
      <c r="A45" s="55" t="s">
        <v>19</v>
      </c>
      <c r="B45" s="56"/>
      <c r="C45" s="17">
        <v>1</v>
      </c>
      <c r="D45" s="17" t="s">
        <v>37</v>
      </c>
      <c r="E45" s="17" t="s">
        <v>38</v>
      </c>
    </row>
    <row r="46" spans="1:5" x14ac:dyDescent="0.35">
      <c r="A46" s="55" t="s">
        <v>19</v>
      </c>
      <c r="B46" s="56"/>
      <c r="C46" s="17">
        <v>1</v>
      </c>
      <c r="D46" s="17" t="s">
        <v>39</v>
      </c>
      <c r="E46" s="17" t="s">
        <v>40</v>
      </c>
    </row>
    <row r="47" spans="1:5" x14ac:dyDescent="0.35">
      <c r="A47" s="55" t="s">
        <v>29</v>
      </c>
      <c r="B47" s="57"/>
      <c r="C47" s="17">
        <v>1</v>
      </c>
      <c r="D47" s="17" t="s">
        <v>41</v>
      </c>
      <c r="E47" s="17" t="s">
        <v>40</v>
      </c>
    </row>
    <row r="48" spans="1:5" x14ac:dyDescent="0.35">
      <c r="A48" s="55" t="s">
        <v>19</v>
      </c>
      <c r="B48" s="54" t="s">
        <v>42</v>
      </c>
      <c r="C48" s="17">
        <v>1</v>
      </c>
      <c r="D48" s="17" t="s">
        <v>43</v>
      </c>
      <c r="E48" s="17" t="s">
        <v>44</v>
      </c>
    </row>
    <row r="49" spans="1:5" x14ac:dyDescent="0.35">
      <c r="A49" s="55" t="s">
        <v>19</v>
      </c>
      <c r="B49" s="57"/>
      <c r="C49" s="17">
        <v>1</v>
      </c>
      <c r="D49" s="17" t="s">
        <v>45</v>
      </c>
      <c r="E49" s="17" t="s">
        <v>46</v>
      </c>
    </row>
    <row r="50" spans="1:5" x14ac:dyDescent="0.35">
      <c r="A50" s="55" t="s">
        <v>19</v>
      </c>
      <c r="B50" s="57"/>
      <c r="C50" s="17">
        <v>1</v>
      </c>
      <c r="D50" s="17" t="s">
        <v>47</v>
      </c>
      <c r="E50" s="17" t="s">
        <v>48</v>
      </c>
    </row>
    <row r="51" spans="1:5" x14ac:dyDescent="0.35">
      <c r="A51" s="55" t="s">
        <v>70</v>
      </c>
      <c r="B51" s="57"/>
      <c r="C51" s="17">
        <v>1</v>
      </c>
      <c r="D51" s="17" t="s">
        <v>96</v>
      </c>
      <c r="E51" s="17" t="s">
        <v>48</v>
      </c>
    </row>
    <row r="52" spans="1:5" x14ac:dyDescent="0.35">
      <c r="A52" s="55" t="s">
        <v>70</v>
      </c>
      <c r="B52" s="57"/>
      <c r="C52" s="17">
        <v>1</v>
      </c>
      <c r="D52" s="54"/>
      <c r="E52" s="54"/>
    </row>
    <row r="53" spans="1:5" x14ac:dyDescent="0.35">
      <c r="A53" s="55" t="s">
        <v>70</v>
      </c>
      <c r="B53" s="57"/>
      <c r="C53" s="17">
        <v>1</v>
      </c>
      <c r="D53" s="17" t="s">
        <v>97</v>
      </c>
      <c r="E53" s="17" t="s">
        <v>116</v>
      </c>
    </row>
    <row r="54" spans="1:5" x14ac:dyDescent="0.35">
      <c r="A54" s="55" t="s">
        <v>70</v>
      </c>
      <c r="B54" s="57"/>
      <c r="C54" s="17">
        <v>1</v>
      </c>
      <c r="D54" s="17" t="s">
        <v>98</v>
      </c>
      <c r="E54" s="17" t="s">
        <v>116</v>
      </c>
    </row>
    <row r="55" spans="1:5" x14ac:dyDescent="0.35">
      <c r="A55" s="55" t="s">
        <v>34</v>
      </c>
      <c r="B55" s="57"/>
      <c r="C55" s="17">
        <v>1</v>
      </c>
      <c r="D55" s="17" t="s">
        <v>49</v>
      </c>
      <c r="E55" s="17" t="s">
        <v>50</v>
      </c>
    </row>
    <row r="56" spans="1:5" x14ac:dyDescent="0.35">
      <c r="A56" s="55" t="s">
        <v>16</v>
      </c>
      <c r="B56" s="57"/>
      <c r="C56" s="17">
        <v>1</v>
      </c>
      <c r="D56" s="17" t="s">
        <v>51</v>
      </c>
      <c r="E56" s="17" t="s">
        <v>52</v>
      </c>
    </row>
    <row r="57" spans="1:5" x14ac:dyDescent="0.35">
      <c r="A57" s="55" t="s">
        <v>34</v>
      </c>
      <c r="B57" s="57"/>
      <c r="C57" s="17">
        <v>1</v>
      </c>
      <c r="D57" s="17" t="s">
        <v>43</v>
      </c>
      <c r="E57" s="17" t="s">
        <v>53</v>
      </c>
    </row>
    <row r="58" spans="1:5" x14ac:dyDescent="0.35">
      <c r="A58" s="55" t="s">
        <v>117</v>
      </c>
      <c r="B58" s="57"/>
      <c r="C58" s="17">
        <v>1</v>
      </c>
      <c r="D58" s="17" t="s">
        <v>118</v>
      </c>
      <c r="E58" s="58" t="s">
        <v>120</v>
      </c>
    </row>
    <row r="59" spans="1:5" x14ac:dyDescent="0.35">
      <c r="A59" s="55" t="s">
        <v>117</v>
      </c>
      <c r="B59" s="57"/>
      <c r="C59" s="17">
        <v>1</v>
      </c>
      <c r="D59" s="17" t="s">
        <v>119</v>
      </c>
      <c r="E59" s="58" t="s">
        <v>121</v>
      </c>
    </row>
  </sheetData>
  <mergeCells count="6">
    <mergeCell ref="A9:E9"/>
    <mergeCell ref="A3:E3"/>
    <mergeCell ref="A4:E4"/>
    <mergeCell ref="A5:E5"/>
    <mergeCell ref="A6:E6"/>
    <mergeCell ref="A7:E7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3B372-00A7-4201-A11D-91047061F522}">
  <sheetPr>
    <pageSetUpPr fitToPage="1"/>
  </sheetPr>
  <dimension ref="A1:F83"/>
  <sheetViews>
    <sheetView view="pageBreakPreview" topLeftCell="A10" zoomScale="91" zoomScaleNormal="100" zoomScaleSheetLayoutView="91" workbookViewId="0">
      <selection activeCell="K25" sqref="K25"/>
    </sheetView>
  </sheetViews>
  <sheetFormatPr baseColWidth="10" defaultRowHeight="14.5" x14ac:dyDescent="0.35"/>
  <cols>
    <col min="1" max="1" width="36.1796875" customWidth="1"/>
    <col min="2" max="2" width="15" bestFit="1" customWidth="1"/>
    <col min="3" max="3" width="11.54296875" customWidth="1"/>
    <col min="4" max="4" width="9.1796875" customWidth="1"/>
    <col min="5" max="5" width="8.54296875" customWidth="1"/>
  </cols>
  <sheetData>
    <row r="1" spans="1:6" ht="15.5" x14ac:dyDescent="0.35">
      <c r="A1" s="19" t="s">
        <v>0</v>
      </c>
      <c r="B1" s="20"/>
      <c r="C1" s="21"/>
      <c r="D1" s="21"/>
      <c r="E1" s="22"/>
      <c r="F1" s="22"/>
    </row>
    <row r="2" spans="1:6" ht="15.5" x14ac:dyDescent="0.35">
      <c r="A2" s="19"/>
      <c r="B2" s="20"/>
      <c r="C2" s="19"/>
      <c r="D2" s="3"/>
      <c r="E2" s="23"/>
      <c r="F2" s="8"/>
    </row>
    <row r="3" spans="1:6" ht="21.5" x14ac:dyDescent="0.35">
      <c r="A3" s="125" t="s">
        <v>1</v>
      </c>
      <c r="B3" s="126"/>
      <c r="C3" s="126"/>
      <c r="D3" s="126"/>
      <c r="E3" s="126"/>
      <c r="F3" s="126"/>
    </row>
    <row r="4" spans="1:6" ht="15.5" x14ac:dyDescent="0.35">
      <c r="A4" s="14"/>
      <c r="B4" s="24"/>
      <c r="C4" s="14"/>
      <c r="D4" s="14"/>
      <c r="E4" s="14"/>
      <c r="F4" s="3"/>
    </row>
    <row r="5" spans="1:6" ht="50.25" customHeight="1" x14ac:dyDescent="0.35">
      <c r="A5" s="114" t="s">
        <v>162</v>
      </c>
      <c r="B5" s="114"/>
      <c r="C5" s="114"/>
      <c r="D5" s="114"/>
      <c r="E5" s="114"/>
      <c r="F5" s="114"/>
    </row>
    <row r="6" spans="1:6" ht="32.5" x14ac:dyDescent="0.35">
      <c r="A6" s="25"/>
      <c r="B6" s="24"/>
      <c r="C6" s="25"/>
      <c r="D6" s="25"/>
      <c r="E6" s="25"/>
      <c r="F6" s="25"/>
    </row>
    <row r="7" spans="1:6" ht="18" x14ac:dyDescent="0.35">
      <c r="A7" s="127" t="s">
        <v>122</v>
      </c>
      <c r="B7" s="127"/>
      <c r="C7" s="127"/>
      <c r="D7" s="127"/>
      <c r="E7" s="127"/>
      <c r="F7" s="127"/>
    </row>
    <row r="8" spans="1:6" ht="15.5" x14ac:dyDescent="0.35">
      <c r="A8" s="128" t="s">
        <v>56</v>
      </c>
      <c r="B8" s="128"/>
      <c r="C8" s="128"/>
      <c r="D8" s="128"/>
      <c r="E8" s="128"/>
      <c r="F8" s="128"/>
    </row>
    <row r="9" spans="1:6" ht="15.5" x14ac:dyDescent="0.35">
      <c r="A9" s="15"/>
      <c r="B9" s="26"/>
      <c r="C9" s="15"/>
      <c r="D9" s="15"/>
      <c r="E9" s="15"/>
      <c r="F9" s="15"/>
    </row>
    <row r="10" spans="1:6" ht="15.5" x14ac:dyDescent="0.35">
      <c r="A10" s="129" t="s">
        <v>7</v>
      </c>
      <c r="B10" s="129"/>
      <c r="C10" s="2"/>
      <c r="D10" s="3"/>
      <c r="E10" s="129"/>
      <c r="F10" s="129"/>
    </row>
    <row r="11" spans="1:6" ht="9.75" customHeight="1" thickBot="1" x14ac:dyDescent="0.4">
      <c r="A11" s="2"/>
      <c r="B11" s="27"/>
      <c r="C11" s="2"/>
      <c r="D11" s="2"/>
      <c r="E11" s="2"/>
      <c r="F11" s="3"/>
    </row>
    <row r="12" spans="1:6" ht="46.5" customHeight="1" thickBot="1" x14ac:dyDescent="0.4">
      <c r="A12" s="28"/>
      <c r="B12" s="29"/>
      <c r="C12" s="130" t="s">
        <v>166</v>
      </c>
      <c r="D12" s="131"/>
      <c r="E12" s="131"/>
      <c r="F12" s="132"/>
    </row>
    <row r="13" spans="1:6" ht="15.5" x14ac:dyDescent="0.35">
      <c r="A13" s="2"/>
      <c r="B13" s="24"/>
      <c r="C13" s="30"/>
      <c r="D13" s="2"/>
      <c r="E13" s="31"/>
      <c r="F13" s="3"/>
    </row>
    <row r="14" spans="1:6" x14ac:dyDescent="0.35">
      <c r="A14" s="133" t="s">
        <v>57</v>
      </c>
      <c r="B14" s="133"/>
      <c r="C14" s="133"/>
      <c r="D14" s="133"/>
      <c r="E14" s="133"/>
      <c r="F14" s="18"/>
    </row>
    <row r="15" spans="1:6" ht="25.5" customHeight="1" x14ac:dyDescent="0.35">
      <c r="A15" s="134" t="s">
        <v>164</v>
      </c>
      <c r="B15" s="134"/>
      <c r="C15" s="135"/>
      <c r="D15" s="135"/>
      <c r="E15" s="135"/>
      <c r="F15" s="135"/>
    </row>
    <row r="16" spans="1:6" x14ac:dyDescent="0.35">
      <c r="A16" s="7"/>
      <c r="B16" s="29"/>
      <c r="C16" s="31"/>
      <c r="D16" s="31"/>
      <c r="E16" s="6"/>
      <c r="F16" s="18"/>
    </row>
    <row r="17" spans="1:6" x14ac:dyDescent="0.35">
      <c r="A17" s="136" t="s">
        <v>11</v>
      </c>
      <c r="B17" s="138" t="s">
        <v>58</v>
      </c>
      <c r="C17" s="140" t="s">
        <v>59</v>
      </c>
      <c r="D17" s="140" t="s">
        <v>60</v>
      </c>
      <c r="E17" s="140" t="s">
        <v>159</v>
      </c>
      <c r="F17" s="140" t="s">
        <v>61</v>
      </c>
    </row>
    <row r="18" spans="1:6" x14ac:dyDescent="0.35">
      <c r="A18" s="137"/>
      <c r="B18" s="139"/>
      <c r="C18" s="141"/>
      <c r="D18" s="141" t="s">
        <v>62</v>
      </c>
      <c r="E18" s="141" t="s">
        <v>63</v>
      </c>
      <c r="F18" s="141" t="s">
        <v>64</v>
      </c>
    </row>
    <row r="19" spans="1:6" x14ac:dyDescent="0.35">
      <c r="A19" s="32"/>
      <c r="B19" s="33"/>
      <c r="C19" s="34"/>
      <c r="D19" s="34"/>
      <c r="E19" s="34"/>
      <c r="F19" s="62"/>
    </row>
    <row r="20" spans="1:6" x14ac:dyDescent="0.35">
      <c r="A20" s="64" t="s">
        <v>70</v>
      </c>
      <c r="B20" s="65"/>
      <c r="C20" s="36">
        <v>2</v>
      </c>
      <c r="D20" s="36">
        <v>1</v>
      </c>
      <c r="E20" s="37"/>
      <c r="F20" s="40">
        <f t="shared" ref="F20:F69" si="0">SUM(D20*E20)</f>
        <v>0</v>
      </c>
    </row>
    <row r="21" spans="1:6" x14ac:dyDescent="0.35">
      <c r="A21" s="64" t="s">
        <v>70</v>
      </c>
      <c r="B21" s="65"/>
      <c r="C21" s="36">
        <v>2</v>
      </c>
      <c r="D21" s="36">
        <v>1</v>
      </c>
      <c r="E21" s="37"/>
      <c r="F21" s="40">
        <f t="shared" si="0"/>
        <v>0</v>
      </c>
    </row>
    <row r="22" spans="1:6" x14ac:dyDescent="0.35">
      <c r="A22" s="64" t="s">
        <v>70</v>
      </c>
      <c r="B22" s="65"/>
      <c r="C22" s="36">
        <v>2</v>
      </c>
      <c r="D22" s="36">
        <v>1</v>
      </c>
      <c r="E22" s="37"/>
      <c r="F22" s="59">
        <f t="shared" si="0"/>
        <v>0</v>
      </c>
    </row>
    <row r="23" spans="1:6" x14ac:dyDescent="0.35">
      <c r="A23" s="64" t="s">
        <v>70</v>
      </c>
      <c r="B23" s="65"/>
      <c r="C23" s="36">
        <v>2</v>
      </c>
      <c r="D23" s="36">
        <v>1</v>
      </c>
      <c r="E23" s="37"/>
      <c r="F23" s="59">
        <f t="shared" si="0"/>
        <v>0</v>
      </c>
    </row>
    <row r="24" spans="1:6" x14ac:dyDescent="0.35">
      <c r="A24" s="64" t="s">
        <v>71</v>
      </c>
      <c r="B24" s="65"/>
      <c r="C24" s="36">
        <v>2</v>
      </c>
      <c r="D24" s="36">
        <v>1</v>
      </c>
      <c r="E24" s="35"/>
      <c r="F24" s="59">
        <f t="shared" si="0"/>
        <v>0</v>
      </c>
    </row>
    <row r="25" spans="1:6" x14ac:dyDescent="0.35">
      <c r="A25" s="64" t="s">
        <v>71</v>
      </c>
      <c r="B25" s="65"/>
      <c r="C25" s="36">
        <v>2</v>
      </c>
      <c r="D25" s="36">
        <v>1</v>
      </c>
      <c r="E25" s="35"/>
      <c r="F25" s="59">
        <f t="shared" si="0"/>
        <v>0</v>
      </c>
    </row>
    <row r="26" spans="1:6" x14ac:dyDescent="0.35">
      <c r="A26" s="64" t="s">
        <v>71</v>
      </c>
      <c r="B26" s="65"/>
      <c r="C26" s="36">
        <v>2</v>
      </c>
      <c r="D26" s="36">
        <v>1</v>
      </c>
      <c r="E26" s="35"/>
      <c r="F26" s="59">
        <f t="shared" si="0"/>
        <v>0</v>
      </c>
    </row>
    <row r="27" spans="1:6" x14ac:dyDescent="0.35">
      <c r="A27" s="64" t="s">
        <v>72</v>
      </c>
      <c r="B27" s="65"/>
      <c r="C27" s="36">
        <v>2</v>
      </c>
      <c r="D27" s="36">
        <v>1</v>
      </c>
      <c r="E27" s="35"/>
      <c r="F27" s="59">
        <f t="shared" si="0"/>
        <v>0</v>
      </c>
    </row>
    <row r="28" spans="1:6" x14ac:dyDescent="0.35">
      <c r="A28" s="64" t="s">
        <v>72</v>
      </c>
      <c r="B28" s="65"/>
      <c r="C28" s="36">
        <v>2</v>
      </c>
      <c r="D28" s="36">
        <v>1</v>
      </c>
      <c r="E28" s="39"/>
      <c r="F28" s="59">
        <f t="shared" si="0"/>
        <v>0</v>
      </c>
    </row>
    <row r="29" spans="1:6" x14ac:dyDescent="0.35">
      <c r="A29" s="64" t="s">
        <v>72</v>
      </c>
      <c r="B29" s="65"/>
      <c r="C29" s="36">
        <v>2</v>
      </c>
      <c r="D29" s="36">
        <v>1</v>
      </c>
      <c r="E29" s="38"/>
      <c r="F29" s="59">
        <f t="shared" si="0"/>
        <v>0</v>
      </c>
    </row>
    <row r="30" spans="1:6" x14ac:dyDescent="0.35">
      <c r="A30" s="64" t="s">
        <v>72</v>
      </c>
      <c r="B30" s="65"/>
      <c r="C30" s="36">
        <v>2</v>
      </c>
      <c r="D30" s="36">
        <v>1</v>
      </c>
      <c r="E30" s="38"/>
      <c r="F30" s="59">
        <f t="shared" si="0"/>
        <v>0</v>
      </c>
    </row>
    <row r="31" spans="1:6" x14ac:dyDescent="0.35">
      <c r="A31" s="64" t="s">
        <v>72</v>
      </c>
      <c r="B31" s="65"/>
      <c r="C31" s="36">
        <v>2</v>
      </c>
      <c r="D31" s="36">
        <v>1</v>
      </c>
      <c r="E31" s="38"/>
      <c r="F31" s="59">
        <f t="shared" si="0"/>
        <v>0</v>
      </c>
    </row>
    <row r="32" spans="1:6" x14ac:dyDescent="0.35">
      <c r="A32" s="64" t="s">
        <v>72</v>
      </c>
      <c r="B32" s="65"/>
      <c r="C32" s="36">
        <v>2</v>
      </c>
      <c r="D32" s="36">
        <v>1</v>
      </c>
      <c r="E32" s="38"/>
      <c r="F32" s="59">
        <f t="shared" si="0"/>
        <v>0</v>
      </c>
    </row>
    <row r="33" spans="1:6" x14ac:dyDescent="0.35">
      <c r="A33" s="64" t="s">
        <v>70</v>
      </c>
      <c r="B33" s="66"/>
      <c r="C33" s="36">
        <v>2</v>
      </c>
      <c r="D33" s="36">
        <v>1</v>
      </c>
      <c r="E33" s="38"/>
      <c r="F33" s="59">
        <f t="shared" si="0"/>
        <v>0</v>
      </c>
    </row>
    <row r="34" spans="1:6" x14ac:dyDescent="0.35">
      <c r="A34" s="64" t="s">
        <v>70</v>
      </c>
      <c r="B34" s="66"/>
      <c r="C34" s="36">
        <v>2</v>
      </c>
      <c r="D34" s="36">
        <v>1</v>
      </c>
      <c r="E34" s="38"/>
      <c r="F34" s="59">
        <f t="shared" si="0"/>
        <v>0</v>
      </c>
    </row>
    <row r="35" spans="1:6" x14ac:dyDescent="0.35">
      <c r="A35" s="64" t="s">
        <v>70</v>
      </c>
      <c r="B35" s="66"/>
      <c r="C35" s="36">
        <v>2</v>
      </c>
      <c r="D35" s="36">
        <v>1</v>
      </c>
      <c r="E35" s="66"/>
      <c r="F35" s="59">
        <f t="shared" si="0"/>
        <v>0</v>
      </c>
    </row>
    <row r="36" spans="1:6" x14ac:dyDescent="0.35">
      <c r="A36" s="64" t="s">
        <v>70</v>
      </c>
      <c r="B36" s="66"/>
      <c r="C36" s="36">
        <v>2</v>
      </c>
      <c r="D36" s="36">
        <v>1</v>
      </c>
      <c r="E36" s="66"/>
      <c r="F36" s="59">
        <f t="shared" si="0"/>
        <v>0</v>
      </c>
    </row>
    <row r="37" spans="1:6" x14ac:dyDescent="0.35">
      <c r="A37" s="64" t="s">
        <v>71</v>
      </c>
      <c r="B37" s="66"/>
      <c r="C37" s="36">
        <v>2</v>
      </c>
      <c r="D37" s="36">
        <v>1</v>
      </c>
      <c r="E37" s="66"/>
      <c r="F37" s="59">
        <f t="shared" si="0"/>
        <v>0</v>
      </c>
    </row>
    <row r="38" spans="1:6" x14ac:dyDescent="0.35">
      <c r="A38" s="64" t="s">
        <v>71</v>
      </c>
      <c r="B38" s="66"/>
      <c r="C38" s="36">
        <v>2</v>
      </c>
      <c r="D38" s="36">
        <v>1</v>
      </c>
      <c r="E38" s="66"/>
      <c r="F38" s="59">
        <f t="shared" si="0"/>
        <v>0</v>
      </c>
    </row>
    <row r="39" spans="1:6" x14ac:dyDescent="0.35">
      <c r="A39" s="64" t="s">
        <v>16</v>
      </c>
      <c r="B39" s="66"/>
      <c r="C39" s="36">
        <v>2</v>
      </c>
      <c r="D39" s="36">
        <v>1</v>
      </c>
      <c r="E39" s="66"/>
      <c r="F39" s="59">
        <f t="shared" si="0"/>
        <v>0</v>
      </c>
    </row>
    <row r="40" spans="1:6" x14ac:dyDescent="0.35">
      <c r="A40" s="64" t="s">
        <v>19</v>
      </c>
      <c r="B40" s="66"/>
      <c r="C40" s="36">
        <v>2</v>
      </c>
      <c r="D40" s="36">
        <v>1</v>
      </c>
      <c r="E40" s="66"/>
      <c r="F40" s="59">
        <f t="shared" si="0"/>
        <v>0</v>
      </c>
    </row>
    <row r="41" spans="1:6" x14ac:dyDescent="0.35">
      <c r="A41" s="64" t="s">
        <v>22</v>
      </c>
      <c r="B41" s="66"/>
      <c r="C41" s="36">
        <v>2</v>
      </c>
      <c r="D41" s="36">
        <v>1</v>
      </c>
      <c r="E41" s="66"/>
      <c r="F41" s="59">
        <f t="shared" si="0"/>
        <v>0</v>
      </c>
    </row>
    <row r="42" spans="1:6" x14ac:dyDescent="0.35">
      <c r="A42" s="64" t="s">
        <v>19</v>
      </c>
      <c r="B42" s="66"/>
      <c r="C42" s="36">
        <v>2</v>
      </c>
      <c r="D42" s="36">
        <v>1</v>
      </c>
      <c r="E42" s="35"/>
      <c r="F42" s="59">
        <f t="shared" si="0"/>
        <v>0</v>
      </c>
    </row>
    <row r="43" spans="1:6" x14ac:dyDescent="0.35">
      <c r="A43" s="64" t="s">
        <v>22</v>
      </c>
      <c r="B43" s="66"/>
      <c r="C43" s="36">
        <v>2</v>
      </c>
      <c r="D43" s="36">
        <v>1</v>
      </c>
      <c r="E43" s="66"/>
      <c r="F43" s="59">
        <f t="shared" si="0"/>
        <v>0</v>
      </c>
    </row>
    <row r="44" spans="1:6" x14ac:dyDescent="0.35">
      <c r="A44" s="64" t="s">
        <v>29</v>
      </c>
      <c r="B44" s="66"/>
      <c r="C44" s="36">
        <v>2</v>
      </c>
      <c r="D44" s="36">
        <v>1</v>
      </c>
      <c r="E44" s="66"/>
      <c r="F44" s="59">
        <f t="shared" si="0"/>
        <v>0</v>
      </c>
    </row>
    <row r="45" spans="1:6" x14ac:dyDescent="0.35">
      <c r="A45" s="64" t="s">
        <v>31</v>
      </c>
      <c r="B45" s="67"/>
      <c r="C45" s="36">
        <v>2</v>
      </c>
      <c r="D45" s="36">
        <v>1</v>
      </c>
      <c r="E45" s="66"/>
      <c r="F45" s="59">
        <f t="shared" si="0"/>
        <v>0</v>
      </c>
    </row>
    <row r="46" spans="1:6" x14ac:dyDescent="0.35">
      <c r="A46" s="64" t="s">
        <v>19</v>
      </c>
      <c r="B46" s="67"/>
      <c r="C46" s="36">
        <v>2</v>
      </c>
      <c r="D46" s="36">
        <v>1</v>
      </c>
      <c r="E46" s="66"/>
      <c r="F46" s="59">
        <f t="shared" si="0"/>
        <v>0</v>
      </c>
    </row>
    <row r="47" spans="1:6" x14ac:dyDescent="0.35">
      <c r="A47" s="64" t="s">
        <v>34</v>
      </c>
      <c r="B47" s="63" t="s">
        <v>35</v>
      </c>
      <c r="C47" s="36">
        <v>2</v>
      </c>
      <c r="D47" s="36">
        <v>1</v>
      </c>
      <c r="E47" s="66"/>
      <c r="F47" s="59">
        <f t="shared" si="0"/>
        <v>0</v>
      </c>
    </row>
    <row r="48" spans="1:6" x14ac:dyDescent="0.35">
      <c r="A48" s="64" t="s">
        <v>73</v>
      </c>
      <c r="B48" s="63" t="s">
        <v>74</v>
      </c>
      <c r="C48" s="36">
        <v>2</v>
      </c>
      <c r="D48" s="36">
        <v>1</v>
      </c>
      <c r="E48" s="66"/>
      <c r="F48" s="59">
        <f t="shared" si="0"/>
        <v>0</v>
      </c>
    </row>
    <row r="49" spans="1:6" x14ac:dyDescent="0.35">
      <c r="A49" s="64" t="s">
        <v>73</v>
      </c>
      <c r="B49" s="63" t="s">
        <v>74</v>
      </c>
      <c r="C49" s="36">
        <v>2</v>
      </c>
      <c r="D49" s="36">
        <v>1</v>
      </c>
      <c r="E49" s="66"/>
      <c r="F49" s="59">
        <f t="shared" si="0"/>
        <v>0</v>
      </c>
    </row>
    <row r="50" spans="1:6" x14ac:dyDescent="0.35">
      <c r="A50" s="64" t="s">
        <v>70</v>
      </c>
      <c r="B50" s="63" t="s">
        <v>35</v>
      </c>
      <c r="C50" s="36">
        <v>2</v>
      </c>
      <c r="D50" s="36">
        <v>1</v>
      </c>
      <c r="E50" s="66"/>
      <c r="F50" s="59">
        <f t="shared" si="0"/>
        <v>0</v>
      </c>
    </row>
    <row r="51" spans="1:6" x14ac:dyDescent="0.35">
      <c r="A51" s="64" t="s">
        <v>70</v>
      </c>
      <c r="B51" s="63" t="s">
        <v>35</v>
      </c>
      <c r="C51" s="36">
        <v>2</v>
      </c>
      <c r="D51" s="36">
        <v>1</v>
      </c>
      <c r="E51" s="66"/>
      <c r="F51" s="59">
        <f t="shared" si="0"/>
        <v>0</v>
      </c>
    </row>
    <row r="52" spans="1:6" x14ac:dyDescent="0.35">
      <c r="A52" s="64" t="s">
        <v>72</v>
      </c>
      <c r="B52" s="63" t="s">
        <v>35</v>
      </c>
      <c r="C52" s="36">
        <v>2</v>
      </c>
      <c r="D52" s="36">
        <v>1</v>
      </c>
      <c r="E52" s="66"/>
      <c r="F52" s="59">
        <f t="shared" si="0"/>
        <v>0</v>
      </c>
    </row>
    <row r="53" spans="1:6" x14ac:dyDescent="0.35">
      <c r="A53" s="64" t="s">
        <v>72</v>
      </c>
      <c r="B53" s="63" t="s">
        <v>35</v>
      </c>
      <c r="C53" s="36">
        <v>2</v>
      </c>
      <c r="D53" s="36">
        <v>1</v>
      </c>
      <c r="E53" s="66"/>
      <c r="F53" s="59">
        <f t="shared" si="0"/>
        <v>0</v>
      </c>
    </row>
    <row r="54" spans="1:6" x14ac:dyDescent="0.35">
      <c r="A54" s="64" t="s">
        <v>75</v>
      </c>
      <c r="B54" s="63" t="s">
        <v>76</v>
      </c>
      <c r="C54" s="36">
        <v>2</v>
      </c>
      <c r="D54" s="36">
        <v>1</v>
      </c>
      <c r="E54" s="66"/>
      <c r="F54" s="59">
        <f t="shared" si="0"/>
        <v>0</v>
      </c>
    </row>
    <row r="55" spans="1:6" x14ac:dyDescent="0.35">
      <c r="A55" s="64" t="s">
        <v>19</v>
      </c>
      <c r="B55" s="67"/>
      <c r="C55" s="36">
        <v>2</v>
      </c>
      <c r="D55" s="36">
        <v>1</v>
      </c>
      <c r="E55" s="66"/>
      <c r="F55" s="59">
        <f t="shared" si="0"/>
        <v>0</v>
      </c>
    </row>
    <row r="56" spans="1:6" x14ac:dyDescent="0.35">
      <c r="A56" s="64" t="s">
        <v>19</v>
      </c>
      <c r="B56" s="67"/>
      <c r="C56" s="36">
        <v>2</v>
      </c>
      <c r="D56" s="36">
        <v>1</v>
      </c>
      <c r="E56" s="66"/>
      <c r="F56" s="59">
        <f t="shared" si="0"/>
        <v>0</v>
      </c>
    </row>
    <row r="57" spans="1:6" x14ac:dyDescent="0.35">
      <c r="A57" s="64" t="s">
        <v>29</v>
      </c>
      <c r="B57" s="66"/>
      <c r="C57" s="36">
        <v>2</v>
      </c>
      <c r="D57" s="36">
        <v>1</v>
      </c>
      <c r="E57" s="66"/>
      <c r="F57" s="59">
        <f t="shared" si="0"/>
        <v>0</v>
      </c>
    </row>
    <row r="58" spans="1:6" x14ac:dyDescent="0.35">
      <c r="A58" s="64" t="s">
        <v>19</v>
      </c>
      <c r="B58" s="63" t="s">
        <v>42</v>
      </c>
      <c r="C58" s="36">
        <v>2</v>
      </c>
      <c r="D58" s="36">
        <v>1</v>
      </c>
      <c r="E58" s="66"/>
      <c r="F58" s="59">
        <f t="shared" si="0"/>
        <v>0</v>
      </c>
    </row>
    <row r="59" spans="1:6" x14ac:dyDescent="0.35">
      <c r="A59" s="64" t="s">
        <v>19</v>
      </c>
      <c r="B59" s="66"/>
      <c r="C59" s="36">
        <v>2</v>
      </c>
      <c r="D59" s="36">
        <v>1</v>
      </c>
      <c r="E59" s="66"/>
      <c r="F59" s="59">
        <f t="shared" si="0"/>
        <v>0</v>
      </c>
    </row>
    <row r="60" spans="1:6" x14ac:dyDescent="0.35">
      <c r="A60" s="64" t="s">
        <v>19</v>
      </c>
      <c r="B60" s="66"/>
      <c r="C60" s="36">
        <v>2</v>
      </c>
      <c r="D60" s="36">
        <v>1</v>
      </c>
      <c r="E60" s="66"/>
      <c r="F60" s="59">
        <f t="shared" si="0"/>
        <v>0</v>
      </c>
    </row>
    <row r="61" spans="1:6" x14ac:dyDescent="0.35">
      <c r="A61" s="64" t="s">
        <v>70</v>
      </c>
      <c r="B61" s="66"/>
      <c r="C61" s="36">
        <v>2</v>
      </c>
      <c r="D61" s="36">
        <v>1</v>
      </c>
      <c r="E61" s="66"/>
      <c r="F61" s="59">
        <f t="shared" si="0"/>
        <v>0</v>
      </c>
    </row>
    <row r="62" spans="1:6" x14ac:dyDescent="0.35">
      <c r="A62" s="64" t="s">
        <v>70</v>
      </c>
      <c r="B62" s="66"/>
      <c r="C62" s="36">
        <v>2</v>
      </c>
      <c r="D62" s="36">
        <v>1</v>
      </c>
      <c r="E62" s="66"/>
      <c r="F62" s="59">
        <f t="shared" si="0"/>
        <v>0</v>
      </c>
    </row>
    <row r="63" spans="1:6" x14ac:dyDescent="0.35">
      <c r="A63" s="64" t="s">
        <v>70</v>
      </c>
      <c r="B63" s="66"/>
      <c r="C63" s="36">
        <v>2</v>
      </c>
      <c r="D63" s="36">
        <v>1</v>
      </c>
      <c r="E63" s="66"/>
      <c r="F63" s="59">
        <f t="shared" si="0"/>
        <v>0</v>
      </c>
    </row>
    <row r="64" spans="1:6" x14ac:dyDescent="0.35">
      <c r="A64" s="64" t="s">
        <v>70</v>
      </c>
      <c r="B64" s="66"/>
      <c r="C64" s="36">
        <v>2</v>
      </c>
      <c r="D64" s="36">
        <v>1</v>
      </c>
      <c r="E64" s="66"/>
      <c r="F64" s="59">
        <f t="shared" si="0"/>
        <v>0</v>
      </c>
    </row>
    <row r="65" spans="1:6" x14ac:dyDescent="0.35">
      <c r="A65" s="64" t="s">
        <v>34</v>
      </c>
      <c r="B65" s="66"/>
      <c r="C65" s="36">
        <v>2</v>
      </c>
      <c r="D65" s="36">
        <v>1</v>
      </c>
      <c r="E65" s="66"/>
      <c r="F65" s="59">
        <f t="shared" si="0"/>
        <v>0</v>
      </c>
    </row>
    <row r="66" spans="1:6" x14ac:dyDescent="0.35">
      <c r="A66" s="64" t="s">
        <v>16</v>
      </c>
      <c r="B66" s="66"/>
      <c r="C66" s="36">
        <v>2</v>
      </c>
      <c r="D66" s="36">
        <v>1</v>
      </c>
      <c r="E66" s="66"/>
      <c r="F66" s="59">
        <f t="shared" si="0"/>
        <v>0</v>
      </c>
    </row>
    <row r="67" spans="1:6" x14ac:dyDescent="0.35">
      <c r="A67" s="64" t="s">
        <v>34</v>
      </c>
      <c r="B67" s="66"/>
      <c r="C67" s="36">
        <v>2</v>
      </c>
      <c r="D67" s="36">
        <v>1</v>
      </c>
      <c r="E67" s="66"/>
      <c r="F67" s="59">
        <f t="shared" si="0"/>
        <v>0</v>
      </c>
    </row>
    <row r="68" spans="1:6" x14ac:dyDescent="0.35">
      <c r="A68" s="65" t="s">
        <v>117</v>
      </c>
      <c r="B68" s="66"/>
      <c r="C68" s="36">
        <v>2</v>
      </c>
      <c r="D68" s="36">
        <v>1</v>
      </c>
      <c r="E68" s="66"/>
      <c r="F68" s="59">
        <f t="shared" si="0"/>
        <v>0</v>
      </c>
    </row>
    <row r="69" spans="1:6" x14ac:dyDescent="0.35">
      <c r="A69" s="65" t="s">
        <v>117</v>
      </c>
      <c r="B69" s="66"/>
      <c r="C69" s="36">
        <v>2</v>
      </c>
      <c r="D69" s="36">
        <v>1</v>
      </c>
      <c r="E69" s="66"/>
      <c r="F69" s="59">
        <f t="shared" si="0"/>
        <v>0</v>
      </c>
    </row>
    <row r="70" spans="1:6" x14ac:dyDescent="0.35">
      <c r="A70" s="61"/>
      <c r="B70" s="61"/>
      <c r="C70" s="61"/>
      <c r="D70" s="61"/>
      <c r="E70" s="61"/>
      <c r="F70" s="60"/>
    </row>
    <row r="73" spans="1:6" x14ac:dyDescent="0.35">
      <c r="D73" s="41" t="s">
        <v>65</v>
      </c>
      <c r="E73" s="42"/>
      <c r="F73" s="43">
        <f>SUM(F29:F34)</f>
        <v>0</v>
      </c>
    </row>
    <row r="74" spans="1:6" x14ac:dyDescent="0.35">
      <c r="D74" s="44" t="s">
        <v>66</v>
      </c>
      <c r="E74" s="6"/>
      <c r="F74" s="45"/>
    </row>
    <row r="75" spans="1:6" x14ac:dyDescent="0.35">
      <c r="D75" s="44" t="s">
        <v>67</v>
      </c>
      <c r="E75" s="6"/>
      <c r="F75" s="46">
        <f>F73-F73*F74</f>
        <v>0</v>
      </c>
    </row>
    <row r="76" spans="1:6" x14ac:dyDescent="0.35">
      <c r="D76" s="44" t="s">
        <v>68</v>
      </c>
      <c r="E76" s="6"/>
      <c r="F76" s="47">
        <f>SUM(F75*20%)</f>
        <v>0</v>
      </c>
    </row>
    <row r="77" spans="1:6" x14ac:dyDescent="0.35">
      <c r="D77" s="44"/>
      <c r="E77" s="6"/>
      <c r="F77" s="48"/>
    </row>
    <row r="78" spans="1:6" x14ac:dyDescent="0.35">
      <c r="D78" s="49" t="s">
        <v>69</v>
      </c>
      <c r="E78" s="6"/>
      <c r="F78" s="50">
        <f>SUM(F75:F77)</f>
        <v>0</v>
      </c>
    </row>
    <row r="79" spans="1:6" x14ac:dyDescent="0.35">
      <c r="D79" s="51"/>
      <c r="E79" s="52"/>
      <c r="F79" s="53"/>
    </row>
    <row r="81" spans="3:4" x14ac:dyDescent="0.35">
      <c r="C81" t="s">
        <v>160</v>
      </c>
      <c r="D81" t="s">
        <v>161</v>
      </c>
    </row>
    <row r="83" spans="3:4" x14ac:dyDescent="0.35">
      <c r="C83" t="s">
        <v>156</v>
      </c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08366-25B7-4E54-958D-5C503CC078FF}">
  <sheetPr>
    <pageSetUpPr fitToPage="1"/>
  </sheetPr>
  <dimension ref="A1:D55"/>
  <sheetViews>
    <sheetView view="pageBreakPreview" topLeftCell="A46" zoomScale="93" zoomScaleNormal="100" zoomScaleSheetLayoutView="93" workbookViewId="0">
      <selection activeCell="B50" sqref="B50"/>
    </sheetView>
  </sheetViews>
  <sheetFormatPr baseColWidth="10" defaultRowHeight="14.5" x14ac:dyDescent="0.35"/>
  <cols>
    <col min="1" max="1" width="24.1796875" bestFit="1" customWidth="1"/>
    <col min="2" max="2" width="36.453125" bestFit="1" customWidth="1"/>
    <col min="3" max="3" width="9.1796875" bestFit="1" customWidth="1"/>
  </cols>
  <sheetData>
    <row r="1" spans="1:4" ht="12" customHeight="1" x14ac:dyDescent="0.35">
      <c r="A1" s="68" t="s">
        <v>0</v>
      </c>
      <c r="B1" s="69"/>
      <c r="C1" s="70"/>
    </row>
    <row r="2" spans="1:4" ht="15.5" hidden="1" x14ac:dyDescent="0.35">
      <c r="A2" s="68"/>
      <c r="B2" s="69"/>
      <c r="C2" s="71"/>
    </row>
    <row r="3" spans="1:4" ht="21.5" x14ac:dyDescent="0.35">
      <c r="A3" s="120" t="s">
        <v>1</v>
      </c>
      <c r="B3" s="148"/>
      <c r="C3" s="148"/>
    </row>
    <row r="4" spans="1:4" x14ac:dyDescent="0.35">
      <c r="A4" s="122"/>
      <c r="B4" s="122"/>
      <c r="C4" s="122"/>
    </row>
    <row r="5" spans="1:4" ht="69.75" customHeight="1" x14ac:dyDescent="0.35">
      <c r="A5" s="121" t="s">
        <v>162</v>
      </c>
      <c r="B5" s="121"/>
      <c r="C5" s="121"/>
    </row>
    <row r="6" spans="1:4" ht="3.75" customHeight="1" x14ac:dyDescent="0.35">
      <c r="A6" s="72"/>
      <c r="B6" s="73"/>
      <c r="C6" s="72"/>
    </row>
    <row r="7" spans="1:4" ht="18" x14ac:dyDescent="0.35">
      <c r="A7" s="149" t="s">
        <v>124</v>
      </c>
      <c r="B7" s="149"/>
      <c r="C7" s="149"/>
    </row>
    <row r="8" spans="1:4" ht="18" x14ac:dyDescent="0.35">
      <c r="A8" s="149" t="s">
        <v>125</v>
      </c>
      <c r="B8" s="149"/>
      <c r="C8" s="149"/>
    </row>
    <row r="9" spans="1:4" ht="4.5" customHeight="1" x14ac:dyDescent="0.35">
      <c r="A9" s="74"/>
      <c r="B9" s="75"/>
      <c r="C9" s="74"/>
    </row>
    <row r="10" spans="1:4" ht="52" x14ac:dyDescent="0.35">
      <c r="A10" s="76" t="s">
        <v>126</v>
      </c>
      <c r="B10" s="77" t="s">
        <v>127</v>
      </c>
      <c r="C10" s="76" t="s">
        <v>128</v>
      </c>
    </row>
    <row r="11" spans="1:4" ht="15" thickBot="1" x14ac:dyDescent="0.4">
      <c r="A11" s="150" t="s">
        <v>129</v>
      </c>
      <c r="B11" s="150"/>
      <c r="C11" s="150"/>
      <c r="D11" s="78"/>
    </row>
    <row r="12" spans="1:4" x14ac:dyDescent="0.35">
      <c r="A12" s="142" t="s">
        <v>42</v>
      </c>
      <c r="B12" s="79" t="s">
        <v>130</v>
      </c>
      <c r="C12" s="80"/>
    </row>
    <row r="13" spans="1:4" x14ac:dyDescent="0.35">
      <c r="A13" s="143"/>
      <c r="B13" s="81" t="s">
        <v>131</v>
      </c>
      <c r="C13" s="82"/>
    </row>
    <row r="14" spans="1:4" x14ac:dyDescent="0.35">
      <c r="A14" s="143"/>
      <c r="B14" s="81" t="s">
        <v>132</v>
      </c>
      <c r="C14" s="82"/>
    </row>
    <row r="15" spans="1:4" x14ac:dyDescent="0.35">
      <c r="A15" s="143"/>
      <c r="B15" s="81" t="s">
        <v>133</v>
      </c>
      <c r="C15" s="82"/>
    </row>
    <row r="16" spans="1:4" x14ac:dyDescent="0.35">
      <c r="A16" s="143"/>
      <c r="B16" s="81" t="s">
        <v>134</v>
      </c>
      <c r="C16" s="82"/>
    </row>
    <row r="17" spans="1:3" x14ac:dyDescent="0.35">
      <c r="A17" s="143"/>
      <c r="B17" s="81" t="s">
        <v>135</v>
      </c>
      <c r="C17" s="82"/>
    </row>
    <row r="18" spans="1:3" ht="15" thickBot="1" x14ac:dyDescent="0.4">
      <c r="A18" s="144"/>
      <c r="B18" s="88" t="s">
        <v>136</v>
      </c>
      <c r="C18" s="87"/>
    </row>
    <row r="19" spans="1:3" x14ac:dyDescent="0.35">
      <c r="A19" s="145" t="s">
        <v>76</v>
      </c>
      <c r="B19" s="89" t="s">
        <v>137</v>
      </c>
      <c r="C19" s="90"/>
    </row>
    <row r="20" spans="1:3" x14ac:dyDescent="0.35">
      <c r="A20" s="146"/>
      <c r="B20" s="84" t="s">
        <v>133</v>
      </c>
      <c r="C20" s="91"/>
    </row>
    <row r="21" spans="1:3" x14ac:dyDescent="0.35">
      <c r="A21" s="146"/>
      <c r="B21" s="84" t="s">
        <v>138</v>
      </c>
      <c r="C21" s="91"/>
    </row>
    <row r="22" spans="1:3" x14ac:dyDescent="0.35">
      <c r="A22" s="146"/>
      <c r="B22" s="84" t="s">
        <v>139</v>
      </c>
      <c r="C22" s="91"/>
    </row>
    <row r="23" spans="1:3" x14ac:dyDescent="0.35">
      <c r="A23" s="143"/>
      <c r="B23" s="84" t="s">
        <v>140</v>
      </c>
      <c r="C23" s="91"/>
    </row>
    <row r="24" spans="1:3" x14ac:dyDescent="0.35">
      <c r="A24" s="143"/>
      <c r="B24" s="85" t="s">
        <v>141</v>
      </c>
      <c r="C24" s="91"/>
    </row>
    <row r="25" spans="1:3" x14ac:dyDescent="0.35">
      <c r="A25" s="143"/>
      <c r="B25" s="85" t="s">
        <v>142</v>
      </c>
      <c r="C25" s="91"/>
    </row>
    <row r="26" spans="1:3" x14ac:dyDescent="0.35">
      <c r="A26" s="143"/>
      <c r="B26" s="86" t="s">
        <v>143</v>
      </c>
      <c r="C26" s="91"/>
    </row>
    <row r="27" spans="1:3" x14ac:dyDescent="0.35">
      <c r="A27" s="143"/>
      <c r="B27" s="84" t="s">
        <v>144</v>
      </c>
      <c r="C27" s="91"/>
    </row>
    <row r="28" spans="1:3" x14ac:dyDescent="0.35">
      <c r="A28" s="143"/>
      <c r="B28" s="84" t="s">
        <v>145</v>
      </c>
      <c r="C28" s="91"/>
    </row>
    <row r="29" spans="1:3" ht="15" thickBot="1" x14ac:dyDescent="0.4">
      <c r="A29" s="147"/>
      <c r="B29" s="92" t="s">
        <v>146</v>
      </c>
      <c r="C29" s="93"/>
    </row>
    <row r="30" spans="1:3" x14ac:dyDescent="0.35">
      <c r="A30" s="145" t="s">
        <v>35</v>
      </c>
      <c r="B30" s="79" t="s">
        <v>130</v>
      </c>
      <c r="C30" s="90"/>
    </row>
    <row r="31" spans="1:3" x14ac:dyDescent="0.35">
      <c r="A31" s="146"/>
      <c r="B31" s="81" t="s">
        <v>131</v>
      </c>
      <c r="C31" s="91"/>
    </row>
    <row r="32" spans="1:3" x14ac:dyDescent="0.35">
      <c r="A32" s="146"/>
      <c r="B32" s="81" t="s">
        <v>132</v>
      </c>
      <c r="C32" s="91"/>
    </row>
    <row r="33" spans="1:3" x14ac:dyDescent="0.35">
      <c r="A33" s="146"/>
      <c r="B33" s="81" t="s">
        <v>133</v>
      </c>
      <c r="C33" s="91"/>
    </row>
    <row r="34" spans="1:3" x14ac:dyDescent="0.35">
      <c r="A34" s="143"/>
      <c r="B34" s="81" t="s">
        <v>134</v>
      </c>
      <c r="C34" s="91"/>
    </row>
    <row r="35" spans="1:3" x14ac:dyDescent="0.35">
      <c r="A35" s="143"/>
      <c r="B35" s="81" t="s">
        <v>135</v>
      </c>
      <c r="C35" s="91"/>
    </row>
    <row r="36" spans="1:3" ht="15" thickBot="1" x14ac:dyDescent="0.4">
      <c r="A36" s="147"/>
      <c r="B36" s="83" t="s">
        <v>136</v>
      </c>
      <c r="C36" s="93"/>
    </row>
    <row r="38" spans="1:3" x14ac:dyDescent="0.35">
      <c r="A38" s="94" t="s">
        <v>147</v>
      </c>
      <c r="B38" s="95"/>
      <c r="C38" s="96" t="s">
        <v>148</v>
      </c>
    </row>
    <row r="39" spans="1:3" ht="23" x14ac:dyDescent="0.35">
      <c r="A39" s="97"/>
      <c r="B39" s="98" t="s">
        <v>149</v>
      </c>
      <c r="C39" s="96"/>
    </row>
    <row r="40" spans="1:3" ht="34.5" x14ac:dyDescent="0.35">
      <c r="A40" s="97"/>
      <c r="B40" s="98" t="s">
        <v>150</v>
      </c>
      <c r="C40" s="96"/>
    </row>
    <row r="41" spans="1:3" x14ac:dyDescent="0.35">
      <c r="A41" s="97"/>
      <c r="B41" s="95"/>
      <c r="C41" s="99"/>
    </row>
    <row r="42" spans="1:3" x14ac:dyDescent="0.35">
      <c r="A42" s="94" t="s">
        <v>151</v>
      </c>
      <c r="B42" s="95"/>
      <c r="C42" s="96" t="s">
        <v>148</v>
      </c>
    </row>
    <row r="43" spans="1:3" x14ac:dyDescent="0.35">
      <c r="A43" s="94"/>
      <c r="B43" s="98" t="s">
        <v>157</v>
      </c>
      <c r="C43" s="96"/>
    </row>
    <row r="44" spans="1:3" x14ac:dyDescent="0.35">
      <c r="A44" s="94"/>
      <c r="B44" s="98" t="s">
        <v>158</v>
      </c>
      <c r="C44" s="96"/>
    </row>
    <row r="45" spans="1:3" x14ac:dyDescent="0.35">
      <c r="A45" s="97"/>
      <c r="B45" s="100"/>
      <c r="C45" s="99"/>
    </row>
    <row r="46" spans="1:3" ht="26" x14ac:dyDescent="0.35">
      <c r="A46" s="94" t="s">
        <v>152</v>
      </c>
      <c r="B46" s="95"/>
      <c r="C46" s="99"/>
    </row>
    <row r="47" spans="1:3" ht="34.5" x14ac:dyDescent="0.35">
      <c r="A47" s="97"/>
      <c r="B47" s="98" t="s">
        <v>153</v>
      </c>
      <c r="C47" s="96"/>
    </row>
    <row r="48" spans="1:3" x14ac:dyDescent="0.35">
      <c r="A48" s="97"/>
      <c r="B48" s="95"/>
      <c r="C48" s="99"/>
    </row>
    <row r="49" spans="1:3" x14ac:dyDescent="0.35">
      <c r="A49" s="94" t="s">
        <v>154</v>
      </c>
      <c r="B49" s="95"/>
      <c r="C49" s="96" t="s">
        <v>148</v>
      </c>
    </row>
    <row r="50" spans="1:3" ht="37.5" x14ac:dyDescent="0.35">
      <c r="A50" s="94"/>
      <c r="B50" s="102" t="s">
        <v>163</v>
      </c>
      <c r="C50" s="96"/>
    </row>
    <row r="51" spans="1:3" x14ac:dyDescent="0.35">
      <c r="A51" s="97"/>
      <c r="B51" s="95"/>
      <c r="C51" s="99"/>
    </row>
    <row r="52" spans="1:3" x14ac:dyDescent="0.35">
      <c r="A52" s="97"/>
      <c r="B52" s="95"/>
      <c r="C52" s="99"/>
    </row>
    <row r="53" spans="1:3" x14ac:dyDescent="0.35">
      <c r="A53" s="97"/>
      <c r="B53" s="101" t="s">
        <v>155</v>
      </c>
      <c r="C53" s="99"/>
    </row>
    <row r="54" spans="1:3" x14ac:dyDescent="0.35">
      <c r="A54" s="97"/>
      <c r="B54" s="101"/>
      <c r="C54" s="99"/>
    </row>
    <row r="55" spans="1:3" x14ac:dyDescent="0.35">
      <c r="A55" s="97"/>
      <c r="B55" s="101" t="s">
        <v>156</v>
      </c>
      <c r="C55" s="99"/>
    </row>
  </sheetData>
  <mergeCells count="9">
    <mergeCell ref="A12:A18"/>
    <mergeCell ref="A19:A29"/>
    <mergeCell ref="A30:A36"/>
    <mergeCell ref="A3:C3"/>
    <mergeCell ref="A4:C4"/>
    <mergeCell ref="A5:C5"/>
    <mergeCell ref="A7:C7"/>
    <mergeCell ref="A8:C8"/>
    <mergeCell ref="A11:C11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Sommaire</vt:lpstr>
      <vt:lpstr>A - Etat matériels</vt:lpstr>
      <vt:lpstr>B - GHSA</vt:lpstr>
      <vt:lpstr>C - Maint. Corrective</vt:lpstr>
      <vt:lpstr>'B - GHSA'!Zone_d_impression</vt:lpstr>
      <vt:lpstr>Sommaire!Zone_d_impression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NOUVELET</dc:creator>
  <cp:lastModifiedBy>Sylvie BRIMEUX</cp:lastModifiedBy>
  <cp:lastPrinted>2025-06-12T14:52:47Z</cp:lastPrinted>
  <dcterms:created xsi:type="dcterms:W3CDTF">2025-01-20T14:51:35Z</dcterms:created>
  <dcterms:modified xsi:type="dcterms:W3CDTF">2025-06-12T14:52:53Z</dcterms:modified>
</cp:coreProperties>
</file>