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LOT unique cellules vérouillées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7" l="1"/>
  <c r="G38" i="7"/>
  <c r="I38" i="7" s="1"/>
  <c r="G32" i="7"/>
  <c r="G31" i="7"/>
  <c r="I31" i="7" s="1"/>
  <c r="G25" i="7"/>
  <c r="I25" i="7" s="1"/>
  <c r="G24" i="7"/>
  <c r="I24" i="7" s="1"/>
  <c r="G22" i="7"/>
  <c r="H22" i="7" s="1"/>
  <c r="G21" i="7"/>
  <c r="H21" i="7" s="1"/>
  <c r="G14" i="7"/>
  <c r="H14" i="7" s="1"/>
  <c r="G13" i="7"/>
  <c r="G12" i="7"/>
  <c r="H12" i="7" s="1"/>
  <c r="I11" i="7"/>
  <c r="G34" i="7"/>
  <c r="I34" i="7" s="1"/>
  <c r="I32" i="7"/>
  <c r="H32" i="7"/>
  <c r="H31" i="7"/>
  <c r="H25" i="7"/>
  <c r="I13" i="7"/>
  <c r="H13" i="7"/>
  <c r="I12" i="7"/>
  <c r="G40" i="7" l="1"/>
  <c r="I40" i="7" s="1"/>
  <c r="H38" i="7"/>
  <c r="H24" i="7"/>
  <c r="I21" i="7"/>
  <c r="I22" i="7"/>
  <c r="G27" i="7"/>
  <c r="I14" i="7"/>
  <c r="G16" i="7"/>
  <c r="H16" i="7" s="1"/>
  <c r="H11" i="7"/>
  <c r="H40" i="7"/>
  <c r="H34" i="7"/>
  <c r="I27" i="7" l="1"/>
  <c r="H27" i="7"/>
  <c r="I16" i="7"/>
  <c r="G42" i="7"/>
  <c r="I42" i="7" l="1"/>
  <c r="H42" i="7"/>
</calcChain>
</file>

<file path=xl/sharedStrings.xml><?xml version="1.0" encoding="utf-8"?>
<sst xmlns="http://schemas.openxmlformats.org/spreadsheetml/2006/main" count="58" uniqueCount="49">
  <si>
    <t>DESCRIPTIF DES OUVRAGES</t>
  </si>
  <si>
    <t>U</t>
  </si>
  <si>
    <t>P.U.</t>
  </si>
  <si>
    <t>TOTAL H.T.</t>
  </si>
  <si>
    <t>TVA 20%</t>
  </si>
  <si>
    <t>Sous-total NETTOYAGE DE CHANTIER =</t>
  </si>
  <si>
    <t>Meuble comptoir</t>
  </si>
  <si>
    <t>CROUS DE REIMS</t>
  </si>
  <si>
    <t>PROTECTION DES OUVRAGES</t>
  </si>
  <si>
    <t>MOBILIER SUR MESURE</t>
  </si>
  <si>
    <t>Sous-total MOBILIER SUR MESURE =</t>
  </si>
  <si>
    <t>Ens</t>
  </si>
  <si>
    <t>P.M</t>
  </si>
  <si>
    <t>Robinetterie de l'évier</t>
  </si>
  <si>
    <t>Attentes et Raccordements en eau</t>
  </si>
  <si>
    <t>Tuyauteries d'alimentation</t>
  </si>
  <si>
    <t>ml</t>
  </si>
  <si>
    <t>Tuyauteries d'évacuation</t>
  </si>
  <si>
    <t>D.P.G.F.</t>
  </si>
  <si>
    <t>1.1</t>
  </si>
  <si>
    <t>1.2</t>
  </si>
  <si>
    <t>1.3</t>
  </si>
  <si>
    <t>1.4</t>
  </si>
  <si>
    <t xml:space="preserve">EXISTANTS </t>
  </si>
  <si>
    <t>1.5</t>
  </si>
  <si>
    <t>1.5.1</t>
  </si>
  <si>
    <t>1.5.2</t>
  </si>
  <si>
    <t>1.5.3</t>
  </si>
  <si>
    <t>1.6</t>
  </si>
  <si>
    <t>Vitrine réfrigérée sur réserve réfrigérée</t>
  </si>
  <si>
    <t>Remplacement d'un comptoir de vente accessible aux PMR  – Cafétéria des Sciences</t>
  </si>
  <si>
    <t>1.7</t>
  </si>
  <si>
    <t>Lave-vaiselle (OPTION N°1)</t>
  </si>
  <si>
    <t>NETTOYAGE</t>
  </si>
  <si>
    <t>Nettoyage de chantier</t>
  </si>
  <si>
    <t>LOT UNIQUE</t>
  </si>
  <si>
    <t>TOTAL T.T.C</t>
  </si>
  <si>
    <t>DÉCOMPOSITION DU PRIX GLOBAL ET FORFAITAIRE</t>
  </si>
  <si>
    <t>DÉPOSE DE L'EXISTANT</t>
  </si>
  <si>
    <t>AMÉNAGEMENT</t>
  </si>
  <si>
    <t>ÉQUIPEMENT</t>
  </si>
  <si>
    <t>Sous-total ÉQUIPEMENTS  =</t>
  </si>
  <si>
    <t>DÉPOSES ET CONSIGNATIONS DES RÉSEAUX ET DES ÉQUIPEMENTS TECHNIQUES</t>
  </si>
  <si>
    <t>DÉMENAGEMENT DES ÉQUIPEMENTS CONSERVÉS</t>
  </si>
  <si>
    <t>Sous-total DÉPOSE DE L'EXISTANT =</t>
  </si>
  <si>
    <t>TOTAL DES TRAVAUX</t>
  </si>
  <si>
    <t>Quantités estimées par la MOA</t>
  </si>
  <si>
    <t>Quantités vérifiées par
 l'Entreprise</t>
  </si>
  <si>
    <t>Numérotation
des ouvrages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</si>
</sst>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color theme="4" tint="-0.249977111117893"/>
      <name val="Arial"/>
      <family val="2"/>
    </font>
    <font>
      <b/>
      <sz val="10"/>
      <color rgb="FFC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74">
    <xf numFmtId="0" fontId="0" fillId="0" borderId="0" xfId="0"/>
    <xf numFmtId="2" fontId="2" fillId="0" borderId="14" xfId="2" applyNumberFormat="1" applyFont="1" applyFill="1" applyBorder="1" applyAlignment="1">
      <alignment horizontal="center" vertical="center"/>
    </xf>
    <xf numFmtId="2" fontId="2" fillId="0" borderId="12" xfId="2" applyNumberFormat="1" applyFont="1" applyFill="1" applyBorder="1" applyAlignment="1">
      <alignment vertical="center"/>
    </xf>
    <xf numFmtId="0" fontId="2" fillId="0" borderId="11" xfId="0" applyFont="1" applyFill="1" applyBorder="1" applyAlignment="1">
      <alignment horizontal="right" vertical="top" wrapText="1"/>
    </xf>
    <xf numFmtId="0" fontId="2" fillId="0" borderId="12" xfId="0" applyFont="1" applyFill="1" applyBorder="1" applyAlignment="1">
      <alignment horizontal="left" vertical="center" wrapText="1" indent="2"/>
    </xf>
    <xf numFmtId="0" fontId="2" fillId="0" borderId="13" xfId="0" applyFont="1" applyFill="1" applyBorder="1" applyAlignment="1">
      <alignment horizontal="center" vertical="center" wrapText="1"/>
    </xf>
    <xf numFmtId="2" fontId="2" fillId="0" borderId="14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vertical="center" wrapText="1"/>
    </xf>
    <xf numFmtId="0" fontId="3" fillId="0" borderId="12" xfId="0" applyFont="1" applyFill="1" applyBorder="1" applyAlignment="1">
      <alignment horizontal="center" vertical="center" wrapText="1"/>
    </xf>
    <xf numFmtId="2" fontId="2" fillId="0" borderId="14" xfId="0" applyNumberFormat="1" applyFont="1" applyFill="1" applyBorder="1" applyAlignment="1">
      <alignment horizontal="right" vertical="center" wrapText="1"/>
    </xf>
    <xf numFmtId="0" fontId="2" fillId="0" borderId="11" xfId="1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 vertical="center" wrapText="1" indent="3"/>
    </xf>
    <xf numFmtId="0" fontId="2" fillId="0" borderId="18" xfId="2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right" vertical="top" wrapText="1"/>
    </xf>
    <xf numFmtId="0" fontId="2" fillId="0" borderId="16" xfId="0" applyFont="1" applyFill="1" applyBorder="1" applyAlignment="1">
      <alignment horizontal="right" vertical="top" wrapText="1"/>
    </xf>
    <xf numFmtId="0" fontId="2" fillId="0" borderId="17" xfId="0" applyFont="1" applyFill="1" applyBorder="1" applyAlignment="1">
      <alignment horizontal="left" vertical="center" wrapText="1" indent="2"/>
    </xf>
    <xf numFmtId="2" fontId="2" fillId="0" borderId="19" xfId="0" applyNumberFormat="1" applyFont="1" applyFill="1" applyBorder="1" applyAlignment="1">
      <alignment horizontal="center" vertical="center" wrapText="1"/>
    </xf>
    <xf numFmtId="164" fontId="2" fillId="0" borderId="17" xfId="0" applyNumberFormat="1" applyFont="1" applyFill="1" applyBorder="1" applyAlignment="1">
      <alignment vertical="center" wrapText="1"/>
    </xf>
    <xf numFmtId="0" fontId="3" fillId="0" borderId="11" xfId="1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left" vertical="center" wrapText="1" indent="1"/>
    </xf>
    <xf numFmtId="0" fontId="4" fillId="0" borderId="11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2" fillId="0" borderId="13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left" vertical="center" indent="2"/>
    </xf>
    <xf numFmtId="0" fontId="4" fillId="0" borderId="12" xfId="0" applyFont="1" applyFill="1" applyBorder="1" applyAlignment="1">
      <alignment horizontal="right" vertical="center" wrapText="1"/>
    </xf>
    <xf numFmtId="164" fontId="2" fillId="0" borderId="12" xfId="2" applyNumberFormat="1" applyFont="1" applyFill="1" applyBorder="1" applyAlignment="1">
      <alignment vertical="center"/>
    </xf>
    <xf numFmtId="0" fontId="4" fillId="0" borderId="12" xfId="0" applyFont="1" applyFill="1" applyBorder="1" applyAlignment="1">
      <alignment horizontal="left" vertical="center" wrapText="1" indent="4"/>
    </xf>
    <xf numFmtId="0" fontId="2" fillId="0" borderId="12" xfId="2" applyFont="1" applyFill="1" applyBorder="1" applyAlignment="1">
      <alignment horizontal="left" indent="1"/>
    </xf>
    <xf numFmtId="164" fontId="2" fillId="0" borderId="3" xfId="2" applyNumberFormat="1" applyFont="1" applyFill="1" applyBorder="1" applyAlignment="1">
      <alignment vertical="center"/>
    </xf>
    <xf numFmtId="164" fontId="2" fillId="0" borderId="1" xfId="2" applyNumberFormat="1" applyFont="1" applyFill="1" applyBorder="1" applyAlignment="1">
      <alignment vertical="center"/>
    </xf>
    <xf numFmtId="164" fontId="2" fillId="0" borderId="17" xfId="2" applyNumberFormat="1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5" fillId="2" borderId="15" xfId="3" applyFont="1" applyFill="1" applyBorder="1" applyAlignment="1">
      <alignment horizontal="right" vertical="center"/>
    </xf>
    <xf numFmtId="0" fontId="5" fillId="2" borderId="4" xfId="3" applyFont="1" applyFill="1" applyBorder="1" applyAlignment="1"/>
    <xf numFmtId="0" fontId="5" fillId="2" borderId="4" xfId="3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 vertical="center"/>
    </xf>
    <xf numFmtId="0" fontId="5" fillId="2" borderId="21" xfId="3" applyFont="1" applyFill="1" applyBorder="1" applyAlignment="1">
      <alignment horizontal="right" vertical="center"/>
    </xf>
    <xf numFmtId="0" fontId="5" fillId="2" borderId="22" xfId="3" applyFont="1" applyFill="1" applyBorder="1" applyAlignment="1"/>
    <xf numFmtId="0" fontId="5" fillId="2" borderId="22" xfId="3" applyFont="1" applyFill="1" applyBorder="1" applyAlignment="1">
      <alignment horizontal="center"/>
    </xf>
    <xf numFmtId="0" fontId="6" fillId="2" borderId="7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9" xfId="1" applyFont="1" applyFill="1" applyBorder="1" applyAlignment="1">
      <alignment horizontal="center" vertical="center" wrapText="1"/>
    </xf>
    <xf numFmtId="2" fontId="6" fillId="2" borderId="10" xfId="1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2" fontId="2" fillId="0" borderId="14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2" xfId="0" applyNumberFormat="1" applyFont="1" applyFill="1" applyBorder="1" applyAlignment="1" applyProtection="1">
      <alignment vertical="center" wrapText="1"/>
      <protection locked="0"/>
    </xf>
    <xf numFmtId="164" fontId="2" fillId="0" borderId="12" xfId="2" applyNumberFormat="1" applyFont="1" applyFill="1" applyBorder="1" applyAlignment="1" applyProtection="1">
      <alignment horizontal="right" vertical="center"/>
      <protection locked="0"/>
    </xf>
    <xf numFmtId="164" fontId="2" fillId="0" borderId="3" xfId="2" applyNumberFormat="1" applyFont="1" applyFill="1" applyBorder="1" applyAlignment="1" applyProtection="1">
      <alignment horizontal="right" vertical="center"/>
      <protection locked="0"/>
    </xf>
    <xf numFmtId="2" fontId="2" fillId="0" borderId="14" xfId="2" applyNumberFormat="1" applyFont="1" applyFill="1" applyBorder="1" applyAlignment="1" applyProtection="1">
      <alignment horizontal="center" vertical="center"/>
      <protection locked="0"/>
    </xf>
    <xf numFmtId="2" fontId="2" fillId="0" borderId="12" xfId="2" applyNumberFormat="1" applyFont="1" applyFill="1" applyBorder="1" applyAlignment="1" applyProtection="1">
      <alignment horizontal="right" vertical="center"/>
      <protection locked="0"/>
    </xf>
    <xf numFmtId="164" fontId="2" fillId="0" borderId="12" xfId="2" applyNumberFormat="1" applyFont="1" applyFill="1" applyBorder="1" applyAlignment="1" applyProtection="1">
      <alignment vertical="center"/>
      <protection locked="0"/>
    </xf>
    <xf numFmtId="164" fontId="2" fillId="0" borderId="3" xfId="2" applyNumberFormat="1" applyFont="1" applyFill="1" applyBorder="1" applyAlignment="1" applyProtection="1">
      <alignment vertical="center"/>
      <protection locked="0"/>
    </xf>
    <xf numFmtId="2" fontId="2" fillId="0" borderId="14" xfId="0" applyNumberFormat="1" applyFont="1" applyFill="1" applyBorder="1" applyAlignment="1" applyProtection="1">
      <alignment horizontal="right" vertical="center" wrapText="1"/>
      <protection locked="0"/>
    </xf>
    <xf numFmtId="164" fontId="3" fillId="2" borderId="8" xfId="3" applyNumberFormat="1" applyFont="1" applyFill="1" applyBorder="1" applyAlignment="1" applyProtection="1">
      <alignment vertical="center"/>
      <protection locked="0"/>
    </xf>
    <xf numFmtId="164" fontId="3" fillId="2" borderId="5" xfId="3" applyNumberFormat="1" applyFont="1" applyFill="1" applyBorder="1" applyAlignment="1" applyProtection="1">
      <alignment vertical="center"/>
      <protection locked="0"/>
    </xf>
    <xf numFmtId="164" fontId="3" fillId="2" borderId="25" xfId="3" applyNumberFormat="1" applyFont="1" applyFill="1" applyBorder="1" applyAlignment="1" applyProtection="1">
      <alignment vertical="center"/>
      <protection locked="0"/>
    </xf>
    <xf numFmtId="164" fontId="3" fillId="2" borderId="24" xfId="3" applyNumberFormat="1" applyFont="1" applyFill="1" applyBorder="1" applyAlignment="1" applyProtection="1">
      <alignment vertical="center"/>
      <protection locked="0"/>
    </xf>
    <xf numFmtId="164" fontId="7" fillId="2" borderId="29" xfId="0" applyNumberFormat="1" applyFont="1" applyFill="1" applyBorder="1" applyAlignment="1" applyProtection="1">
      <alignment vertical="center"/>
      <protection locked="0"/>
    </xf>
    <xf numFmtId="164" fontId="7" fillId="2" borderId="30" xfId="0" applyNumberFormat="1" applyFont="1" applyFill="1" applyBorder="1" applyAlignment="1" applyProtection="1">
      <alignment vertical="center"/>
      <protection locked="0"/>
    </xf>
    <xf numFmtId="164" fontId="7" fillId="2" borderId="31" xfId="0" applyNumberFormat="1" applyFont="1" applyFill="1" applyBorder="1" applyAlignment="1" applyProtection="1">
      <alignment vertical="center"/>
      <protection locked="0"/>
    </xf>
    <xf numFmtId="0" fontId="2" fillId="0" borderId="6" xfId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2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</cellXfs>
  <cellStyles count="5">
    <cellStyle name="Normal" xfId="0" builtinId="0"/>
    <cellStyle name="Normal 2 6 4" xfId="2"/>
    <cellStyle name="Normal 2 6 6 2 2" xfId="3"/>
    <cellStyle name="Normal 3" xfId="1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abSelected="1" workbookViewId="0">
      <selection activeCell="K23" sqref="K23"/>
    </sheetView>
  </sheetViews>
  <sheetFormatPr baseColWidth="10" defaultRowHeight="15" x14ac:dyDescent="0.25"/>
  <cols>
    <col min="1" max="1" width="14" customWidth="1"/>
    <col min="2" max="2" width="45" bestFit="1" customWidth="1"/>
    <col min="5" max="5" width="16" customWidth="1"/>
    <col min="7" max="7" width="15.7109375" customWidth="1"/>
    <col min="8" max="8" width="14.28515625" customWidth="1"/>
    <col min="9" max="9" width="15.7109375" customWidth="1"/>
  </cols>
  <sheetData>
    <row r="1" spans="1:9" ht="15" customHeight="1" x14ac:dyDescent="0.25">
      <c r="A1" s="61" t="s">
        <v>7</v>
      </c>
      <c r="B1" s="61"/>
      <c r="C1" s="61"/>
      <c r="D1" s="61"/>
      <c r="E1" s="61"/>
      <c r="F1" s="61"/>
      <c r="G1" s="61"/>
      <c r="H1" s="61"/>
      <c r="I1" s="61"/>
    </row>
    <row r="2" spans="1:9" ht="15" customHeight="1" x14ac:dyDescent="0.25">
      <c r="A2" s="62" t="s">
        <v>30</v>
      </c>
      <c r="B2" s="62"/>
      <c r="C2" s="62"/>
      <c r="D2" s="62"/>
      <c r="E2" s="62"/>
      <c r="F2" s="62"/>
      <c r="G2" s="62"/>
      <c r="H2" s="62"/>
      <c r="I2" s="62"/>
    </row>
    <row r="3" spans="1:9" x14ac:dyDescent="0.25">
      <c r="A3" s="61"/>
      <c r="B3" s="61"/>
      <c r="C3" s="61"/>
      <c r="D3" s="61"/>
      <c r="E3" s="61"/>
      <c r="F3" s="61"/>
      <c r="G3" s="61"/>
      <c r="H3" s="61"/>
      <c r="I3" s="61"/>
    </row>
    <row r="4" spans="1:9" x14ac:dyDescent="0.25">
      <c r="A4" s="63" t="s">
        <v>37</v>
      </c>
      <c r="B4" s="63"/>
      <c r="C4" s="63"/>
      <c r="D4" s="63"/>
      <c r="E4" s="63"/>
      <c r="F4" s="63"/>
      <c r="G4" s="63"/>
      <c r="H4" s="63"/>
      <c r="I4" s="63"/>
    </row>
    <row r="5" spans="1:9" x14ac:dyDescent="0.25">
      <c r="A5" s="64" t="s">
        <v>35</v>
      </c>
      <c r="B5" s="64"/>
      <c r="C5" s="64"/>
      <c r="D5" s="64"/>
      <c r="E5" s="64"/>
      <c r="F5" s="64"/>
      <c r="G5" s="64"/>
      <c r="H5" s="64"/>
      <c r="I5" s="64"/>
    </row>
    <row r="6" spans="1:9" x14ac:dyDescent="0.25">
      <c r="A6" s="60" t="s">
        <v>18</v>
      </c>
      <c r="B6" s="60"/>
      <c r="C6" s="60"/>
      <c r="D6" s="60"/>
      <c r="E6" s="60"/>
      <c r="F6" s="60"/>
      <c r="G6" s="60"/>
      <c r="H6" s="60"/>
      <c r="I6" s="60"/>
    </row>
    <row r="7" spans="1:9" ht="38.25" x14ac:dyDescent="0.25">
      <c r="A7" s="39" t="s">
        <v>48</v>
      </c>
      <c r="B7" s="40" t="s">
        <v>0</v>
      </c>
      <c r="C7" s="41" t="s">
        <v>1</v>
      </c>
      <c r="D7" s="42" t="s">
        <v>46</v>
      </c>
      <c r="E7" s="42" t="s">
        <v>47</v>
      </c>
      <c r="F7" s="40" t="s">
        <v>2</v>
      </c>
      <c r="G7" s="40" t="s">
        <v>3</v>
      </c>
      <c r="H7" s="40" t="s">
        <v>4</v>
      </c>
      <c r="I7" s="43" t="s">
        <v>36</v>
      </c>
    </row>
    <row r="8" spans="1:9" x14ac:dyDescent="0.25">
      <c r="A8" s="3"/>
      <c r="B8" s="4"/>
      <c r="C8" s="22"/>
      <c r="D8" s="6"/>
      <c r="E8" s="6"/>
      <c r="F8" s="7"/>
      <c r="G8" s="25"/>
      <c r="H8" s="25"/>
      <c r="I8" s="28"/>
    </row>
    <row r="9" spans="1:9" x14ac:dyDescent="0.25">
      <c r="A9" s="68" t="s">
        <v>23</v>
      </c>
      <c r="B9" s="69"/>
      <c r="C9" s="70"/>
      <c r="D9" s="6"/>
      <c r="E9" s="6"/>
      <c r="F9" s="7"/>
      <c r="G9" s="25"/>
      <c r="H9" s="25"/>
      <c r="I9" s="28"/>
    </row>
    <row r="10" spans="1:9" x14ac:dyDescent="0.25">
      <c r="A10" s="21"/>
      <c r="B10" s="19"/>
      <c r="C10" s="22"/>
      <c r="D10" s="6"/>
      <c r="E10" s="6"/>
      <c r="F10" s="7"/>
      <c r="G10" s="25"/>
      <c r="H10" s="25"/>
      <c r="I10" s="28"/>
    </row>
    <row r="11" spans="1:9" ht="38.25" x14ac:dyDescent="0.25">
      <c r="A11" s="10" t="s">
        <v>19</v>
      </c>
      <c r="B11" s="4" t="s">
        <v>42</v>
      </c>
      <c r="C11" s="22" t="s">
        <v>11</v>
      </c>
      <c r="D11" s="6">
        <v>1</v>
      </c>
      <c r="E11" s="44"/>
      <c r="F11" s="45"/>
      <c r="G11" s="46">
        <f>E11*F11</f>
        <v>0</v>
      </c>
      <c r="H11" s="46">
        <f>G11*20%</f>
        <v>0</v>
      </c>
      <c r="I11" s="47">
        <f>G11*1.2</f>
        <v>0</v>
      </c>
    </row>
    <row r="12" spans="1:9" ht="25.5" x14ac:dyDescent="0.25">
      <c r="A12" s="10" t="s">
        <v>20</v>
      </c>
      <c r="B12" s="4" t="s">
        <v>43</v>
      </c>
      <c r="C12" s="22" t="s">
        <v>11</v>
      </c>
      <c r="D12" s="6">
        <v>1</v>
      </c>
      <c r="E12" s="44"/>
      <c r="F12" s="45"/>
      <c r="G12" s="46">
        <f t="shared" ref="G12:G14" si="0">E12*F12</f>
        <v>0</v>
      </c>
      <c r="H12" s="46">
        <f t="shared" ref="H12:H14" si="1">G12*20%</f>
        <v>0</v>
      </c>
      <c r="I12" s="47">
        <f t="shared" ref="I12:I14" si="2">G12*1.2</f>
        <v>0</v>
      </c>
    </row>
    <row r="13" spans="1:9" x14ac:dyDescent="0.25">
      <c r="A13" s="10" t="s">
        <v>21</v>
      </c>
      <c r="B13" s="23" t="s">
        <v>8</v>
      </c>
      <c r="C13" s="22" t="s">
        <v>12</v>
      </c>
      <c r="D13" s="1">
        <v>1</v>
      </c>
      <c r="E13" s="48"/>
      <c r="F13" s="49"/>
      <c r="G13" s="46">
        <f t="shared" si="0"/>
        <v>0</v>
      </c>
      <c r="H13" s="46">
        <f t="shared" si="1"/>
        <v>0</v>
      </c>
      <c r="I13" s="47">
        <f t="shared" si="2"/>
        <v>0</v>
      </c>
    </row>
    <row r="14" spans="1:9" x14ac:dyDescent="0.25">
      <c r="A14" s="10" t="s">
        <v>22</v>
      </c>
      <c r="B14" s="4" t="s">
        <v>38</v>
      </c>
      <c r="C14" s="22" t="s">
        <v>11</v>
      </c>
      <c r="D14" s="6">
        <v>1</v>
      </c>
      <c r="E14" s="44"/>
      <c r="F14" s="45"/>
      <c r="G14" s="50">
        <f t="shared" si="0"/>
        <v>0</v>
      </c>
      <c r="H14" s="50">
        <f t="shared" si="1"/>
        <v>0</v>
      </c>
      <c r="I14" s="51">
        <f t="shared" si="2"/>
        <v>0</v>
      </c>
    </row>
    <row r="15" spans="1:9" x14ac:dyDescent="0.25">
      <c r="A15" s="18"/>
      <c r="B15" s="19"/>
      <c r="C15" s="22"/>
      <c r="D15" s="6"/>
      <c r="E15" s="6"/>
      <c r="F15" s="7"/>
      <c r="G15" s="25"/>
      <c r="H15" s="25"/>
      <c r="I15" s="28"/>
    </row>
    <row r="16" spans="1:9" x14ac:dyDescent="0.25">
      <c r="A16" s="31"/>
      <c r="B16" s="32" t="s">
        <v>44</v>
      </c>
      <c r="C16" s="33"/>
      <c r="D16" s="34"/>
      <c r="E16" s="33"/>
      <c r="F16" s="33"/>
      <c r="G16" s="53">
        <f>SUM(G11:G14)</f>
        <v>0</v>
      </c>
      <c r="H16" s="53">
        <f>G16*20%</f>
        <v>0</v>
      </c>
      <c r="I16" s="54">
        <f>G16*1.2</f>
        <v>0</v>
      </c>
    </row>
    <row r="17" spans="1:9" x14ac:dyDescent="0.25">
      <c r="A17" s="3"/>
      <c r="B17" s="4"/>
      <c r="C17" s="22"/>
      <c r="D17" s="6"/>
      <c r="E17" s="6"/>
      <c r="F17" s="7"/>
      <c r="G17" s="25"/>
      <c r="H17" s="25"/>
      <c r="I17" s="28"/>
    </row>
    <row r="18" spans="1:9" x14ac:dyDescent="0.25">
      <c r="A18" s="65" t="s">
        <v>39</v>
      </c>
      <c r="B18" s="66"/>
      <c r="C18" s="67"/>
      <c r="D18" s="6"/>
      <c r="E18" s="6"/>
      <c r="F18" s="7"/>
      <c r="G18" s="25"/>
      <c r="H18" s="25"/>
      <c r="I18" s="28"/>
    </row>
    <row r="19" spans="1:9" x14ac:dyDescent="0.25">
      <c r="A19" s="3"/>
      <c r="B19" s="4"/>
      <c r="C19" s="22"/>
      <c r="D19" s="6"/>
      <c r="E19" s="6"/>
      <c r="F19" s="7"/>
      <c r="G19" s="25"/>
      <c r="H19" s="25"/>
      <c r="I19" s="28"/>
    </row>
    <row r="20" spans="1:9" x14ac:dyDescent="0.25">
      <c r="A20" s="10" t="s">
        <v>24</v>
      </c>
      <c r="B20" s="4" t="s">
        <v>9</v>
      </c>
      <c r="C20" s="22"/>
      <c r="D20" s="6"/>
      <c r="E20" s="6"/>
      <c r="F20" s="7"/>
      <c r="G20" s="25"/>
      <c r="H20" s="25"/>
      <c r="I20" s="28"/>
    </row>
    <row r="21" spans="1:9" x14ac:dyDescent="0.25">
      <c r="A21" s="20" t="s">
        <v>25</v>
      </c>
      <c r="B21" s="11" t="s">
        <v>6</v>
      </c>
      <c r="C21" s="5" t="s">
        <v>11</v>
      </c>
      <c r="D21" s="6">
        <v>1</v>
      </c>
      <c r="E21" s="52"/>
      <c r="F21" s="45"/>
      <c r="G21" s="50">
        <f t="shared" ref="G21:G22" si="3">E21*F21</f>
        <v>0</v>
      </c>
      <c r="H21" s="50">
        <f t="shared" ref="H21:H22" si="4">G21*20%</f>
        <v>0</v>
      </c>
      <c r="I21" s="51">
        <f t="shared" ref="I21:I22" si="5">G21*1.2</f>
        <v>0</v>
      </c>
    </row>
    <row r="22" spans="1:9" x14ac:dyDescent="0.25">
      <c r="A22" s="20" t="s">
        <v>26</v>
      </c>
      <c r="B22" s="11" t="s">
        <v>13</v>
      </c>
      <c r="C22" s="22" t="s">
        <v>1</v>
      </c>
      <c r="D22" s="6">
        <v>1</v>
      </c>
      <c r="E22" s="44"/>
      <c r="F22" s="45"/>
      <c r="G22" s="50">
        <f t="shared" si="3"/>
        <v>0</v>
      </c>
      <c r="H22" s="50">
        <f t="shared" si="4"/>
        <v>0</v>
      </c>
      <c r="I22" s="51">
        <f t="shared" si="5"/>
        <v>0</v>
      </c>
    </row>
    <row r="23" spans="1:9" x14ac:dyDescent="0.25">
      <c r="A23" s="20" t="s">
        <v>27</v>
      </c>
      <c r="B23" s="11" t="s">
        <v>14</v>
      </c>
      <c r="C23" s="22"/>
      <c r="D23" s="6"/>
      <c r="E23" s="6"/>
      <c r="F23" s="7"/>
      <c r="G23" s="25"/>
      <c r="H23" s="25"/>
      <c r="I23" s="28"/>
    </row>
    <row r="24" spans="1:9" x14ac:dyDescent="0.25">
      <c r="A24" s="24"/>
      <c r="B24" s="26" t="s">
        <v>15</v>
      </c>
      <c r="C24" s="22" t="s">
        <v>16</v>
      </c>
      <c r="D24" s="6">
        <v>8</v>
      </c>
      <c r="E24" s="44"/>
      <c r="F24" s="45"/>
      <c r="G24" s="50">
        <f t="shared" ref="G24:G25" si="6">E24*F24</f>
        <v>0</v>
      </c>
      <c r="H24" s="50">
        <f t="shared" ref="H24:H25" si="7">G24*20%</f>
        <v>0</v>
      </c>
      <c r="I24" s="51">
        <f t="shared" ref="I24:I25" si="8">G24*1.2</f>
        <v>0</v>
      </c>
    </row>
    <row r="25" spans="1:9" x14ac:dyDescent="0.25">
      <c r="A25" s="24"/>
      <c r="B25" s="26" t="s">
        <v>17</v>
      </c>
      <c r="C25" s="22" t="s">
        <v>16</v>
      </c>
      <c r="D25" s="6">
        <v>6</v>
      </c>
      <c r="E25" s="44"/>
      <c r="F25" s="45"/>
      <c r="G25" s="50">
        <f t="shared" si="6"/>
        <v>0</v>
      </c>
      <c r="H25" s="50">
        <f t="shared" si="7"/>
        <v>0</v>
      </c>
      <c r="I25" s="51">
        <f t="shared" si="8"/>
        <v>0</v>
      </c>
    </row>
    <row r="26" spans="1:9" x14ac:dyDescent="0.25">
      <c r="A26" s="20"/>
      <c r="B26" s="11"/>
      <c r="C26" s="22"/>
      <c r="D26" s="6"/>
      <c r="E26" s="6"/>
      <c r="F26" s="7"/>
      <c r="G26" s="25"/>
      <c r="H26" s="25"/>
      <c r="I26" s="28"/>
    </row>
    <row r="27" spans="1:9" ht="15.75" thickBot="1" x14ac:dyDescent="0.3">
      <c r="A27" s="35"/>
      <c r="B27" s="36" t="s">
        <v>10</v>
      </c>
      <c r="C27" s="37"/>
      <c r="D27" s="38"/>
      <c r="E27" s="37"/>
      <c r="F27" s="37"/>
      <c r="G27" s="55">
        <f>SUM(G22:G25)</f>
        <v>0</v>
      </c>
      <c r="H27" s="55">
        <f>G27*20%</f>
        <v>0</v>
      </c>
      <c r="I27" s="56">
        <f>G27*1.2</f>
        <v>0</v>
      </c>
    </row>
    <row r="28" spans="1:9" x14ac:dyDescent="0.25">
      <c r="A28" s="14"/>
      <c r="B28" s="15"/>
      <c r="C28" s="12"/>
      <c r="D28" s="16"/>
      <c r="E28" s="16"/>
      <c r="F28" s="17"/>
      <c r="G28" s="30"/>
      <c r="H28" s="30"/>
      <c r="I28" s="29"/>
    </row>
    <row r="29" spans="1:9" x14ac:dyDescent="0.25">
      <c r="A29" s="65" t="s">
        <v>40</v>
      </c>
      <c r="B29" s="66"/>
      <c r="C29" s="67"/>
      <c r="D29" s="6"/>
      <c r="E29" s="6"/>
      <c r="F29" s="7"/>
      <c r="G29" s="25"/>
      <c r="H29" s="25"/>
      <c r="I29" s="28"/>
    </row>
    <row r="30" spans="1:9" x14ac:dyDescent="0.25">
      <c r="A30" s="3"/>
      <c r="B30" s="4"/>
      <c r="C30" s="22"/>
      <c r="D30" s="6"/>
      <c r="E30" s="6"/>
      <c r="F30" s="7"/>
      <c r="G30" s="25"/>
      <c r="H30" s="25"/>
      <c r="I30" s="28"/>
    </row>
    <row r="31" spans="1:9" x14ac:dyDescent="0.25">
      <c r="A31" s="10" t="s">
        <v>28</v>
      </c>
      <c r="B31" s="4" t="s">
        <v>29</v>
      </c>
      <c r="C31" s="22" t="s">
        <v>1</v>
      </c>
      <c r="D31" s="6">
        <v>1</v>
      </c>
      <c r="E31" s="44"/>
      <c r="F31" s="45"/>
      <c r="G31" s="50">
        <f t="shared" ref="G31:G32" si="9">E31*F31</f>
        <v>0</v>
      </c>
      <c r="H31" s="50">
        <f t="shared" ref="H31:H32" si="10">G31*20%</f>
        <v>0</v>
      </c>
      <c r="I31" s="51">
        <f t="shared" ref="I31:I32" si="11">G31*1.2</f>
        <v>0</v>
      </c>
    </row>
    <row r="32" spans="1:9" x14ac:dyDescent="0.25">
      <c r="A32" s="3" t="s">
        <v>31</v>
      </c>
      <c r="B32" s="4" t="s">
        <v>32</v>
      </c>
      <c r="C32" s="22" t="s">
        <v>1</v>
      </c>
      <c r="D32" s="6">
        <v>1</v>
      </c>
      <c r="E32" s="44"/>
      <c r="F32" s="45"/>
      <c r="G32" s="50">
        <f t="shared" si="9"/>
        <v>0</v>
      </c>
      <c r="H32" s="50">
        <f t="shared" si="10"/>
        <v>0</v>
      </c>
      <c r="I32" s="51">
        <f t="shared" si="11"/>
        <v>0</v>
      </c>
    </row>
    <row r="33" spans="1:9" x14ac:dyDescent="0.25">
      <c r="A33" s="3"/>
      <c r="B33" s="4"/>
      <c r="C33" s="22"/>
      <c r="D33" s="6"/>
      <c r="E33" s="6"/>
      <c r="F33" s="7"/>
      <c r="G33" s="25"/>
      <c r="H33" s="25"/>
      <c r="I33" s="28"/>
    </row>
    <row r="34" spans="1:9" x14ac:dyDescent="0.25">
      <c r="A34" s="31"/>
      <c r="B34" s="32" t="s">
        <v>41</v>
      </c>
      <c r="C34" s="33"/>
      <c r="D34" s="34"/>
      <c r="E34" s="33"/>
      <c r="F34" s="33"/>
      <c r="G34" s="53">
        <f>SUM(G29:G32)</f>
        <v>0</v>
      </c>
      <c r="H34" s="53">
        <f>G34*20%</f>
        <v>0</v>
      </c>
      <c r="I34" s="54">
        <f>G34*1.2</f>
        <v>0</v>
      </c>
    </row>
    <row r="35" spans="1:9" x14ac:dyDescent="0.25">
      <c r="A35" s="3"/>
      <c r="B35" s="4"/>
      <c r="C35" s="22"/>
      <c r="D35" s="6"/>
      <c r="E35" s="6"/>
      <c r="F35" s="7"/>
      <c r="G35" s="25"/>
      <c r="H35" s="25"/>
      <c r="I35" s="28"/>
    </row>
    <row r="36" spans="1:9" x14ac:dyDescent="0.25">
      <c r="A36" s="65" t="s">
        <v>33</v>
      </c>
      <c r="B36" s="66"/>
      <c r="C36" s="67"/>
      <c r="D36" s="6"/>
      <c r="E36" s="6"/>
      <c r="F36" s="7"/>
      <c r="G36" s="25"/>
      <c r="H36" s="25"/>
      <c r="I36" s="28"/>
    </row>
    <row r="37" spans="1:9" x14ac:dyDescent="0.25">
      <c r="A37" s="3"/>
      <c r="B37" s="4"/>
      <c r="C37" s="22"/>
      <c r="D37" s="6"/>
      <c r="E37" s="6"/>
      <c r="F37" s="7"/>
      <c r="G37" s="25"/>
      <c r="H37" s="25"/>
      <c r="I37" s="28"/>
    </row>
    <row r="38" spans="1:9" x14ac:dyDescent="0.25">
      <c r="A38" s="10" t="s">
        <v>28</v>
      </c>
      <c r="B38" s="27" t="s">
        <v>34</v>
      </c>
      <c r="C38" s="22" t="s">
        <v>11</v>
      </c>
      <c r="D38" s="6">
        <v>1</v>
      </c>
      <c r="E38" s="44"/>
      <c r="F38" s="45"/>
      <c r="G38" s="46">
        <f>E38*F38</f>
        <v>0</v>
      </c>
      <c r="H38" s="46">
        <f>G38*20%</f>
        <v>0</v>
      </c>
      <c r="I38" s="47">
        <f>G38*1.2</f>
        <v>0</v>
      </c>
    </row>
    <row r="39" spans="1:9" x14ac:dyDescent="0.25">
      <c r="A39" s="3"/>
      <c r="B39" s="8"/>
      <c r="C39" s="5"/>
      <c r="D39" s="6"/>
      <c r="E39" s="9"/>
      <c r="F39" s="7"/>
      <c r="G39" s="25"/>
      <c r="H39" s="25"/>
      <c r="I39" s="28"/>
    </row>
    <row r="40" spans="1:9" x14ac:dyDescent="0.25">
      <c r="A40" s="31"/>
      <c r="B40" s="32" t="s">
        <v>5</v>
      </c>
      <c r="C40" s="33"/>
      <c r="D40" s="34"/>
      <c r="E40" s="33"/>
      <c r="F40" s="33"/>
      <c r="G40" s="53">
        <f>SUM(G35:G38)</f>
        <v>0</v>
      </c>
      <c r="H40" s="53">
        <f>G40*20%</f>
        <v>0</v>
      </c>
      <c r="I40" s="54">
        <f>G40*1.2</f>
        <v>0</v>
      </c>
    </row>
    <row r="41" spans="1:9" ht="15.75" thickBot="1" x14ac:dyDescent="0.3">
      <c r="A41" s="13"/>
      <c r="B41" s="4"/>
      <c r="C41" s="22"/>
      <c r="D41" s="6"/>
      <c r="E41" s="6"/>
      <c r="F41" s="2"/>
      <c r="G41" s="25"/>
      <c r="H41" s="25"/>
      <c r="I41" s="28"/>
    </row>
    <row r="42" spans="1:9" ht="34.5" customHeight="1" thickTop="1" thickBot="1" x14ac:dyDescent="0.3">
      <c r="A42" s="71" t="s">
        <v>45</v>
      </c>
      <c r="B42" s="72"/>
      <c r="C42" s="72"/>
      <c r="D42" s="72"/>
      <c r="E42" s="72"/>
      <c r="F42" s="73"/>
      <c r="G42" s="57">
        <f>SUM(G16+G27+G34+G40)</f>
        <v>0</v>
      </c>
      <c r="H42" s="58">
        <f>G42*20%</f>
        <v>0</v>
      </c>
      <c r="I42" s="59">
        <f>G42*1.2</f>
        <v>0</v>
      </c>
    </row>
    <row r="43" spans="1:9" ht="15.75" thickTop="1" x14ac:dyDescent="0.25"/>
  </sheetData>
  <sheetProtection algorithmName="SHA-512" hashValue="puDqCK7DCBKtyB6/B7mrshoxXSWXjHHnBfoHbAIxOQnrvVn7VYA/qYijgT2363o55/cDdKMOemCiE+RxHGhTWQ==" saltValue="wP8FQppV4cOUmTdVUNYZWw==" spinCount="100000" sheet="1" objects="1" scenarios="1"/>
  <mergeCells count="11">
    <mergeCell ref="A9:C9"/>
    <mergeCell ref="A18:C18"/>
    <mergeCell ref="A29:C29"/>
    <mergeCell ref="A36:C36"/>
    <mergeCell ref="A42:F4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unique cellules vérouillées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2025-06-03T07:44:30Z</dcterms:modified>
</cp:coreProperties>
</file>