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nexe financière" sheetId="1" r:id="rId4"/>
    <sheet state="visible" name="DQE" sheetId="2" r:id="rId5"/>
  </sheets>
  <definedNames/>
  <calcPr/>
  <extLst>
    <ext uri="GoogleSheetsCustomDataVersion2">
      <go:sheetsCustomData xmlns:go="http://customooxmlschemas.google.com/" r:id="rId6" roundtripDataChecksum="xgd33Wy1SlTuH2vFiwwfTT6Yi/mpBDeQ1YqCUlBvlrc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46">
      <text>
        <t xml:space="preserve">======
ID#AAAAaBJucVo
tc={7648E212-6BF8-4C93-BDC4-4A0402FC4B1F}    (2022-06-01 20:21:54)
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Prestation obligatoire</t>
      </text>
    </comment>
  </commentList>
  <extLst>
    <ext uri="GoogleSheetsCustomDataVersion2">
      <go:sheetsCustomData xmlns:go="http://customooxmlschemas.google.com/" r:id="rId1" roundtripDataSignature="AMtx7mhPYJ6KqepY5nKFcR6U36RpgfN9Ow=="/>
    </ext>
  </extLst>
</comments>
</file>

<file path=xl/sharedStrings.xml><?xml version="1.0" encoding="utf-8"?>
<sst xmlns="http://schemas.openxmlformats.org/spreadsheetml/2006/main" count="195" uniqueCount="117">
  <si>
    <t>Annexe financière
Refonte du site intranet d'AgroParisTech</t>
  </si>
  <si>
    <t>Note à l'attention des candidats : Seuls les libellés des prestations globales sont fermes, il est attendu du candidat qu'il détaille les unités d'oeuvre selon lui nécessaire à la bonne conduite de l'ensemble.</t>
  </si>
  <si>
    <t>I ) Prestation traitée à prix forfaitaire</t>
  </si>
  <si>
    <t>Phase 1 : Suivi du projet</t>
  </si>
  <si>
    <t>Code de l’Unité d’œuvre</t>
  </si>
  <si>
    <t>Libellé de l'unité d'œuvre</t>
  </si>
  <si>
    <t>Nombre de jours pour réaliser l'unité d'œuvre</t>
  </si>
  <si>
    <t>Montant en € HT</t>
  </si>
  <si>
    <t>Montant forfaitaire pour réaliser l'unité d'œuvre</t>
  </si>
  <si>
    <t>U1-1</t>
  </si>
  <si>
    <t>Redaction du cahier des spécifications fonctionnelles</t>
  </si>
  <si>
    <t>U1-2</t>
  </si>
  <si>
    <t>Direction de projet</t>
  </si>
  <si>
    <t>U1-3</t>
  </si>
  <si>
    <t>U1-5</t>
  </si>
  <si>
    <t>U1-6</t>
  </si>
  <si>
    <t>U1-7</t>
  </si>
  <si>
    <t>…</t>
  </si>
  <si>
    <t>Sous-total forfaitaire pour la phase 1</t>
  </si>
  <si>
    <t>Phase 2 : Conception, UX, UI</t>
  </si>
  <si>
    <t>U2-1</t>
  </si>
  <si>
    <t>Atelier de création</t>
  </si>
  <si>
    <t>U2-2</t>
  </si>
  <si>
    <t>Wireframe</t>
  </si>
  <si>
    <t>U2-3</t>
  </si>
  <si>
    <t>Création graphique</t>
  </si>
  <si>
    <t>U2-4</t>
  </si>
  <si>
    <t>U2-5</t>
  </si>
  <si>
    <t>U2-6</t>
  </si>
  <si>
    <t>U2-7</t>
  </si>
  <si>
    <t>Sous-total forfaitaire pour la phase 2</t>
  </si>
  <si>
    <t>Phase 3 : Développements</t>
  </si>
  <si>
    <t>U3-1</t>
  </si>
  <si>
    <t>Développements</t>
  </si>
  <si>
    <t>U3-2</t>
  </si>
  <si>
    <t>Configuration et paramétrage</t>
  </si>
  <si>
    <t>U3-3</t>
  </si>
  <si>
    <t>Intégration graphique</t>
  </si>
  <si>
    <t>U3-4</t>
  </si>
  <si>
    <t>U3-5</t>
  </si>
  <si>
    <t>U3-6</t>
  </si>
  <si>
    <t>U3-7</t>
  </si>
  <si>
    <t>Sous-total forfaitaire pour la phase 3</t>
  </si>
  <si>
    <t>Phase 4 : Recettes, validation et mise en ligne</t>
  </si>
  <si>
    <t>U4-1</t>
  </si>
  <si>
    <t>Suivi de l'intégration et correction des anomalies</t>
  </si>
  <si>
    <t>U4-2</t>
  </si>
  <si>
    <t>Réalisation de l'audit d'accessibilité</t>
  </si>
  <si>
    <t>U4-3</t>
  </si>
  <si>
    <t>U4-4</t>
  </si>
  <si>
    <t>U4-5</t>
  </si>
  <si>
    <t>U4-6</t>
  </si>
  <si>
    <t>U4-7</t>
  </si>
  <si>
    <t>Sous-total forfaitaire pour la phase 4</t>
  </si>
  <si>
    <t>Phase 5 : Formation</t>
  </si>
  <si>
    <t>U5-1</t>
  </si>
  <si>
    <t>Formation des administrateurs à la gestion des sites</t>
  </si>
  <si>
    <t>U5-2</t>
  </si>
  <si>
    <t>Formation des contributeurs</t>
  </si>
  <si>
    <t>U5-3</t>
  </si>
  <si>
    <t>U5-4</t>
  </si>
  <si>
    <t>U5-5</t>
  </si>
  <si>
    <t>Sous-total forfaitaire pour la phase 5</t>
  </si>
  <si>
    <t>Prix global et forfaitaire Solution de base</t>
  </si>
  <si>
    <t>II ) Prestations traitées à prix unitaires (maintenance corrective et évolutive)</t>
  </si>
  <si>
    <t>Commentaire</t>
  </si>
  <si>
    <t>Unité</t>
  </si>
  <si>
    <t>U6-1</t>
  </si>
  <si>
    <t xml:space="preserve">Maintenance préventive et corrective </t>
  </si>
  <si>
    <t>1 an</t>
  </si>
  <si>
    <t>U6-2</t>
  </si>
  <si>
    <t>Hébergement</t>
  </si>
  <si>
    <t>U6-3</t>
  </si>
  <si>
    <t>Directeur de projet</t>
  </si>
  <si>
    <t>1 jour</t>
  </si>
  <si>
    <t>U6-4</t>
  </si>
  <si>
    <t>1/2 journée</t>
  </si>
  <si>
    <t>U6-5</t>
  </si>
  <si>
    <t>Chef de projet</t>
  </si>
  <si>
    <t>U6-6</t>
  </si>
  <si>
    <t>U6-7</t>
  </si>
  <si>
    <t>Evolutions - designer</t>
  </si>
  <si>
    <t>U6-8</t>
  </si>
  <si>
    <t>U6-9</t>
  </si>
  <si>
    <t>Evolutions - développeur</t>
  </si>
  <si>
    <t>U6-10</t>
  </si>
  <si>
    <t>U6-11</t>
  </si>
  <si>
    <t>Référent éco-conception, accessibilité</t>
  </si>
  <si>
    <t>U6-12</t>
  </si>
  <si>
    <t>U6-13</t>
  </si>
  <si>
    <t>Formation complémentaire pour un groupe de 10 personnes sur site</t>
  </si>
  <si>
    <t>1 journée</t>
  </si>
  <si>
    <t>U6-14</t>
  </si>
  <si>
    <t xml:space="preserve">Formation complémentaire pour un groupe de 10 personnes sur site </t>
  </si>
  <si>
    <t>U6-15</t>
  </si>
  <si>
    <t>Installation d'un module Seafile dans l'intranet</t>
  </si>
  <si>
    <t>cf. 5.6.2. CCTP</t>
  </si>
  <si>
    <t>U6-16</t>
  </si>
  <si>
    <t>Installation d'un module de mini-sondage</t>
  </si>
  <si>
    <t>cf. 5.12 CCTP</t>
  </si>
  <si>
    <t>U6-17</t>
  </si>
  <si>
    <t>Installation d'un module Teams</t>
  </si>
  <si>
    <t>cf. 5.13 CCTP</t>
  </si>
  <si>
    <t>U6-18</t>
  </si>
  <si>
    <t>Installation d'un module "favoris"</t>
  </si>
  <si>
    <t>cf. 5.14 CCTP</t>
  </si>
  <si>
    <t>U6-19</t>
  </si>
  <si>
    <t>Installation d'un module "Tutos"</t>
  </si>
  <si>
    <t>cf. 5.15 CCTP</t>
  </si>
  <si>
    <t>U6-20</t>
  </si>
  <si>
    <t>Installation d'une webapp</t>
  </si>
  <si>
    <t>cf. 5.16 CCTP</t>
  </si>
  <si>
    <t>Nombre d'unités estimée</t>
  </si>
  <si>
    <t>Montant unitaire en € HT</t>
  </si>
  <si>
    <t>Coût pour 1/2 journée</t>
  </si>
  <si>
    <t>Coût jour</t>
  </si>
  <si>
    <t>Journée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</si>
</sst>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&quot;€&quot;"/>
  </numFmts>
  <fonts count="10">
    <font>
      <sz val="11.0"/>
      <color theme="1"/>
      <name val="Calibri"/>
      <scheme val="minor"/>
    </font>
    <font>
      <b/>
      <sz val="15.0"/>
      <color theme="1"/>
      <name val="Calibri"/>
    </font>
    <font/>
    <font>
      <sz val="11.0"/>
      <color theme="1"/>
      <name val="Calibri"/>
    </font>
    <font>
      <b/>
      <sz val="11.0"/>
      <color rgb="FFFF0000"/>
      <name val="Calibri"/>
    </font>
    <font>
      <b/>
      <sz val="15.0"/>
      <color rgb="FF0070C0"/>
      <name val="Calibri"/>
    </font>
    <font>
      <b/>
      <sz val="11.0"/>
      <color theme="1"/>
      <name val="Calibri"/>
    </font>
    <font>
      <b/>
      <sz val="11.0"/>
      <color theme="0"/>
      <name val="Calibri"/>
    </font>
    <font>
      <sz val="11.0"/>
      <color theme="0"/>
      <name val="Calibri"/>
    </font>
    <font>
      <color theme="1"/>
      <name val="Calibri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theme="0"/>
        <bgColor theme="0"/>
      </patternFill>
    </fill>
    <fill>
      <patternFill patternType="solid">
        <fgColor rgb="FF757070"/>
        <bgColor rgb="FF757070"/>
      </patternFill>
    </fill>
    <fill>
      <patternFill patternType="solid">
        <fgColor rgb="FFB4C6E7"/>
        <bgColor rgb="FFB4C6E7"/>
      </patternFill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</fills>
  <borders count="41">
    <border/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</border>
    <border>
      <left/>
      <right/>
      <top style="medium">
        <color rgb="FF000000"/>
      </top>
    </border>
    <border>
      <left/>
      <right style="medium">
        <color rgb="FF000000"/>
      </right>
      <top style="medium">
        <color rgb="FF000000"/>
      </top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3" fontId="3" numFmtId="0" xfId="0" applyAlignment="1" applyBorder="1" applyFill="1" applyFont="1">
      <alignment horizontal="center" vertical="center"/>
    </xf>
    <xf borderId="6" fillId="3" fontId="6" numFmtId="0" xfId="0" applyAlignment="1" applyBorder="1" applyFont="1">
      <alignment horizontal="center" vertical="center"/>
    </xf>
    <xf borderId="6" fillId="3" fontId="6" numFmtId="164" xfId="0" applyAlignment="1" applyBorder="1" applyFont="1" applyNumberFormat="1">
      <alignment horizontal="center" vertical="center"/>
    </xf>
    <xf borderId="7" fillId="4" fontId="7" numFmtId="0" xfId="0" applyAlignment="1" applyBorder="1" applyFill="1" applyFont="1">
      <alignment horizontal="center" vertical="center"/>
    </xf>
    <xf borderId="8" fillId="4" fontId="8" numFmtId="0" xfId="0" applyAlignment="1" applyBorder="1" applyFont="1">
      <alignment horizontal="center" vertical="center"/>
    </xf>
    <xf borderId="9" fillId="4" fontId="8" numFmtId="0" xfId="0" applyAlignment="1" applyBorder="1" applyFont="1">
      <alignment horizontal="center" vertical="center"/>
    </xf>
    <xf borderId="10" fillId="4" fontId="8" numFmtId="0" xfId="0" applyAlignment="1" applyBorder="1" applyFont="1">
      <alignment horizontal="center" vertical="center"/>
    </xf>
    <xf borderId="11" fillId="5" fontId="6" numFmtId="0" xfId="0" applyAlignment="1" applyBorder="1" applyFill="1" applyFont="1">
      <alignment horizontal="center" shrinkToFit="0" vertical="center" wrapText="1"/>
    </xf>
    <xf borderId="12" fillId="5" fontId="6" numFmtId="0" xfId="0" applyAlignment="1" applyBorder="1" applyFont="1">
      <alignment horizontal="center" shrinkToFit="0" vertical="center" wrapText="1"/>
    </xf>
    <xf borderId="13" fillId="5" fontId="6" numFmtId="0" xfId="0" applyAlignment="1" applyBorder="1" applyFont="1">
      <alignment horizontal="center" shrinkToFit="0" vertical="center" wrapText="1"/>
    </xf>
    <xf borderId="14" fillId="5" fontId="6" numFmtId="0" xfId="0" applyAlignment="1" applyBorder="1" applyFont="1">
      <alignment horizontal="center" shrinkToFit="0" vertical="center" wrapText="1"/>
    </xf>
    <xf borderId="11" fillId="0" fontId="3" numFmtId="0" xfId="0" applyAlignment="1" applyBorder="1" applyFont="1">
      <alignment horizontal="center" vertical="center"/>
    </xf>
    <xf borderId="12" fillId="0" fontId="3" numFmtId="0" xfId="0" applyAlignment="1" applyBorder="1" applyFont="1">
      <alignment horizontal="center" vertical="center"/>
    </xf>
    <xf borderId="12" fillId="0" fontId="3" numFmtId="2" xfId="0" applyAlignment="1" applyBorder="1" applyFont="1" applyNumberFormat="1">
      <alignment horizontal="center" vertical="center"/>
    </xf>
    <xf borderId="15" fillId="0" fontId="3" numFmtId="164" xfId="0" applyAlignment="1" applyBorder="1" applyFont="1" applyNumberFormat="1">
      <alignment horizontal="center" vertical="center"/>
    </xf>
    <xf borderId="14" fillId="0" fontId="3" numFmtId="164" xfId="0" applyAlignment="1" applyBorder="1" applyFont="1" applyNumberFormat="1">
      <alignment horizontal="center" vertical="center"/>
    </xf>
    <xf borderId="16" fillId="6" fontId="3" numFmtId="0" xfId="0" applyAlignment="1" applyBorder="1" applyFill="1" applyFont="1">
      <alignment horizontal="center" vertical="center"/>
    </xf>
    <xf borderId="17" fillId="7" fontId="6" numFmtId="0" xfId="0" applyAlignment="1" applyBorder="1" applyFill="1" applyFont="1">
      <alignment horizontal="center" vertical="center"/>
    </xf>
    <xf borderId="18" fillId="0" fontId="2" numFmtId="0" xfId="0" applyBorder="1" applyFont="1"/>
    <xf borderId="19" fillId="0" fontId="2" numFmtId="0" xfId="0" applyBorder="1" applyFont="1"/>
    <xf borderId="20" fillId="0" fontId="6" numFmtId="164" xfId="0" applyAlignment="1" applyBorder="1" applyFont="1" applyNumberFormat="1">
      <alignment horizontal="center" vertical="center"/>
    </xf>
    <xf borderId="12" fillId="0" fontId="3" numFmtId="0" xfId="0" applyAlignment="1" applyBorder="1" applyFont="1">
      <alignment horizontal="center"/>
    </xf>
    <xf borderId="4" fillId="8" fontId="6" numFmtId="0" xfId="0" applyAlignment="1" applyBorder="1" applyFill="1" applyFont="1">
      <alignment horizontal="center" vertical="center"/>
    </xf>
    <xf borderId="21" fillId="0" fontId="2" numFmtId="0" xfId="0" applyBorder="1" applyFont="1"/>
    <xf borderId="22" fillId="3" fontId="6" numFmtId="164" xfId="0" applyAlignment="1" applyBorder="1" applyFont="1" applyNumberFormat="1">
      <alignment horizontal="center" vertical="center"/>
    </xf>
    <xf borderId="0" fillId="0" fontId="5" numFmtId="0" xfId="0" applyAlignment="1" applyFont="1">
      <alignment horizontal="center" shrinkToFit="0" vertical="center" wrapText="1"/>
    </xf>
    <xf borderId="23" fillId="5" fontId="6" numFmtId="0" xfId="0" applyAlignment="1" applyBorder="1" applyFont="1">
      <alignment horizontal="center" vertical="center"/>
    </xf>
    <xf borderId="24" fillId="5" fontId="6" numFmtId="0" xfId="0" applyAlignment="1" applyBorder="1" applyFont="1">
      <alignment horizontal="center" vertical="center"/>
    </xf>
    <xf borderId="24" fillId="5" fontId="6" numFmtId="0" xfId="0" applyAlignment="1" applyBorder="1" applyFont="1">
      <alignment horizontal="center" readingOrder="0" vertical="center"/>
    </xf>
    <xf borderId="25" fillId="5" fontId="6" numFmtId="0" xfId="0" applyAlignment="1" applyBorder="1" applyFont="1">
      <alignment horizontal="center" vertical="center"/>
    </xf>
    <xf borderId="12" fillId="0" fontId="9" numFmtId="0" xfId="0" applyBorder="1" applyFont="1"/>
    <xf borderId="12" fillId="3" fontId="3" numFmtId="0" xfId="0" applyAlignment="1" applyBorder="1" applyFont="1">
      <alignment horizontal="center" vertical="center"/>
    </xf>
    <xf borderId="3" fillId="3" fontId="3" numFmtId="0" xfId="0" applyAlignment="1" applyBorder="1" applyFont="1">
      <alignment horizontal="center" vertical="center"/>
    </xf>
    <xf borderId="12" fillId="0" fontId="3" numFmtId="0" xfId="0" applyAlignment="1" applyBorder="1" applyFont="1">
      <alignment horizontal="center" shrinkToFit="0" vertical="center" wrapText="1"/>
    </xf>
    <xf borderId="12" fillId="0" fontId="3" numFmtId="0" xfId="0" applyAlignment="1" applyBorder="1" applyFont="1">
      <alignment horizontal="center" readingOrder="0" vertical="center"/>
    </xf>
    <xf borderId="12" fillId="0" fontId="9" numFmtId="0" xfId="0" applyAlignment="1" applyBorder="1" applyFont="1">
      <alignment horizontal="center" readingOrder="0"/>
    </xf>
    <xf borderId="26" fillId="5" fontId="6" numFmtId="0" xfId="0" applyAlignment="1" applyBorder="1" applyFont="1">
      <alignment horizontal="center" vertical="center"/>
    </xf>
    <xf borderId="27" fillId="5" fontId="6" numFmtId="0" xfId="0" applyAlignment="1" applyBorder="1" applyFont="1">
      <alignment horizontal="center" vertical="center"/>
    </xf>
    <xf borderId="28" fillId="5" fontId="6" numFmtId="0" xfId="0" applyAlignment="1" applyBorder="1" applyFont="1">
      <alignment horizontal="center" vertical="center"/>
    </xf>
    <xf borderId="29" fillId="5" fontId="6" numFmtId="0" xfId="0" applyAlignment="1" applyBorder="1" applyFont="1">
      <alignment horizontal="center" vertical="center"/>
    </xf>
    <xf borderId="7" fillId="0" fontId="3" numFmtId="0" xfId="0" applyAlignment="1" applyBorder="1" applyFont="1">
      <alignment horizontal="center" vertical="center"/>
    </xf>
    <xf borderId="10" fillId="0" fontId="3" numFmtId="0" xfId="0" applyAlignment="1" applyBorder="1" applyFont="1">
      <alignment horizontal="center" vertical="center"/>
    </xf>
    <xf borderId="30" fillId="0" fontId="3" numFmtId="0" xfId="0" applyAlignment="1" applyBorder="1" applyFont="1">
      <alignment horizontal="center" vertical="center"/>
    </xf>
    <xf borderId="31" fillId="0" fontId="3" numFmtId="0" xfId="0" applyAlignment="1" applyBorder="1" applyFont="1">
      <alignment horizontal="center" vertical="center"/>
    </xf>
    <xf borderId="32" fillId="3" fontId="3" numFmtId="0" xfId="0" applyAlignment="1" applyBorder="1" applyFont="1">
      <alignment horizontal="center" vertical="center"/>
    </xf>
    <xf borderId="33" fillId="3" fontId="3" numFmtId="0" xfId="0" applyAlignment="1" applyBorder="1" applyFont="1">
      <alignment horizontal="center" vertical="center"/>
    </xf>
    <xf borderId="34" fillId="0" fontId="3" numFmtId="0" xfId="0" applyAlignment="1" applyBorder="1" applyFont="1">
      <alignment horizontal="center" vertical="center"/>
    </xf>
    <xf borderId="35" fillId="0" fontId="3" numFmtId="0" xfId="0" applyAlignment="1" applyBorder="1" applyFont="1">
      <alignment horizontal="center" vertical="center"/>
    </xf>
    <xf borderId="36" fillId="0" fontId="3" numFmtId="0" xfId="0" applyAlignment="1" applyBorder="1" applyFont="1">
      <alignment horizontal="center" vertical="center"/>
    </xf>
    <xf borderId="37" fillId="3" fontId="3" numFmtId="0" xfId="0" applyAlignment="1" applyBorder="1" applyFont="1">
      <alignment horizontal="center" vertical="center"/>
    </xf>
    <xf borderId="14" fillId="0" fontId="3" numFmtId="0" xfId="0" applyAlignment="1" applyBorder="1" applyFont="1">
      <alignment horizontal="center" vertical="center"/>
    </xf>
    <xf borderId="32" fillId="0" fontId="3" numFmtId="0" xfId="0" applyAlignment="1" applyBorder="1" applyFont="1">
      <alignment horizontal="center" vertical="center"/>
    </xf>
    <xf borderId="38" fillId="0" fontId="3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center" vertical="center"/>
    </xf>
    <xf borderId="20" fillId="0" fontId="3" numFmtId="0" xfId="0" applyAlignment="1" applyBorder="1" applyFont="1">
      <alignment horizontal="center" shrinkToFit="0" vertical="center" wrapText="1"/>
    </xf>
    <xf borderId="39" fillId="0" fontId="3" numFmtId="0" xfId="0" applyAlignment="1" applyBorder="1" applyFont="1">
      <alignment horizontal="center" vertical="center"/>
    </xf>
    <xf borderId="18" fillId="0" fontId="3" numFmtId="0" xfId="0" applyAlignment="1" applyBorder="1" applyFont="1">
      <alignment horizontal="center" vertical="center"/>
    </xf>
    <xf borderId="39" fillId="3" fontId="3" numFmtId="0" xfId="0" applyAlignment="1" applyBorder="1" applyFont="1">
      <alignment horizontal="center" vertical="center"/>
    </xf>
    <xf borderId="40" fillId="3" fontId="3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6.0"/>
    <col customWidth="1" min="2" max="2" width="70.14"/>
    <col customWidth="1" min="3" max="3" width="27.43"/>
    <col customWidth="1" min="4" max="4" width="22.0"/>
    <col customWidth="1" min="5" max="5" width="29.0"/>
    <col customWidth="1" min="6" max="6" width="33.86"/>
    <col customWidth="1" min="7" max="26" width="10.71"/>
  </cols>
  <sheetData>
    <row r="1" ht="77.25" customHeight="1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5.5" customHeight="1">
      <c r="A2" s="4"/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49.5" customHeight="1">
      <c r="A3" s="6" t="s">
        <v>1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49.5" customHeight="1">
      <c r="A4" s="6"/>
      <c r="B4" s="6"/>
      <c r="C4" s="6"/>
      <c r="D4" s="6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49.5" customHeight="1">
      <c r="A5" s="7" t="s">
        <v>2</v>
      </c>
      <c r="B5" s="8"/>
      <c r="C5" s="6"/>
      <c r="D5" s="6"/>
      <c r="E5" s="6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5.0" customHeight="1">
      <c r="A7" s="9"/>
      <c r="B7" s="10"/>
      <c r="C7" s="10"/>
      <c r="D7" s="10"/>
      <c r="E7" s="11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5.0" customHeight="1">
      <c r="A8" s="12" t="s">
        <v>3</v>
      </c>
      <c r="B8" s="13"/>
      <c r="C8" s="13"/>
      <c r="D8" s="14"/>
      <c r="E8" s="1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39.75" customHeight="1">
      <c r="A9" s="16" t="s">
        <v>4</v>
      </c>
      <c r="B9" s="17" t="s">
        <v>5</v>
      </c>
      <c r="C9" s="17" t="s">
        <v>6</v>
      </c>
      <c r="D9" s="18" t="s">
        <v>7</v>
      </c>
      <c r="E9" s="19" t="s">
        <v>8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0" customHeight="1">
      <c r="A10" s="20" t="s">
        <v>9</v>
      </c>
      <c r="B10" s="21" t="s">
        <v>10</v>
      </c>
      <c r="C10" s="22"/>
      <c r="D10" s="23"/>
      <c r="E10" s="24">
        <f t="shared" ref="E10:E16" si="1">C10*D10</f>
        <v>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5.0" customHeight="1">
      <c r="A11" s="20" t="s">
        <v>11</v>
      </c>
      <c r="B11" s="21" t="s">
        <v>12</v>
      </c>
      <c r="C11" s="22"/>
      <c r="D11" s="23"/>
      <c r="E11" s="24">
        <f t="shared" si="1"/>
        <v>0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5.0" customHeight="1">
      <c r="A12" s="20" t="s">
        <v>13</v>
      </c>
      <c r="B12" s="21"/>
      <c r="C12" s="22"/>
      <c r="D12" s="23"/>
      <c r="E12" s="24">
        <f t="shared" si="1"/>
        <v>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5.0" customHeight="1">
      <c r="A13" s="20" t="s">
        <v>14</v>
      </c>
      <c r="B13" s="21"/>
      <c r="C13" s="22"/>
      <c r="D13" s="23"/>
      <c r="E13" s="24">
        <f t="shared" si="1"/>
        <v>0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5.0" customHeight="1">
      <c r="A14" s="20" t="s">
        <v>15</v>
      </c>
      <c r="B14" s="21"/>
      <c r="C14" s="22"/>
      <c r="D14" s="23"/>
      <c r="E14" s="24">
        <f t="shared" si="1"/>
        <v>0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5.0" customHeight="1">
      <c r="A15" s="20" t="s">
        <v>16</v>
      </c>
      <c r="B15" s="21"/>
      <c r="C15" s="22"/>
      <c r="D15" s="23"/>
      <c r="E15" s="24">
        <f t="shared" si="1"/>
        <v>0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5.0" customHeight="1">
      <c r="A16" s="20" t="s">
        <v>17</v>
      </c>
      <c r="B16" s="21"/>
      <c r="C16" s="22"/>
      <c r="D16" s="23"/>
      <c r="E16" s="24">
        <f t="shared" si="1"/>
        <v>0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5.0" customHeight="1">
      <c r="A17" s="25"/>
      <c r="B17" s="26" t="s">
        <v>18</v>
      </c>
      <c r="C17" s="27"/>
      <c r="D17" s="28"/>
      <c r="E17" s="29">
        <f>SUM(E10:E16)</f>
        <v>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5.0" customHeight="1">
      <c r="A18" s="9"/>
      <c r="B18" s="10"/>
      <c r="C18" s="10"/>
      <c r="D18" s="10"/>
      <c r="E18" s="1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5.0" customHeight="1">
      <c r="A19" s="12" t="s">
        <v>19</v>
      </c>
      <c r="B19" s="13"/>
      <c r="C19" s="13"/>
      <c r="D19" s="14"/>
      <c r="E19" s="15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51.75" customHeight="1">
      <c r="A20" s="16" t="s">
        <v>4</v>
      </c>
      <c r="B20" s="17" t="s">
        <v>5</v>
      </c>
      <c r="C20" s="17" t="s">
        <v>6</v>
      </c>
      <c r="D20" s="18" t="s">
        <v>7</v>
      </c>
      <c r="E20" s="19" t="s">
        <v>8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0" customHeight="1">
      <c r="A21" s="21" t="s">
        <v>20</v>
      </c>
      <c r="B21" s="21" t="s">
        <v>21</v>
      </c>
      <c r="C21" s="22"/>
      <c r="D21" s="23"/>
      <c r="E21" s="24">
        <f t="shared" ref="E21:E28" si="2">C21*D21</f>
        <v>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0" customHeight="1">
      <c r="A22" s="21" t="s">
        <v>22</v>
      </c>
      <c r="B22" s="21" t="s">
        <v>23</v>
      </c>
      <c r="C22" s="22"/>
      <c r="D22" s="23"/>
      <c r="E22" s="24">
        <f t="shared" si="2"/>
        <v>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0" customHeight="1">
      <c r="A23" s="21" t="s">
        <v>24</v>
      </c>
      <c r="B23" s="21" t="s">
        <v>25</v>
      </c>
      <c r="C23" s="22"/>
      <c r="D23" s="23"/>
      <c r="E23" s="24">
        <f t="shared" si="2"/>
        <v>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0" customHeight="1">
      <c r="A24" s="21" t="s">
        <v>26</v>
      </c>
      <c r="B24" s="21"/>
      <c r="C24" s="22"/>
      <c r="D24" s="23"/>
      <c r="E24" s="24">
        <f t="shared" si="2"/>
        <v>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0" customHeight="1">
      <c r="A25" s="21" t="s">
        <v>27</v>
      </c>
      <c r="B25" s="21"/>
      <c r="C25" s="22"/>
      <c r="D25" s="23"/>
      <c r="E25" s="24">
        <f t="shared" si="2"/>
        <v>0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0" customHeight="1">
      <c r="A26" s="21" t="s">
        <v>28</v>
      </c>
      <c r="B26" s="21"/>
      <c r="C26" s="22"/>
      <c r="D26" s="23"/>
      <c r="E26" s="24">
        <f t="shared" si="2"/>
        <v>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0" customHeight="1">
      <c r="A27" s="21" t="s">
        <v>29</v>
      </c>
      <c r="B27" s="21"/>
      <c r="C27" s="22"/>
      <c r="D27" s="23"/>
      <c r="E27" s="24">
        <f t="shared" si="2"/>
        <v>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0" customHeight="1">
      <c r="A28" s="20" t="s">
        <v>17</v>
      </c>
      <c r="B28" s="21"/>
      <c r="C28" s="22"/>
      <c r="D28" s="23"/>
      <c r="E28" s="24">
        <f t="shared" si="2"/>
        <v>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0" customHeight="1">
      <c r="A29" s="25"/>
      <c r="B29" s="26" t="s">
        <v>30</v>
      </c>
      <c r="C29" s="27"/>
      <c r="D29" s="28"/>
      <c r="E29" s="29">
        <f>SUM(E21:E28)</f>
        <v>0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0" customHeight="1">
      <c r="A30" s="9"/>
      <c r="B30" s="10"/>
      <c r="C30" s="10"/>
      <c r="D30" s="10"/>
      <c r="E30" s="1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0" customHeight="1">
      <c r="A31" s="12" t="s">
        <v>31</v>
      </c>
      <c r="B31" s="13"/>
      <c r="C31" s="13"/>
      <c r="D31" s="14"/>
      <c r="E31" s="15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44.25" customHeight="1">
      <c r="A32" s="16" t="s">
        <v>4</v>
      </c>
      <c r="B32" s="17" t="s">
        <v>5</v>
      </c>
      <c r="C32" s="17" t="s">
        <v>6</v>
      </c>
      <c r="D32" s="18" t="s">
        <v>7</v>
      </c>
      <c r="E32" s="19" t="s">
        <v>8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0" customHeight="1">
      <c r="A33" s="20" t="s">
        <v>32</v>
      </c>
      <c r="B33" s="21" t="s">
        <v>33</v>
      </c>
      <c r="C33" s="22"/>
      <c r="D33" s="23"/>
      <c r="E33" s="24">
        <f t="shared" ref="E33:E40" si="3">C33*D33</f>
        <v>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0" customHeight="1">
      <c r="A34" s="20" t="s">
        <v>34</v>
      </c>
      <c r="B34" s="21" t="s">
        <v>35</v>
      </c>
      <c r="C34" s="22"/>
      <c r="D34" s="23"/>
      <c r="E34" s="24">
        <f t="shared" si="3"/>
        <v>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0" customHeight="1">
      <c r="A35" s="20" t="s">
        <v>36</v>
      </c>
      <c r="B35" s="21" t="s">
        <v>37</v>
      </c>
      <c r="C35" s="22"/>
      <c r="D35" s="23"/>
      <c r="E35" s="24">
        <f t="shared" si="3"/>
        <v>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0" customHeight="1">
      <c r="A36" s="20" t="s">
        <v>38</v>
      </c>
      <c r="B36" s="21"/>
      <c r="C36" s="22"/>
      <c r="D36" s="23"/>
      <c r="E36" s="24">
        <f t="shared" si="3"/>
        <v>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0" customHeight="1">
      <c r="A37" s="20" t="s">
        <v>39</v>
      </c>
      <c r="B37" s="21"/>
      <c r="C37" s="22"/>
      <c r="D37" s="23"/>
      <c r="E37" s="24">
        <f t="shared" si="3"/>
        <v>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0" customHeight="1">
      <c r="A38" s="20" t="s">
        <v>40</v>
      </c>
      <c r="B38" s="21"/>
      <c r="C38" s="22"/>
      <c r="D38" s="23"/>
      <c r="E38" s="24">
        <f t="shared" si="3"/>
        <v>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0" customHeight="1">
      <c r="A39" s="20" t="s">
        <v>41</v>
      </c>
      <c r="B39" s="21"/>
      <c r="C39" s="22"/>
      <c r="D39" s="23"/>
      <c r="E39" s="24">
        <f t="shared" si="3"/>
        <v>0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0" customHeight="1">
      <c r="A40" s="20" t="s">
        <v>17</v>
      </c>
      <c r="B40" s="21"/>
      <c r="C40" s="22"/>
      <c r="D40" s="23"/>
      <c r="E40" s="24">
        <f t="shared" si="3"/>
        <v>0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0" customHeight="1">
      <c r="A41" s="25"/>
      <c r="B41" s="26" t="s">
        <v>42</v>
      </c>
      <c r="C41" s="27"/>
      <c r="D41" s="28"/>
      <c r="E41" s="29">
        <f>SUM(E33:E40)</f>
        <v>0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0" customHeight="1">
      <c r="A42" s="9"/>
      <c r="B42" s="10"/>
      <c r="C42" s="10"/>
      <c r="D42" s="10"/>
      <c r="E42" s="11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3.25" customHeight="1">
      <c r="A43" s="12" t="s">
        <v>43</v>
      </c>
      <c r="B43" s="13"/>
      <c r="C43" s="13"/>
      <c r="D43" s="14"/>
      <c r="E43" s="15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47.25" customHeight="1">
      <c r="A44" s="16" t="s">
        <v>4</v>
      </c>
      <c r="B44" s="17" t="s">
        <v>5</v>
      </c>
      <c r="C44" s="17" t="s">
        <v>6</v>
      </c>
      <c r="D44" s="18" t="s">
        <v>7</v>
      </c>
      <c r="E44" s="19" t="s">
        <v>8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0" customHeight="1">
      <c r="A45" s="20" t="s">
        <v>44</v>
      </c>
      <c r="B45" s="21" t="s">
        <v>45</v>
      </c>
      <c r="C45" s="22"/>
      <c r="D45" s="23"/>
      <c r="E45" s="24">
        <f t="shared" ref="E45:E52" si="4">C45*D45</f>
        <v>0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0" customHeight="1">
      <c r="A46" s="20" t="s">
        <v>46</v>
      </c>
      <c r="B46" s="21" t="s">
        <v>47</v>
      </c>
      <c r="C46" s="22"/>
      <c r="D46" s="23"/>
      <c r="E46" s="24">
        <f t="shared" si="4"/>
        <v>0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0" customHeight="1">
      <c r="A47" s="20" t="s">
        <v>48</v>
      </c>
      <c r="B47" s="21"/>
      <c r="C47" s="22"/>
      <c r="D47" s="23"/>
      <c r="E47" s="24">
        <f t="shared" si="4"/>
        <v>0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0" customHeight="1">
      <c r="A48" s="20" t="s">
        <v>49</v>
      </c>
      <c r="B48" s="21"/>
      <c r="C48" s="22"/>
      <c r="D48" s="23"/>
      <c r="E48" s="24">
        <f t="shared" si="4"/>
        <v>0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0" customHeight="1">
      <c r="A49" s="20" t="s">
        <v>50</v>
      </c>
      <c r="B49" s="21"/>
      <c r="C49" s="22"/>
      <c r="D49" s="23"/>
      <c r="E49" s="24">
        <f t="shared" si="4"/>
        <v>0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0" customHeight="1">
      <c r="A50" s="20" t="s">
        <v>51</v>
      </c>
      <c r="B50" s="21"/>
      <c r="C50" s="22"/>
      <c r="D50" s="23"/>
      <c r="E50" s="24">
        <f t="shared" si="4"/>
        <v>0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0" customHeight="1">
      <c r="A51" s="20" t="s">
        <v>52</v>
      </c>
      <c r="B51" s="21"/>
      <c r="C51" s="22"/>
      <c r="D51" s="23"/>
      <c r="E51" s="24">
        <f t="shared" si="4"/>
        <v>0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0" customHeight="1">
      <c r="A52" s="20" t="s">
        <v>17</v>
      </c>
      <c r="B52" s="21"/>
      <c r="C52" s="22"/>
      <c r="D52" s="23"/>
      <c r="E52" s="24">
        <f t="shared" si="4"/>
        <v>0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0" customHeight="1">
      <c r="A53" s="25"/>
      <c r="B53" s="26" t="s">
        <v>53</v>
      </c>
      <c r="C53" s="27"/>
      <c r="D53" s="28"/>
      <c r="E53" s="29">
        <f>SUM(E45:E52)</f>
        <v>0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12" t="s">
        <v>54</v>
      </c>
      <c r="B55" s="13"/>
      <c r="C55" s="13"/>
      <c r="D55" s="14"/>
      <c r="E55" s="15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33.75" customHeight="1">
      <c r="A56" s="16" t="s">
        <v>4</v>
      </c>
      <c r="B56" s="17" t="s">
        <v>5</v>
      </c>
      <c r="C56" s="17" t="s">
        <v>6</v>
      </c>
      <c r="D56" s="18" t="s">
        <v>7</v>
      </c>
      <c r="E56" s="19" t="s">
        <v>8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20" t="s">
        <v>55</v>
      </c>
      <c r="B57" s="30" t="s">
        <v>56</v>
      </c>
      <c r="C57" s="22"/>
      <c r="D57" s="23"/>
      <c r="E57" s="24">
        <f t="shared" ref="E57:E62" si="5">C57*D57</f>
        <v>0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20" t="s">
        <v>57</v>
      </c>
      <c r="B58" s="30" t="s">
        <v>58</v>
      </c>
      <c r="C58" s="22"/>
      <c r="D58" s="23"/>
      <c r="E58" s="24">
        <f t="shared" si="5"/>
        <v>0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20" t="s">
        <v>59</v>
      </c>
      <c r="B59" s="21"/>
      <c r="C59" s="22"/>
      <c r="D59" s="23"/>
      <c r="E59" s="24">
        <f t="shared" si="5"/>
        <v>0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20" t="s">
        <v>60</v>
      </c>
      <c r="B60" s="21"/>
      <c r="C60" s="22"/>
      <c r="D60" s="23"/>
      <c r="E60" s="24">
        <f t="shared" si="5"/>
        <v>0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20" t="s">
        <v>61</v>
      </c>
      <c r="B61" s="21"/>
      <c r="C61" s="22"/>
      <c r="D61" s="23"/>
      <c r="E61" s="24">
        <f t="shared" si="5"/>
        <v>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20" t="s">
        <v>17</v>
      </c>
      <c r="B62" s="21"/>
      <c r="C62" s="22"/>
      <c r="D62" s="23"/>
      <c r="E62" s="24">
        <f t="shared" si="5"/>
        <v>0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25"/>
      <c r="B63" s="26" t="s">
        <v>62</v>
      </c>
      <c r="C63" s="27"/>
      <c r="D63" s="28"/>
      <c r="E63" s="29">
        <f>SUM(E57:E62)</f>
        <v>0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9"/>
      <c r="B64" s="10"/>
      <c r="C64" s="10"/>
      <c r="D64" s="10"/>
      <c r="E64" s="11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ht="15.75" customHeight="1">
      <c r="A65" s="9"/>
      <c r="B65" s="10"/>
      <c r="C65" s="10"/>
      <c r="D65" s="10"/>
      <c r="E65" s="11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ht="15.75" customHeight="1">
      <c r="A66" s="9"/>
      <c r="B66" s="26" t="s">
        <v>18</v>
      </c>
      <c r="C66" s="27"/>
      <c r="D66" s="28"/>
      <c r="E66" s="29">
        <f>E17</f>
        <v>0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ht="15.75" customHeight="1">
      <c r="A67" s="9"/>
      <c r="B67" s="26" t="s">
        <v>30</v>
      </c>
      <c r="C67" s="27"/>
      <c r="D67" s="28"/>
      <c r="E67" s="29">
        <f>E29</f>
        <v>0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ht="15.75" customHeight="1">
      <c r="A68" s="9"/>
      <c r="B68" s="26" t="s">
        <v>42</v>
      </c>
      <c r="C68" s="27"/>
      <c r="D68" s="28"/>
      <c r="E68" s="29">
        <f>E41</f>
        <v>0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ht="15.75" customHeight="1">
      <c r="A69" s="9"/>
      <c r="B69" s="26" t="s">
        <v>53</v>
      </c>
      <c r="C69" s="27"/>
      <c r="D69" s="28"/>
      <c r="E69" s="29">
        <f>E53</f>
        <v>0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ht="15.75" customHeight="1">
      <c r="A70" s="9"/>
      <c r="B70" s="26" t="s">
        <v>62</v>
      </c>
      <c r="C70" s="27"/>
      <c r="D70" s="28"/>
      <c r="E70" s="29">
        <f>E63</f>
        <v>0</v>
      </c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ht="25.5" customHeight="1">
      <c r="A71" s="9"/>
      <c r="B71" s="31" t="s">
        <v>63</v>
      </c>
      <c r="C71" s="32"/>
      <c r="D71" s="8"/>
      <c r="E71" s="33">
        <f>SUM(E66:E70)</f>
        <v>0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ht="25.5" customHeight="1">
      <c r="A72" s="9"/>
      <c r="B72" s="10"/>
      <c r="C72" s="10"/>
      <c r="D72" s="10"/>
      <c r="E72" s="11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ht="25.5" customHeight="1">
      <c r="A73" s="34"/>
      <c r="B73" s="34"/>
      <c r="C73" s="10"/>
      <c r="D73" s="10"/>
      <c r="E73" s="11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31.5" customHeight="1">
      <c r="A76" s="7" t="s">
        <v>64</v>
      </c>
      <c r="B76" s="8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38.25" customHeight="1">
      <c r="A78" s="35" t="s">
        <v>4</v>
      </c>
      <c r="B78" s="36" t="s">
        <v>5</v>
      </c>
      <c r="C78" s="37" t="s">
        <v>65</v>
      </c>
      <c r="D78" s="36" t="s">
        <v>66</v>
      </c>
      <c r="E78" s="38" t="s">
        <v>7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21" t="s">
        <v>67</v>
      </c>
      <c r="B79" s="21" t="s">
        <v>68</v>
      </c>
      <c r="C79" s="39"/>
      <c r="D79" s="21" t="s">
        <v>69</v>
      </c>
      <c r="E79" s="40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21" t="s">
        <v>70</v>
      </c>
      <c r="B80" s="21" t="s">
        <v>71</v>
      </c>
      <c r="C80" s="39"/>
      <c r="D80" s="21" t="s">
        <v>69</v>
      </c>
      <c r="E80" s="40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21" t="s">
        <v>72</v>
      </c>
      <c r="B81" s="21" t="s">
        <v>73</v>
      </c>
      <c r="C81" s="39"/>
      <c r="D81" s="21" t="s">
        <v>74</v>
      </c>
      <c r="E81" s="40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21" t="s">
        <v>75</v>
      </c>
      <c r="B82" s="21" t="s">
        <v>73</v>
      </c>
      <c r="C82" s="39"/>
      <c r="D82" s="21" t="s">
        <v>76</v>
      </c>
      <c r="E82" s="40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21" t="s">
        <v>77</v>
      </c>
      <c r="B83" s="21" t="s">
        <v>78</v>
      </c>
      <c r="C83" s="39"/>
      <c r="D83" s="21" t="s">
        <v>74</v>
      </c>
      <c r="E83" s="40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21" t="s">
        <v>79</v>
      </c>
      <c r="B84" s="21" t="s">
        <v>78</v>
      </c>
      <c r="C84" s="39"/>
      <c r="D84" s="21" t="s">
        <v>76</v>
      </c>
      <c r="E84" s="40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21" t="s">
        <v>80</v>
      </c>
      <c r="B85" s="21" t="s">
        <v>81</v>
      </c>
      <c r="C85" s="39"/>
      <c r="D85" s="21" t="s">
        <v>74</v>
      </c>
      <c r="E85" s="21"/>
      <c r="F85" s="41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21" t="s">
        <v>82</v>
      </c>
      <c r="B86" s="21" t="s">
        <v>81</v>
      </c>
      <c r="C86" s="39"/>
      <c r="D86" s="21" t="s">
        <v>76</v>
      </c>
      <c r="E86" s="21"/>
      <c r="F86" s="41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21" t="s">
        <v>83</v>
      </c>
      <c r="B87" s="21" t="s">
        <v>84</v>
      </c>
      <c r="C87" s="39"/>
      <c r="D87" s="21" t="s">
        <v>74</v>
      </c>
      <c r="E87" s="21"/>
      <c r="F87" s="41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21" t="s">
        <v>85</v>
      </c>
      <c r="B88" s="21" t="s">
        <v>84</v>
      </c>
      <c r="C88" s="39"/>
      <c r="D88" s="21" t="s">
        <v>76</v>
      </c>
      <c r="E88" s="21"/>
      <c r="F88" s="41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21" t="s">
        <v>86</v>
      </c>
      <c r="B89" s="21" t="s">
        <v>87</v>
      </c>
      <c r="C89" s="39"/>
      <c r="D89" s="21" t="s">
        <v>74</v>
      </c>
      <c r="E89" s="21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21" t="s">
        <v>88</v>
      </c>
      <c r="B90" s="21" t="s">
        <v>87</v>
      </c>
      <c r="C90" s="39"/>
      <c r="D90" s="21" t="s">
        <v>76</v>
      </c>
      <c r="E90" s="21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8.0" customHeight="1">
      <c r="A91" s="21" t="s">
        <v>89</v>
      </c>
      <c r="B91" s="42" t="s">
        <v>90</v>
      </c>
      <c r="C91" s="39"/>
      <c r="D91" s="21" t="s">
        <v>91</v>
      </c>
      <c r="E91" s="21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6.5" customHeight="1">
      <c r="A92" s="21" t="s">
        <v>92</v>
      </c>
      <c r="B92" s="42" t="s">
        <v>93</v>
      </c>
      <c r="C92" s="39"/>
      <c r="D92" s="21" t="s">
        <v>76</v>
      </c>
      <c r="E92" s="21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3" t="s">
        <v>94</v>
      </c>
      <c r="B93" s="43" t="s">
        <v>95</v>
      </c>
      <c r="C93" s="44" t="s">
        <v>96</v>
      </c>
      <c r="D93" s="43" t="s">
        <v>66</v>
      </c>
      <c r="E93" s="21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21" t="s">
        <v>97</v>
      </c>
      <c r="B94" s="43" t="s">
        <v>98</v>
      </c>
      <c r="C94" s="44" t="s">
        <v>99</v>
      </c>
      <c r="D94" s="43" t="s">
        <v>66</v>
      </c>
      <c r="E94" s="21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21" t="s">
        <v>100</v>
      </c>
      <c r="B95" s="43" t="s">
        <v>101</v>
      </c>
      <c r="C95" s="44" t="s">
        <v>102</v>
      </c>
      <c r="D95" s="43" t="s">
        <v>66</v>
      </c>
      <c r="E95" s="21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21" t="s">
        <v>103</v>
      </c>
      <c r="B96" s="43" t="s">
        <v>104</v>
      </c>
      <c r="C96" s="44" t="s">
        <v>105</v>
      </c>
      <c r="D96" s="43" t="s">
        <v>66</v>
      </c>
      <c r="E96" s="21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21" t="s">
        <v>106</v>
      </c>
      <c r="B97" s="43" t="s">
        <v>107</v>
      </c>
      <c r="C97" s="44" t="s">
        <v>108</v>
      </c>
      <c r="D97" s="43" t="s">
        <v>66</v>
      </c>
      <c r="E97" s="21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21" t="s">
        <v>109</v>
      </c>
      <c r="B98" s="43" t="s">
        <v>110</v>
      </c>
      <c r="C98" s="44" t="s">
        <v>111</v>
      </c>
      <c r="D98" s="43" t="s">
        <v>66</v>
      </c>
      <c r="E98" s="21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ht="15.75" customHeigh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ht="15.75" customHeight="1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ht="15.75" customHeight="1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ht="15.75" customHeight="1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ht="15.75" customHeight="1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ht="15.75" customHeight="1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ht="15.75" customHeight="1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ht="15.75" customHeight="1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ht="15.75" customHeight="1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  <row r="1010" ht="15.75" customHeight="1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</row>
    <row r="1011" ht="15.75" customHeight="1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</row>
    <row r="1012" ht="15.75" customHeight="1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</row>
    <row r="1013" ht="15.75" customHeight="1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</row>
    <row r="1014" ht="15.75" customHeight="1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</row>
    <row r="1015" ht="15.75" customHeight="1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</row>
    <row r="1016" ht="15.75" customHeight="1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</row>
    <row r="1017" ht="15.75" customHeight="1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</row>
    <row r="1018" ht="15.75" customHeight="1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</row>
    <row r="1019" ht="15.75" customHeight="1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</row>
    <row r="1020" ht="15.75" customHeight="1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</row>
    <row r="1021" ht="15.75" customHeight="1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</row>
    <row r="1022" ht="15.75" customHeight="1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</row>
    <row r="1023" ht="15.75" customHeight="1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</row>
    <row r="1024" ht="15.75" customHeight="1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</row>
    <row r="1025" ht="15.75" customHeight="1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</row>
    <row r="1026" ht="15.75" customHeight="1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</row>
    <row r="1027" ht="15.75" customHeight="1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</row>
    <row r="1028" ht="15.75" customHeight="1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</row>
    <row r="1029" ht="15.75" customHeight="1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</row>
    <row r="1030" ht="15.75" customHeight="1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</row>
    <row r="1031" ht="15.75" customHeight="1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</row>
    <row r="1032" ht="15.75" customHeight="1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</row>
    <row r="1033" ht="15.75" customHeight="1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  <c r="Y1033" s="4"/>
      <c r="Z1033" s="4"/>
    </row>
    <row r="1034" ht="15.75" customHeight="1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  <c r="Y1034" s="4"/>
      <c r="Z1034" s="4"/>
    </row>
  </sheetData>
  <mergeCells count="15">
    <mergeCell ref="B63:D63"/>
    <mergeCell ref="B66:D66"/>
    <mergeCell ref="B67:D67"/>
    <mergeCell ref="B68:D68"/>
    <mergeCell ref="B69:D69"/>
    <mergeCell ref="B70:D70"/>
    <mergeCell ref="B71:D71"/>
    <mergeCell ref="A76:B76"/>
    <mergeCell ref="A1:E1"/>
    <mergeCell ref="A3:E3"/>
    <mergeCell ref="A5:B5"/>
    <mergeCell ref="B17:D17"/>
    <mergeCell ref="B29:D29"/>
    <mergeCell ref="B41:D41"/>
    <mergeCell ref="B53:D53"/>
  </mergeCells>
  <printOptions/>
  <pageMargins bottom="0.75" footer="0.0" header="0.0" left="0.7" right="0.7" top="0.75"/>
  <pageSetup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0"/>
    <col customWidth="1" min="2" max="2" width="58.29"/>
    <col customWidth="1" min="3" max="3" width="29.43"/>
    <col customWidth="1" min="4" max="4" width="26.57"/>
    <col customWidth="1" min="5" max="5" width="24.29"/>
    <col customWidth="1" min="6" max="6" width="23.0"/>
    <col customWidth="1" min="7" max="26" width="10.71"/>
  </cols>
  <sheetData>
    <row r="1" ht="14.25" customHeight="1"/>
    <row r="2" ht="14.25" customHeight="1">
      <c r="A2" s="45" t="s">
        <v>4</v>
      </c>
      <c r="B2" s="46" t="s">
        <v>5</v>
      </c>
      <c r="C2" s="46" t="s">
        <v>66</v>
      </c>
      <c r="D2" s="47" t="s">
        <v>112</v>
      </c>
      <c r="E2" s="48" t="s">
        <v>113</v>
      </c>
      <c r="F2" s="48" t="s">
        <v>7</v>
      </c>
    </row>
    <row r="3" ht="14.25" customHeight="1">
      <c r="A3" s="49" t="s">
        <v>67</v>
      </c>
      <c r="B3" s="50" t="s">
        <v>68</v>
      </c>
      <c r="C3" s="51" t="s">
        <v>69</v>
      </c>
      <c r="D3" s="52">
        <v>2.0</v>
      </c>
      <c r="E3" s="53">
        <f>SUM('Annexe financière'!E79)</f>
        <v>0</v>
      </c>
      <c r="F3" s="54">
        <f t="shared" ref="F3:F10" si="1">SUM(D3*E3)</f>
        <v>0</v>
      </c>
    </row>
    <row r="4" ht="14.25" customHeight="1">
      <c r="A4" s="20" t="s">
        <v>70</v>
      </c>
      <c r="B4" s="55" t="s">
        <v>71</v>
      </c>
      <c r="C4" s="56" t="s">
        <v>69</v>
      </c>
      <c r="D4" s="57">
        <v>3.0</v>
      </c>
      <c r="E4" s="53">
        <f>SUM('Annexe financière'!E80)</f>
        <v>0</v>
      </c>
      <c r="F4" s="54">
        <f t="shared" si="1"/>
        <v>0</v>
      </c>
    </row>
    <row r="5" ht="14.25" customHeight="1">
      <c r="A5" s="20" t="s">
        <v>72</v>
      </c>
      <c r="B5" s="55" t="s">
        <v>73</v>
      </c>
      <c r="C5" s="21" t="s">
        <v>114</v>
      </c>
      <c r="D5" s="57">
        <v>1.0</v>
      </c>
      <c r="E5" s="53">
        <f>SUM('Annexe financière'!E81)</f>
        <v>0</v>
      </c>
      <c r="F5" s="58">
        <f t="shared" si="1"/>
        <v>0</v>
      </c>
    </row>
    <row r="6" ht="14.25" customHeight="1">
      <c r="A6" s="20" t="s">
        <v>77</v>
      </c>
      <c r="B6" s="55" t="s">
        <v>78</v>
      </c>
      <c r="C6" s="56" t="s">
        <v>115</v>
      </c>
      <c r="D6" s="57">
        <v>6.0</v>
      </c>
      <c r="E6" s="53">
        <f>SUM('Annexe financière'!E83)</f>
        <v>0</v>
      </c>
      <c r="F6" s="58">
        <f t="shared" si="1"/>
        <v>0</v>
      </c>
    </row>
    <row r="7" ht="14.25" customHeight="1">
      <c r="A7" s="20" t="s">
        <v>82</v>
      </c>
      <c r="B7" s="59" t="s">
        <v>81</v>
      </c>
      <c r="C7" s="60" t="s">
        <v>114</v>
      </c>
      <c r="D7" s="61">
        <v>3.0</v>
      </c>
      <c r="E7" s="53">
        <f>SUM('Annexe financière'!E86)</f>
        <v>0</v>
      </c>
      <c r="F7" s="58">
        <f t="shared" si="1"/>
        <v>0</v>
      </c>
    </row>
    <row r="8" ht="14.25" customHeight="1">
      <c r="A8" s="20" t="s">
        <v>83</v>
      </c>
      <c r="B8" s="59" t="s">
        <v>84</v>
      </c>
      <c r="C8" s="60" t="s">
        <v>115</v>
      </c>
      <c r="D8" s="61">
        <v>10.0</v>
      </c>
      <c r="E8" s="53">
        <f>SUM('Annexe financière'!E87)</f>
        <v>0</v>
      </c>
      <c r="F8" s="58">
        <f t="shared" si="1"/>
        <v>0</v>
      </c>
    </row>
    <row r="9" ht="14.25" customHeight="1">
      <c r="A9" s="20" t="s">
        <v>88</v>
      </c>
      <c r="B9" s="59" t="s">
        <v>87</v>
      </c>
      <c r="C9" s="60" t="s">
        <v>114</v>
      </c>
      <c r="D9" s="61">
        <v>1.0</v>
      </c>
      <c r="E9" s="53">
        <f>SUM('Annexe financière'!E90)</f>
        <v>0</v>
      </c>
      <c r="F9" s="58">
        <f t="shared" si="1"/>
        <v>0</v>
      </c>
    </row>
    <row r="10" ht="14.25" customHeight="1">
      <c r="A10" s="62" t="s">
        <v>89</v>
      </c>
      <c r="B10" s="63" t="s">
        <v>93</v>
      </c>
      <c r="C10" s="64" t="s">
        <v>116</v>
      </c>
      <c r="D10" s="65">
        <v>1.0</v>
      </c>
      <c r="E10" s="66">
        <f>SUM('Annexe financière'!E91)</f>
        <v>0</v>
      </c>
      <c r="F10" s="67">
        <f t="shared" si="1"/>
        <v>0</v>
      </c>
    </row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2022-05-30T11:54:22Z</dcterms:created>
  <dc:creator>Patrice Razet</dc:creator>
</cp:coreProperties>
</file>