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bosquet\Desktop\dossiers a traiter\Thomas\TCE ESC\2 - DCE ESID\DCE - VERSION FINALE\LOT 4\"/>
    </mc:Choice>
  </mc:AlternateContent>
  <bookViews>
    <workbookView xWindow="0" yWindow="0" windowWidth="28800" windowHeight="12000" firstSheet="1" activeTab="3"/>
  </bookViews>
  <sheets>
    <sheet name="DQE Lot 4 M-O Menuis int+ Peint" sheetId="2" r:id="rId1"/>
    <sheet name="DQE Lot 4 Menuiserie inter" sheetId="1" r:id="rId2"/>
    <sheet name="DQE Lot 4 Peinture" sheetId="3" r:id="rId3"/>
    <sheet name="DQE Montant total" sheetId="4"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4" i="3" l="1"/>
  <c r="H293" i="3"/>
  <c r="H290" i="3"/>
  <c r="H289" i="3"/>
  <c r="H285" i="3"/>
  <c r="H284" i="3"/>
  <c r="H283" i="3"/>
  <c r="H282" i="3"/>
  <c r="H281" i="3"/>
  <c r="H280" i="3"/>
  <c r="H279" i="3"/>
  <c r="H278" i="3"/>
  <c r="H269" i="3"/>
  <c r="H270" i="3"/>
  <c r="H271" i="3"/>
  <c r="H272" i="3"/>
  <c r="H273" i="3"/>
  <c r="H274" i="3"/>
  <c r="H275" i="3"/>
  <c r="H268" i="3"/>
  <c r="H261" i="3"/>
  <c r="H262" i="3"/>
  <c r="H263" i="3"/>
  <c r="H264" i="3"/>
  <c r="H265" i="3"/>
  <c r="H260" i="3"/>
  <c r="H259" i="3"/>
  <c r="H258" i="3"/>
  <c r="H257" i="3"/>
  <c r="H256" i="3"/>
  <c r="H255" i="3"/>
  <c r="H254" i="3"/>
  <c r="H253" i="3"/>
  <c r="H245" i="3"/>
  <c r="H246" i="3"/>
  <c r="H247" i="3"/>
  <c r="H248" i="3"/>
  <c r="H249" i="3"/>
  <c r="H244" i="3"/>
  <c r="H243" i="3"/>
  <c r="H242" i="3"/>
  <c r="H239" i="3"/>
  <c r="H238" i="3"/>
  <c r="H237" i="3"/>
  <c r="H234" i="3"/>
  <c r="H233" i="3"/>
  <c r="H230" i="3"/>
  <c r="H229" i="3"/>
  <c r="H222" i="3"/>
  <c r="H223" i="3"/>
  <c r="H224" i="3"/>
  <c r="H225" i="3"/>
  <c r="H221" i="3"/>
  <c r="H220" i="3"/>
  <c r="H219" i="3"/>
  <c r="H216" i="3"/>
  <c r="H215" i="3"/>
  <c r="H214" i="3"/>
  <c r="H210" i="3"/>
  <c r="H211" i="3"/>
  <c r="H209" i="3"/>
  <c r="H203" i="3"/>
  <c r="H204" i="3"/>
  <c r="H205" i="3"/>
  <c r="H206" i="3"/>
  <c r="H202" i="3"/>
  <c r="H199" i="3"/>
  <c r="H198" i="3"/>
  <c r="H197" i="3"/>
  <c r="H196" i="3"/>
  <c r="H195" i="3"/>
  <c r="H194" i="3"/>
  <c r="H193" i="3"/>
  <c r="H192" i="3"/>
  <c r="H191" i="3"/>
  <c r="H190" i="3"/>
  <c r="H189" i="3"/>
  <c r="H188" i="3"/>
  <c r="H174" i="3"/>
  <c r="H175" i="3"/>
  <c r="H176" i="3"/>
  <c r="H177" i="3"/>
  <c r="H178" i="3"/>
  <c r="H179" i="3"/>
  <c r="H180" i="3"/>
  <c r="H181" i="3"/>
  <c r="H182" i="3"/>
  <c r="H183" i="3"/>
  <c r="H184" i="3"/>
  <c r="H185" i="3"/>
  <c r="H173" i="3"/>
  <c r="H168" i="3"/>
  <c r="H169" i="3"/>
  <c r="H170" i="3"/>
  <c r="H167" i="3"/>
  <c r="H166" i="3"/>
  <c r="H165" i="3"/>
  <c r="H164" i="3"/>
  <c r="H163" i="3"/>
  <c r="H162" i="3"/>
  <c r="H161" i="3"/>
  <c r="H153" i="3"/>
  <c r="H154" i="3"/>
  <c r="H155" i="3"/>
  <c r="H156" i="3"/>
  <c r="H157" i="3"/>
  <c r="H158" i="3"/>
  <c r="H152" i="3"/>
  <c r="H140" i="3"/>
  <c r="H141" i="3"/>
  <c r="H142" i="3"/>
  <c r="H143" i="3"/>
  <c r="H144" i="3"/>
  <c r="H145" i="3"/>
  <c r="H146" i="3"/>
  <c r="H147" i="3"/>
  <c r="H148" i="3"/>
  <c r="H149" i="3"/>
  <c r="H139" i="3"/>
  <c r="H118" i="3"/>
  <c r="H119" i="3"/>
  <c r="H120" i="3"/>
  <c r="H121" i="3"/>
  <c r="H122" i="3"/>
  <c r="H123" i="3"/>
  <c r="H124" i="3"/>
  <c r="H125" i="3"/>
  <c r="H126" i="3"/>
  <c r="H127" i="3"/>
  <c r="H128" i="3"/>
  <c r="H129" i="3"/>
  <c r="H130" i="3"/>
  <c r="H131" i="3"/>
  <c r="H132" i="3"/>
  <c r="H133" i="3"/>
  <c r="H134" i="3"/>
  <c r="H135" i="3"/>
  <c r="H136" i="3"/>
  <c r="H117" i="3"/>
  <c r="H116" i="3"/>
  <c r="H115" i="3"/>
  <c r="H114" i="3"/>
  <c r="H108" i="3"/>
  <c r="H109" i="3"/>
  <c r="H110" i="3"/>
  <c r="H107" i="3"/>
  <c r="H93" i="3"/>
  <c r="H94" i="3"/>
  <c r="H95" i="3"/>
  <c r="H96" i="3"/>
  <c r="H97" i="3"/>
  <c r="H98" i="3"/>
  <c r="H99" i="3"/>
  <c r="H100" i="3"/>
  <c r="H101" i="3"/>
  <c r="H102" i="3"/>
  <c r="H103" i="3"/>
  <c r="H104" i="3"/>
  <c r="H92" i="3"/>
  <c r="H89" i="3"/>
  <c r="H83" i="3"/>
  <c r="H84" i="3"/>
  <c r="H85" i="3"/>
  <c r="H86" i="3"/>
  <c r="H82" i="3"/>
  <c r="H79" i="3"/>
  <c r="H78" i="3"/>
  <c r="H77" i="3"/>
  <c r="H76" i="3"/>
  <c r="H75" i="3"/>
  <c r="H74" i="3"/>
  <c r="H73" i="3"/>
  <c r="H70" i="3"/>
  <c r="H69" i="3"/>
  <c r="H66" i="3"/>
  <c r="H65" i="3"/>
  <c r="H64" i="3"/>
  <c r="H63" i="3"/>
  <c r="H62" i="3"/>
  <c r="H58" i="3"/>
  <c r="H59" i="3"/>
  <c r="H57" i="3"/>
  <c r="H56" i="3"/>
  <c r="H55" i="3"/>
  <c r="H50" i="3"/>
  <c r="H51" i="3"/>
  <c r="H49" i="3"/>
  <c r="H48" i="3"/>
  <c r="H47" i="3"/>
  <c r="H43" i="3"/>
  <c r="H44" i="3"/>
  <c r="H42" i="3"/>
  <c r="H610" i="1"/>
  <c r="H611" i="1"/>
  <c r="H609" i="1"/>
  <c r="H608" i="1"/>
  <c r="H605" i="1"/>
  <c r="H604" i="1"/>
  <c r="H595" i="1"/>
  <c r="H596" i="1"/>
  <c r="H597" i="1"/>
  <c r="H598" i="1"/>
  <c r="H599" i="1"/>
  <c r="H600" i="1"/>
  <c r="H601" i="1"/>
  <c r="H594" i="1"/>
  <c r="H588" i="1"/>
  <c r="H589" i="1"/>
  <c r="H590" i="1"/>
  <c r="H591" i="1"/>
  <c r="H587" i="1"/>
  <c r="H586" i="1"/>
  <c r="H585" i="1"/>
  <c r="H584" i="1"/>
  <c r="H583" i="1"/>
  <c r="H582" i="1"/>
  <c r="H581" i="1"/>
  <c r="H580" i="1"/>
  <c r="H579" i="1"/>
  <c r="H578" i="1"/>
  <c r="H570" i="1"/>
  <c r="H571" i="1"/>
  <c r="H572" i="1"/>
  <c r="H573" i="1"/>
  <c r="H574" i="1"/>
  <c r="H575" i="1"/>
  <c r="H569" i="1"/>
  <c r="H568" i="1"/>
  <c r="H567" i="1"/>
  <c r="H566" i="1"/>
  <c r="H563" i="1"/>
  <c r="H562" i="1"/>
  <c r="H561" i="1"/>
  <c r="H560" i="1"/>
  <c r="H555" i="1"/>
  <c r="H556" i="1"/>
  <c r="H557" i="1"/>
  <c r="H554" i="1"/>
  <c r="H546" i="1"/>
  <c r="H547" i="1"/>
  <c r="H548" i="1"/>
  <c r="H549" i="1"/>
  <c r="H550" i="1"/>
  <c r="H551" i="1"/>
  <c r="H545" i="1"/>
  <c r="H542" i="1"/>
  <c r="H541" i="1"/>
  <c r="H540" i="1"/>
  <c r="H539" i="1"/>
  <c r="H538" i="1"/>
  <c r="H537" i="1"/>
  <c r="H536" i="1"/>
  <c r="H532" i="1"/>
  <c r="H533" i="1"/>
  <c r="H531" i="1"/>
  <c r="H530" i="1"/>
  <c r="H529" i="1"/>
  <c r="H528" i="1"/>
  <c r="H527" i="1"/>
  <c r="H526" i="1"/>
  <c r="H519" i="1"/>
  <c r="H520" i="1"/>
  <c r="H521" i="1"/>
  <c r="H522" i="1"/>
  <c r="H523" i="1"/>
  <c r="H518" i="1"/>
  <c r="H515" i="1"/>
  <c r="H512" i="1"/>
  <c r="H513" i="1"/>
  <c r="H514" i="1"/>
  <c r="H511" i="1"/>
  <c r="H510" i="1"/>
  <c r="H509" i="1"/>
  <c r="H508" i="1"/>
  <c r="H504" i="1"/>
  <c r="H503" i="1"/>
  <c r="H502" i="1"/>
  <c r="H501" i="1"/>
  <c r="H497" i="1"/>
  <c r="H498" i="1"/>
  <c r="H496" i="1"/>
  <c r="H485" i="1"/>
  <c r="H486" i="1"/>
  <c r="H487" i="1"/>
  <c r="H488" i="1"/>
  <c r="H489" i="1"/>
  <c r="H490" i="1"/>
  <c r="H491" i="1"/>
  <c r="H492" i="1"/>
  <c r="H493" i="1"/>
  <c r="H484" i="1"/>
  <c r="H483" i="1"/>
  <c r="H482" i="1"/>
  <c r="H481" i="1"/>
  <c r="H477" i="1"/>
  <c r="H478" i="1"/>
  <c r="H476" i="1"/>
  <c r="H475" i="1"/>
  <c r="H472" i="1"/>
  <c r="H471" i="1"/>
  <c r="H464" i="1"/>
  <c r="H465" i="1"/>
  <c r="H466" i="1"/>
  <c r="H467" i="1"/>
  <c r="H463" i="1"/>
  <c r="H448" i="1"/>
  <c r="H449" i="1"/>
  <c r="H450" i="1"/>
  <c r="H451" i="1"/>
  <c r="H452" i="1"/>
  <c r="H453" i="1"/>
  <c r="H454" i="1"/>
  <c r="H455" i="1"/>
  <c r="H456" i="1"/>
  <c r="H457" i="1"/>
  <c r="H458" i="1"/>
  <c r="H459" i="1"/>
  <c r="H460" i="1"/>
  <c r="H447" i="1"/>
  <c r="H446" i="1"/>
  <c r="H445" i="1"/>
  <c r="H444" i="1"/>
  <c r="H439" i="1"/>
  <c r="H440" i="1"/>
  <c r="H441" i="1"/>
  <c r="H438" i="1"/>
  <c r="H430" i="1"/>
  <c r="H431" i="1"/>
  <c r="H432" i="1"/>
  <c r="H433" i="1"/>
  <c r="H434" i="1"/>
  <c r="H435" i="1"/>
  <c r="H429" i="1"/>
  <c r="H425" i="1"/>
  <c r="H426" i="1"/>
  <c r="H424" i="1"/>
  <c r="H423" i="1"/>
  <c r="H422" i="1"/>
  <c r="H421" i="1"/>
  <c r="H420" i="1"/>
  <c r="H419" i="1"/>
  <c r="H418" i="1"/>
  <c r="H417" i="1"/>
  <c r="H416" i="1"/>
  <c r="H415" i="1"/>
  <c r="H414" i="1"/>
  <c r="H413" i="1"/>
  <c r="H412" i="1"/>
  <c r="H398" i="1"/>
  <c r="H399" i="1"/>
  <c r="H400" i="1"/>
  <c r="H401" i="1"/>
  <c r="H402" i="1"/>
  <c r="H403" i="1"/>
  <c r="H404" i="1"/>
  <c r="H405" i="1"/>
  <c r="H406" i="1"/>
  <c r="H407" i="1"/>
  <c r="H408" i="1"/>
  <c r="H409" i="1"/>
  <c r="H397" i="1"/>
  <c r="H389" i="1"/>
  <c r="H390" i="1"/>
  <c r="H391" i="1"/>
  <c r="H392" i="1"/>
  <c r="H393" i="1"/>
  <c r="H388" i="1"/>
  <c r="H376" i="1"/>
  <c r="H377" i="1"/>
  <c r="H378" i="1"/>
  <c r="H379" i="1"/>
  <c r="H380" i="1"/>
  <c r="H381" i="1"/>
  <c r="H382" i="1"/>
  <c r="H383" i="1"/>
  <c r="H384" i="1"/>
  <c r="H385" i="1"/>
  <c r="H375" i="1"/>
  <c r="H374" i="1"/>
  <c r="H371" i="1"/>
  <c r="H370" i="1"/>
  <c r="H364" i="1"/>
  <c r="H365" i="1"/>
  <c r="H366" i="1"/>
  <c r="H367" i="1"/>
  <c r="H363" i="1"/>
  <c r="H362" i="1"/>
  <c r="H359" i="1"/>
  <c r="H358" i="1"/>
  <c r="H344" i="1"/>
  <c r="H345" i="1"/>
  <c r="H346" i="1"/>
  <c r="H347" i="1"/>
  <c r="H348" i="1"/>
  <c r="H349" i="1"/>
  <c r="H350" i="1"/>
  <c r="H351" i="1"/>
  <c r="H352" i="1"/>
  <c r="H353" i="1"/>
  <c r="H354" i="1"/>
  <c r="H355" i="1"/>
  <c r="H343" i="1"/>
  <c r="H327" i="1"/>
  <c r="H328" i="1"/>
  <c r="H329" i="1"/>
  <c r="H330" i="1"/>
  <c r="H331" i="1"/>
  <c r="H332" i="1"/>
  <c r="H333" i="1"/>
  <c r="H334" i="1"/>
  <c r="H335" i="1"/>
  <c r="H336" i="1"/>
  <c r="H337" i="1"/>
  <c r="H338" i="1"/>
  <c r="H339" i="1"/>
  <c r="H340" i="1"/>
  <c r="H326" i="1"/>
  <c r="H325" i="1"/>
  <c r="H324" i="1"/>
  <c r="H323" i="1"/>
  <c r="H322" i="1"/>
  <c r="H321" i="1"/>
  <c r="H320" i="1"/>
  <c r="H319" i="1"/>
  <c r="H318" i="1"/>
  <c r="H317" i="1"/>
  <c r="H316" i="1"/>
  <c r="H315" i="1"/>
  <c r="H314" i="1"/>
  <c r="H313" i="1"/>
  <c r="H312" i="1"/>
  <c r="H311" i="1"/>
  <c r="H310" i="1"/>
  <c r="H309" i="1"/>
  <c r="H308" i="1"/>
  <c r="H307" i="1"/>
  <c r="H306" i="1"/>
  <c r="H305" i="1"/>
  <c r="H304" i="1"/>
  <c r="H303" i="1"/>
  <c r="H302" i="1"/>
  <c r="H301" i="1"/>
  <c r="H300" i="1"/>
  <c r="H299" i="1"/>
  <c r="H298" i="1"/>
  <c r="H297"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64" i="1"/>
  <c r="H261" i="1"/>
  <c r="H260" i="1"/>
  <c r="H259" i="1"/>
  <c r="H258" i="1"/>
  <c r="H257" i="1"/>
  <c r="H256" i="1"/>
  <c r="H255" i="1"/>
  <c r="H252" i="1"/>
  <c r="H251" i="1"/>
  <c r="H250" i="1"/>
  <c r="H249" i="1"/>
  <c r="H248" i="1"/>
  <c r="H247" i="1"/>
  <c r="H246" i="1"/>
  <c r="H245" i="1"/>
  <c r="H242" i="1"/>
  <c r="H241" i="1"/>
  <c r="H240" i="1"/>
  <c r="H239" i="1"/>
  <c r="H238" i="1"/>
  <c r="H237" i="1"/>
  <c r="H236" i="1"/>
  <c r="H233" i="1"/>
  <c r="H232" i="1"/>
  <c r="H231" i="1"/>
  <c r="H230" i="1"/>
  <c r="H229" i="1"/>
  <c r="H228" i="1"/>
  <c r="H227" i="1"/>
  <c r="H224" i="1"/>
  <c r="H223" i="1"/>
  <c r="H222" i="1"/>
  <c r="H221" i="1"/>
  <c r="H220" i="1"/>
  <c r="H219" i="1"/>
  <c r="H218" i="1"/>
  <c r="H214" i="1"/>
  <c r="H213" i="1"/>
  <c r="H212" i="1"/>
  <c r="H211" i="1"/>
  <c r="H210" i="1"/>
  <c r="H209" i="1"/>
  <c r="H203" i="1"/>
  <c r="H204" i="1"/>
  <c r="H205" i="1"/>
  <c r="H206" i="1"/>
  <c r="H202" i="1"/>
  <c r="H201" i="1"/>
  <c r="H198" i="1"/>
  <c r="H197" i="1"/>
  <c r="H196" i="1"/>
  <c r="H195" i="1"/>
  <c r="H194" i="1"/>
  <c r="H193" i="1"/>
  <c r="H192" i="1"/>
  <c r="H191" i="1"/>
  <c r="H188" i="1"/>
  <c r="H187" i="1"/>
  <c r="H186" i="1"/>
  <c r="H185" i="1"/>
  <c r="H184" i="1"/>
  <c r="H183" i="1"/>
  <c r="H182" i="1"/>
  <c r="H174" i="1"/>
  <c r="H175" i="1"/>
  <c r="H176" i="1"/>
  <c r="H177" i="1"/>
  <c r="H178" i="1"/>
  <c r="H179" i="1"/>
  <c r="H173" i="1"/>
  <c r="H164" i="1"/>
  <c r="H165" i="1"/>
  <c r="H166" i="1"/>
  <c r="H167" i="1"/>
  <c r="H168" i="1"/>
  <c r="H169" i="1"/>
  <c r="H163" i="1"/>
  <c r="H162" i="1"/>
  <c r="H161" i="1"/>
  <c r="H157" i="1"/>
  <c r="H156" i="1"/>
  <c r="H155" i="1"/>
  <c r="H151" i="1"/>
  <c r="H152" i="1"/>
  <c r="H150" i="1"/>
  <c r="H144" i="1"/>
  <c r="H145" i="1"/>
  <c r="H146" i="1"/>
  <c r="H143" i="1"/>
  <c r="H132" i="1"/>
  <c r="H133" i="1"/>
  <c r="H134" i="1"/>
  <c r="H135" i="1"/>
  <c r="H136" i="1"/>
  <c r="H137" i="1"/>
  <c r="H138" i="1"/>
  <c r="H139" i="1"/>
  <c r="H131" i="1"/>
  <c r="H126" i="1"/>
  <c r="H127" i="1"/>
  <c r="H128" i="1"/>
  <c r="H125" i="1"/>
  <c r="H113" i="1"/>
  <c r="H114" i="1"/>
  <c r="H115" i="1"/>
  <c r="H116" i="1"/>
  <c r="H117" i="1"/>
  <c r="H118" i="1"/>
  <c r="H119" i="1"/>
  <c r="H120" i="1"/>
  <c r="H121" i="1"/>
  <c r="H122" i="1"/>
  <c r="H112"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81" i="1"/>
  <c r="H80" i="1"/>
  <c r="H77" i="1"/>
  <c r="H76" i="1"/>
  <c r="H65" i="1"/>
  <c r="H66" i="1"/>
  <c r="H67" i="1"/>
  <c r="H68" i="1"/>
  <c r="H59" i="1"/>
  <c r="H60" i="1"/>
  <c r="H61" i="1"/>
  <c r="H72" i="1"/>
  <c r="H71" i="1"/>
  <c r="H64" i="1"/>
  <c r="H58" i="1"/>
  <c r="H44" i="1"/>
  <c r="H45" i="1"/>
  <c r="H46" i="1"/>
  <c r="H47" i="1"/>
  <c r="H48" i="1"/>
  <c r="H49" i="1"/>
  <c r="H50" i="1"/>
  <c r="H51" i="1"/>
  <c r="H52" i="1"/>
  <c r="H53" i="1"/>
  <c r="H33" i="4" s="1"/>
  <c r="H54" i="1"/>
  <c r="H43" i="1"/>
  <c r="H43" i="2"/>
  <c r="H53" i="2"/>
  <c r="H59" i="2"/>
  <c r="H58" i="2"/>
  <c r="H57" i="2"/>
  <c r="H56" i="2"/>
  <c r="H49" i="2"/>
  <c r="H48" i="2"/>
  <c r="H47" i="2"/>
  <c r="H46" i="2"/>
  <c r="H37" i="2"/>
  <c r="H38" i="2"/>
  <c r="H39" i="2"/>
  <c r="H36" i="2"/>
  <c r="H33" i="2"/>
  <c r="H32" i="4" l="1"/>
  <c r="H34" i="4"/>
  <c r="H35" i="4" l="1"/>
  <c r="H37" i="4" s="1"/>
</calcChain>
</file>

<file path=xl/sharedStrings.xml><?xml version="1.0" encoding="utf-8"?>
<sst xmlns="http://schemas.openxmlformats.org/spreadsheetml/2006/main" count="2233" uniqueCount="1353">
  <si>
    <t>USID DE ROCHEFORT</t>
  </si>
  <si>
    <t>Les prix indiqués dans le BPU ci-dessous comprennent les frais de déplacements et de transport ainsi
 que les préstations liées à la main d'œuvre</t>
  </si>
  <si>
    <t>Désignation</t>
  </si>
  <si>
    <t>Unité</t>
  </si>
  <si>
    <t>Prix unitaire
HT</t>
  </si>
  <si>
    <t>01.01</t>
  </si>
  <si>
    <t>Lot 4</t>
  </si>
  <si>
    <t>Menuiseries interieures, Platrerie
et Peinture</t>
  </si>
  <si>
    <t>Les prix indiqués dans le BPU ci-dessous concernent les interventions particulières et les prestations hors BPU qui impliquent des prix nouveaux (avec application de coeff K).</t>
  </si>
  <si>
    <t>01</t>
  </si>
  <si>
    <t>Prestations de main d'œuvre en heures ouvrées</t>
  </si>
  <si>
    <t>01.01.01</t>
  </si>
  <si>
    <t>he</t>
  </si>
  <si>
    <t>01.01.02</t>
  </si>
  <si>
    <t>01.01.03</t>
  </si>
  <si>
    <t>1</t>
  </si>
  <si>
    <t>TRAVAUX PREPARATOIRE</t>
  </si>
  <si>
    <t>1.1</t>
  </si>
  <si>
    <t xml:space="preserve">Bungalow de chantier de type caravane en location (amenée, repli, branchement) </t>
  </si>
  <si>
    <t>un</t>
  </si>
  <si>
    <t xml:space="preserve">Bungalow de chantier de type vestiaire en location (amenée, repli, branchements) </t>
  </si>
  <si>
    <t xml:space="preserve">Bungalow de chantier de type sanitaire en location (amenée, repli, branchements) </t>
  </si>
  <si>
    <t xml:space="preserve">Location hebdomadaire de bungalow de type bureau en location </t>
  </si>
  <si>
    <t xml:space="preserve">Location hebdomadaire de bungalow de type vestiaire en location </t>
  </si>
  <si>
    <t>Location hebdomadaire de bungalow sanitaire compris vidange</t>
  </si>
  <si>
    <t>Barrière de protection ou de déviation rouge et blanche réfléchissante en location hebdomadaire compris pose et dépose</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</si>
  <si>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</si>
  <si>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</si>
  <si>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Protection par film plastique en extérieur comprenant l'installation et l'évacuation après usage compris pose et dépose</t>
  </si>
  <si>
    <t>m²</t>
  </si>
  <si>
    <t>Lampe de signalisation en location hebdomadaire</t>
  </si>
  <si>
    <t>Barriere de chantier hauteur 2 m, compris plots béton et menottes, en location hebdomadaire, par mètre linéaire</t>
  </si>
  <si>
    <t>ml</t>
  </si>
  <si>
    <t>1.1.1</t>
  </si>
  <si>
    <t>1.1.2</t>
  </si>
  <si>
    <t>1.1.3</t>
  </si>
  <si>
    <t>1.1.4</t>
  </si>
  <si>
    <t>1.1.5</t>
  </si>
  <si>
    <t>1.1.6</t>
  </si>
  <si>
    <t>1.1.7</t>
  </si>
  <si>
    <t>1.1.8</t>
  </si>
  <si>
    <t>1.1.9</t>
  </si>
  <si>
    <t>1.1.10</t>
  </si>
  <si>
    <t>1.1.11</t>
  </si>
  <si>
    <t>1.1.12</t>
  </si>
  <si>
    <t>1.2</t>
  </si>
  <si>
    <t>Échafaudages - nacelles
 (Pour des travaux à une hauteur &gt; 3m et non prévus au bordereau)</t>
  </si>
  <si>
    <t>Echafaudages roulant</t>
  </si>
  <si>
    <t>1.2.1</t>
  </si>
  <si>
    <r>
      <rPr>
        <b/>
        <sz val="11"/>
        <rFont val="Calibri"/>
        <family val="2"/>
      </rPr>
      <t>Installation et repliement</t>
    </r>
    <r>
      <rPr>
        <sz val="11"/>
        <rFont val="Calibri"/>
        <family val="2"/>
      </rPr>
      <t xml:space="preserve"> d'un échafaudage roulant </t>
    </r>
    <r>
      <rPr>
        <b/>
        <sz val="11"/>
        <rFont val="Calibri"/>
        <family val="2"/>
      </rPr>
      <t>2,25 m x 0,65 m x 4,10 m</t>
    </r>
  </si>
  <si>
    <t>1.2.2</t>
  </si>
  <si>
    <r>
      <rPr>
        <b/>
        <sz val="11"/>
        <rFont val="Calibri"/>
        <family val="2"/>
      </rPr>
      <t>Location journalière</t>
    </r>
    <r>
      <rPr>
        <sz val="11"/>
        <rFont val="Calibri"/>
        <family val="2"/>
      </rPr>
      <t xml:space="preserve"> d'un échafaudage roulant </t>
    </r>
    <r>
      <rPr>
        <b/>
        <sz val="11"/>
        <rFont val="Calibri"/>
        <family val="2"/>
      </rPr>
      <t>2,25 m x 0,65 m x 4,10 m</t>
    </r>
  </si>
  <si>
    <t>1.2.3</t>
  </si>
  <si>
    <r>
      <rPr>
        <b/>
        <sz val="11"/>
        <rFont val="Calibri"/>
        <family val="2"/>
      </rPr>
      <t xml:space="preserve">Installation et repliement </t>
    </r>
    <r>
      <rPr>
        <sz val="11"/>
        <rFont val="Calibri"/>
        <family val="2"/>
      </rPr>
      <t xml:space="preserve">d'un échafaudage roulant </t>
    </r>
    <r>
      <rPr>
        <b/>
        <sz val="11"/>
        <rFont val="Calibri"/>
        <family val="2"/>
      </rPr>
      <t>3,00 m x 0,85 m x 4,10 m</t>
    </r>
  </si>
  <si>
    <t>1.2.4</t>
  </si>
  <si>
    <r>
      <rPr>
        <b/>
        <sz val="11"/>
        <rFont val="Calibri"/>
        <family val="2"/>
      </rPr>
      <t>Location journalière</t>
    </r>
    <r>
      <rPr>
        <sz val="11"/>
        <rFont val="Calibri"/>
        <family val="2"/>
      </rPr>
      <t xml:space="preserve"> d'un échafaudage roulant </t>
    </r>
    <r>
      <rPr>
        <b/>
        <sz val="11"/>
        <rFont val="Calibri"/>
        <family val="2"/>
      </rPr>
      <t>3,00 m x 0,85 m x 4,10 m</t>
    </r>
  </si>
  <si>
    <t>Nacelle de 15 m</t>
  </si>
  <si>
    <t>1.2.5</t>
  </si>
  <si>
    <r>
      <t xml:space="preserve">Amenée et utilisation de la nacelle de 15 m pendant </t>
    </r>
    <r>
      <rPr>
        <b/>
        <sz val="11"/>
        <rFont val="Calibri"/>
        <family val="2"/>
      </rPr>
      <t>2 jours, transport ≤ 30 kms</t>
    </r>
  </si>
  <si>
    <t>1.2.6</t>
  </si>
  <si>
    <r>
      <t xml:space="preserve">Amenée et utilisation de la nacelle de 15 m pendant </t>
    </r>
    <r>
      <rPr>
        <b/>
        <sz val="11"/>
        <rFont val="Calibri"/>
        <family val="2"/>
      </rPr>
      <t>2 jours, transport ≥ 30 kms</t>
    </r>
  </si>
  <si>
    <t>1.2.7</t>
  </si>
  <si>
    <r>
      <t xml:space="preserve">Amenée et utilisation de la nacelle de 15 m pendant </t>
    </r>
    <r>
      <rPr>
        <b/>
        <sz val="11"/>
        <rFont val="Calibri"/>
        <family val="2"/>
      </rPr>
      <t>5 jours, transport ≤ 30 kms</t>
    </r>
  </si>
  <si>
    <t>1.2.8</t>
  </si>
  <si>
    <r>
      <t xml:space="preserve">Amenée et utilisation de la nacelle de 15 m pendant </t>
    </r>
    <r>
      <rPr>
        <b/>
        <sz val="11"/>
        <rFont val="Calibri"/>
        <family val="2"/>
      </rPr>
      <t>5 jours, transport ≥ 30 kms</t>
    </r>
  </si>
  <si>
    <t>1.2.9</t>
  </si>
  <si>
    <r>
      <t xml:space="preserve">Location de la nacelle de 15 m par </t>
    </r>
    <r>
      <rPr>
        <b/>
        <sz val="11"/>
        <rFont val="Calibri"/>
        <family val="2"/>
      </rPr>
      <t>journée supplémentaire</t>
    </r>
  </si>
  <si>
    <t xml:space="preserve"> Monte matériaux</t>
  </si>
  <si>
    <t>Installation d'un monte matériaux hauteur comprise entre 5 et 15 mètres</t>
  </si>
  <si>
    <t xml:space="preserve">Location hebdomadaire d'un monte matériaux hauteur entre 5 et 15 mètres </t>
  </si>
  <si>
    <t>2</t>
  </si>
  <si>
    <t>PLATRERIE à base de plaque de plâtre fourniture et pose</t>
  </si>
  <si>
    <t>Habillage pose toutes sujétions et finition</t>
  </si>
  <si>
    <t>2.1</t>
  </si>
  <si>
    <t>Habillage de parois en plaques de platre collées par plots type BA 13 avec traitement des joints</t>
  </si>
  <si>
    <t>Habillage de parois en plaques de platre vissées sur rails fixé sur support type BA 13 avec traitement des joints prêt à apprêter</t>
  </si>
  <si>
    <t>Cloisons de distribution ou séparation pose toutes sujétions et finition</t>
  </si>
  <si>
    <t>Cloison alvéolaire sur ossature bois ép. 50 mm, compris découpes, protections, évacuation des gravats, traitement des joints</t>
  </si>
  <si>
    <t>Cloison alvéolaire sur ossature bois ép. 72 mm, compris découpes, protections, évacuation des gravats, traitement des joints</t>
  </si>
  <si>
    <t>PV pour exécution des angles</t>
  </si>
  <si>
    <t>Cloison à ossature métallique avec plaques de plâtre 1x13 par parement, ép.72mm; compris découpes, protections, évacuation des gravats, traitement des joints - sans isolant</t>
  </si>
  <si>
    <t>Cloison à ossature métallique avec plaques de plâtre 2x13 par parement, ép.98mm; compris découpes, protections, évacuation des gravats, traitement des joints - sans isolant</t>
  </si>
  <si>
    <t>Cloison à ossature métallique avec plaques de plâtre 2x13 par parement, ép.120mm; compris découpes, protections, évacuation des gravats, traitement des joints - sans isolant</t>
  </si>
  <si>
    <t>Cloison à ossature métallique avec plaques de plâtre 2x13 par parement, ép.142mm; compris découpes, protections, évacuation des gravats, traitement des joints - sans isolant</t>
  </si>
  <si>
    <t>Cloison à ossature métallique avec plaques de plâtre 2x13 par parement, ép.160mm; compris découpes, protections, évacuation des gravats, traitement des joints - sans isolant</t>
  </si>
  <si>
    <t>Cloison à ossature métallique avec plaques de plâtre 2x13 par parement, ép.200mm; compris découpes, protections, évacuation des gravats, traitement des joints - sans isolant</t>
  </si>
  <si>
    <t>Majoration pour parement hydrofuge par plaque</t>
  </si>
  <si>
    <t>Majoration pour parement haute dureté par plaque</t>
  </si>
  <si>
    <t>Majoration pour parement résistant au feu Euroclass A1 (rouge) CF par plaque</t>
  </si>
  <si>
    <t>Majoration pour parement d'une troisième plaque</t>
  </si>
  <si>
    <t xml:space="preserve">Fourniture et pose de cloison séparative anti effraction 3 mn avec plaque ép. 25 mm et bac acier fixés sur rail </t>
  </si>
  <si>
    <t xml:space="preserve">Fourniture et pose de cloison séparative anti effraction 5 mn avec plaque ép. 25 mm et bac acier fixés sur rail </t>
  </si>
  <si>
    <t xml:space="preserve">Fourniture et pose de cloison séparative anti effraction 10 mn avec plaque ép. 25 mm et bac acier fixés sur rail </t>
  </si>
  <si>
    <t>Application d'une sous couche d'étanchéité avec grillage plastifié sur les  parois en plaques de platre hydrofugées avant application de revêtement mural</t>
  </si>
  <si>
    <t>Protection en pied de cloison par feutre bitumé ou polyane 100 microns</t>
  </si>
  <si>
    <t>Panneaux de laine minérale semi-rigide ép. 45 mm λ= 0,032</t>
  </si>
  <si>
    <t>Panneaux de laine minérale semi-rigide ép. 60 mm  λ= 0,032</t>
  </si>
  <si>
    <t>Panneaux de laine minérale semi-rigide ép. 75 mm  λ= 0,032</t>
  </si>
  <si>
    <t>Panneaux de laine minérale semi-rigide ép. 45 mm  λ= 0,035</t>
  </si>
  <si>
    <t>Panneaux de laine minérale semi-rigide ép. 60 mm λ= 0,035</t>
  </si>
  <si>
    <t>Panneaux de laine minérale semi-rigide ép. 75 mm  λ= 0,035</t>
  </si>
  <si>
    <t>Panneaux de laine de bois semi-rigide ép. 45 mm  λ= 0,038</t>
  </si>
  <si>
    <t>Panneaux de laine de bois semi-rigide ép. 60 mm  λ= 0,038</t>
  </si>
  <si>
    <t>Panneaux de laine de bois semi-rigide ép. 75 mm  λ= 0,038</t>
  </si>
  <si>
    <t xml:space="preserve">Majoration pare vapeur </t>
  </si>
  <si>
    <t>Démolition et évacuation en décharge de cloisons de 50 à 100 mm d'épaisseur, compris rail, isolant et plaques de platre</t>
  </si>
  <si>
    <t>Démolition et évacuation en décharge de cloisons de 100 à 200 mm d'épaisseur, compris rail, isolant et plaques de platre</t>
  </si>
  <si>
    <t xml:space="preserve">Doublage isolé avec rupture de pont thermique, fourniture et pose </t>
  </si>
  <si>
    <t>Habillage de parois en plaques de platre type BA 13 avec isolant polystyrène expansé λ= 0,035 max de 40 mm  collées  par plots de mortier colle avec traitement des joints et finition</t>
  </si>
  <si>
    <t>Habillage de parois en plaques de platre type BA 13 avec isolant polystyrène expansé λ= 0,035 max de 60 mm  collées  par plots  avec traitement des joints</t>
  </si>
  <si>
    <t>Habillage de parois en plaques de platre type BA 13 avec isolant polystyrène expansé λ= 0,035 max de 80 mm collées  par plots  avec traitement des joints</t>
  </si>
  <si>
    <t>Habillage de parois en plaques de platre type BA 13 avec isolant polystyrène expansé λ= 0,035 max de 100 mm  collées  par plots  avec traitement des joints</t>
  </si>
  <si>
    <t>Habillage de parois en plaques de platre type BA 13 avec isolant  en laine de verre en panneaux semi-rigide λ= 0,032 max de 40 mm  collées  par plots  avec traitement des joints</t>
  </si>
  <si>
    <t>Habillage de parois en plaques de platre type BA 13 avec isolant  en laine de verre en panneaux semi-rigide λ= 0,032 max de 60 mm  collées  par plots avec traitement des joints</t>
  </si>
  <si>
    <t>Habillage de parois en plaques de platre type BA 13 avec isolant  en laine de verre en panneaux semi-rigideλ= 0,032 maxde 80 mm  collées  par plots  avec traitement des joints</t>
  </si>
  <si>
    <t>Habillage de parois en plaques de platre type BA 13 avec isolant  en laine de verre en panneaux semi-rigide λ= 0,032 max de 100 mm  collées  par plots  avec traitement des joints</t>
  </si>
  <si>
    <r>
      <t xml:space="preserve">Majoration pour habillage de parois en plaques de platre type BA 13 avec isolant  en </t>
    </r>
    <r>
      <rPr>
        <sz val="11"/>
        <rFont val="Calibri"/>
        <family val="2"/>
      </rPr>
      <t>laine de roche λ= 0,035 max (au lieu de laine de verre)</t>
    </r>
  </si>
  <si>
    <r>
      <t xml:space="preserve">Majoration pour habillage de parois en plaques de platre type BA 13 avec isolant  en </t>
    </r>
    <r>
      <rPr>
        <sz val="11"/>
        <rFont val="Calibri"/>
        <family val="2"/>
      </rPr>
      <t>fibre de bois λ= 0,042 max (au lieu de laine de verre)</t>
    </r>
  </si>
  <si>
    <t>Démolition et évacuation en décharge de doublage de 40 à 100 mm d'épaisseur, compris ossatures, isolant et plaques de platre</t>
  </si>
  <si>
    <t>Plafond en plaque de platre sur rail et montant fourniture et pose (sans isolant)</t>
  </si>
  <si>
    <t>Dépose soignée et évacuation de plafonds en plaques de platre, compris isolant et ossatures</t>
  </si>
  <si>
    <t>Plafond suspendu sur fourrures et montants solidarisé sur suspentes anti vibratiles, en plaques de platre BA13 1 feuille avec traitement des joints et finition</t>
  </si>
  <si>
    <t>Majoration  pour parement qualité hydrofuge une plaque</t>
  </si>
  <si>
    <t>Majoration pour parement résistant au feu Euroclass A1 (rouge) CF une plaque</t>
  </si>
  <si>
    <t>Isolation horizontale en laine de verre λ= 0,032 maxi fourniture et pose</t>
  </si>
  <si>
    <t>Isolation horizontale par  rouleau de laine de verre sans pare vapeur épaisseur 100 mm</t>
  </si>
  <si>
    <t>Isolation horizontale par  rouleau de laine de verre sans pare vapeur épaisseur 150 mm</t>
  </si>
  <si>
    <t>Isolation horizontale par  rouleau de laine de verre sans pare vapeur épaisseur 200 mm</t>
  </si>
  <si>
    <t>Isolation horizontale par  rouleau de laine de verre avec pare vapeur épaisseur 100 mm</t>
  </si>
  <si>
    <t>Isolation horizontale par  rouleau de laine de verre avec pare vapeur épaisseur 150 mm</t>
  </si>
  <si>
    <t>Isolation horizontale par  rouleau de laine de verre avec pare vapeur épaisseur 200 mm</t>
  </si>
  <si>
    <r>
      <t xml:space="preserve">Majoration pour isolation horizontale par  rouleau </t>
    </r>
    <r>
      <rPr>
        <b/>
        <sz val="11"/>
        <rFont val="Calibri"/>
        <family val="2"/>
      </rPr>
      <t>de laine de roche</t>
    </r>
    <r>
      <rPr>
        <sz val="11"/>
        <rFont val="Calibri"/>
        <family val="2"/>
      </rPr>
      <t xml:space="preserve"> λ= 0,035 maxi avec pare vapeur au lieu de laine de  verre avec pare vapeur épaisseur 200 mm</t>
    </r>
  </si>
  <si>
    <r>
      <t xml:space="preserve">Majoration pour isolation horizontale par  </t>
    </r>
    <r>
      <rPr>
        <b/>
        <sz val="11"/>
        <rFont val="Calibri"/>
        <family val="2"/>
      </rPr>
      <t>panneau en fibre de bois</t>
    </r>
    <r>
      <rPr>
        <sz val="11"/>
        <rFont val="Calibri"/>
        <family val="2"/>
      </rPr>
      <t xml:space="preserve"> λ= 0,042 maxi avec pare vapeur épaisseur 200 mm au lieu de laine de  verre</t>
    </r>
  </si>
  <si>
    <r>
      <t xml:space="preserve">Majoration pour isolation horizontale en </t>
    </r>
    <r>
      <rPr>
        <b/>
        <sz val="11"/>
        <rFont val="Calibri"/>
        <family val="2"/>
      </rPr>
      <t>ouate de cellulose</t>
    </r>
    <r>
      <rPr>
        <sz val="11"/>
        <rFont val="Calibri"/>
        <family val="2"/>
      </rPr>
      <t xml:space="preserve"> λ= 0,036 maxi avec pare vapeur épaisseur 200 mm au lieu de laine de  verre</t>
    </r>
  </si>
  <si>
    <t>3</t>
  </si>
  <si>
    <t xml:space="preserve"> MENUISERIES INTERIEURES</t>
  </si>
  <si>
    <t>3.1</t>
  </si>
  <si>
    <t>Dépose de menuiserie et évacuation à la décharge</t>
  </si>
  <si>
    <r>
      <t xml:space="preserve">Dépose de vantail de </t>
    </r>
    <r>
      <rPr>
        <sz val="11"/>
        <color indexed="8"/>
        <rFont val="Calibri"/>
        <family val="2"/>
      </rPr>
      <t xml:space="preserve">porte sans réemploi, </t>
    </r>
  </si>
  <si>
    <r>
      <t xml:space="preserve">Dépose de vantail de </t>
    </r>
    <r>
      <rPr>
        <sz val="11"/>
        <color indexed="8"/>
        <rFont val="Calibri"/>
        <family val="2"/>
      </rPr>
      <t>porte sans réemploi, mais avec récupération du ferrage</t>
    </r>
  </si>
  <si>
    <r>
      <t xml:space="preserve">Dépose des </t>
    </r>
    <r>
      <rPr>
        <sz val="11"/>
        <color indexed="8"/>
        <rFont val="Calibri"/>
        <family val="2"/>
      </rPr>
      <t xml:space="preserve">bâtis ou dormants sans réemploi, compris manutention et descellement </t>
    </r>
  </si>
  <si>
    <r>
      <t xml:space="preserve">Dépose des </t>
    </r>
    <r>
      <rPr>
        <sz val="11"/>
        <color indexed="8"/>
        <rFont val="Calibri"/>
        <family val="2"/>
      </rPr>
      <t xml:space="preserve">habillages ou plinthes sans réemploi, compris manutention </t>
    </r>
  </si>
  <si>
    <t>3.2</t>
  </si>
  <si>
    <t>Fourniture et pose 
de lisses et poteaux de cloisons en sapin du nord</t>
  </si>
  <si>
    <t>Lisse sapin pour cloison de carreaux de plâtre compris fixation au sol par vis et cheville</t>
  </si>
  <si>
    <t>Lisse haute de couronnement pour cloison de carreaux de plâtre, compris fixation et trous en extrémités</t>
  </si>
  <si>
    <t>Poteau de tête de cloison (2 arrondis, 1 arrachement) compris percement en extrémités</t>
  </si>
  <si>
    <t>sur cloison de 7 cm d'épaisseur</t>
  </si>
  <si>
    <t>sur cloison de 10 à 14 cm d'épaisseur</t>
  </si>
  <si>
    <t>Poteau de tête de cloison (2 arrondis, 2 retours) compris percement en extrémités</t>
  </si>
  <si>
    <t>Fourniture et pose d'huisseries
 (bâti ou dormant seuls) intérieure en bois massif, en sapin du nord, assemblées, feuillurées, compris chambranle, contre-chambranle, talons et fixation-ferrage  pour porte de 34 à 40 mm</t>
  </si>
  <si>
    <t>sur cloison de 5 à 10 cm d'épaisseur, dimensions standard</t>
  </si>
  <si>
    <t>3.1.1</t>
  </si>
  <si>
    <t>3.1.2</t>
  </si>
  <si>
    <t>3.1.3</t>
  </si>
  <si>
    <t>3.1.4</t>
  </si>
  <si>
    <t>3.2.1</t>
  </si>
  <si>
    <t>3.2.2</t>
  </si>
  <si>
    <t>3.2.3</t>
  </si>
  <si>
    <t>3.2.4</t>
  </si>
  <si>
    <t>3.2.5</t>
  </si>
  <si>
    <t>3.2.6</t>
  </si>
  <si>
    <t>3.3</t>
  </si>
  <si>
    <t>Pour porte à 1 vantail 204 à 211 x63</t>
  </si>
  <si>
    <t>Pour porte à 1 vantail 204 à 211 x73</t>
  </si>
  <si>
    <t>Pour porte à 1 vantail 204 à 211 x83</t>
  </si>
  <si>
    <t>Pour porte à 1 vantail 204 à 211 x93</t>
  </si>
  <si>
    <t>Pour porte à  2 vantaux 204 à 211 x146</t>
  </si>
  <si>
    <t>Pour porte hors dimensions standard, au métré mesure intérieur bati</t>
  </si>
  <si>
    <t>Pour porte épaisseur 41 à 50 mm, au métré mesure intérieur bati</t>
  </si>
  <si>
    <t>Pour huisserie sans feuillure, pour bais libre, au métré mesure intérieur bati</t>
  </si>
  <si>
    <t>Pour huisserie essence bois exotique hors dimensions standard, au métré mesure intérieur bati</t>
  </si>
  <si>
    <t>Fourniture et pose de blocs-portes, bati bois massif sapin du nord, portes isoplanes, 2 faces contreplaqué 3 plis okoumé ou pin des Landes, rives droites, dimensions standard, assemblées, feuillurées, compris talons, mortaises et fixation-ferrage  pour porte de 34 à 40 mm</t>
  </si>
  <si>
    <t>3.4</t>
  </si>
  <si>
    <t>Avec porte(s) âme alvéolaire prépeinte épaisseur 34 à 40 mm</t>
  </si>
  <si>
    <t>1 vantail pour porte de 204 à 211 x63</t>
  </si>
  <si>
    <t>1 vantail pour porte de 204 à 211 x73</t>
  </si>
  <si>
    <t>1 vantail pour porte de 204 à 211 x83</t>
  </si>
  <si>
    <t>1 vantail pour porte de 204 à 211 x93</t>
  </si>
  <si>
    <t>2 vantaux pour porte de 204 à 211 x146</t>
  </si>
  <si>
    <t xml:space="preserve">Plus-value pour bloc porte avec porte à feuillure, au métré dimension feuillure (2 hauteurs et une largeur) d'ouvrant </t>
  </si>
  <si>
    <t>Plus-value pour bloc porte(s) hors dimension standard, au m² d'ouvrant</t>
  </si>
  <si>
    <t>Avec porte(s) âme tubulaire prépeinte épaisseur 34 à 40 mm</t>
  </si>
  <si>
    <t>Avec porte(s) âme pleine prépeinte épaisseur 34 à 40 mm</t>
  </si>
  <si>
    <t xml:space="preserve">Plus-value pour bloc porte avec porte à feuillure, au métré dimension intérieure feuillure (2 hauteurs et une largeur) d'ouvrant </t>
  </si>
  <si>
    <t>Plus-value pour vantail épaisseur 41 à 50 mm</t>
  </si>
  <si>
    <t>3.5</t>
  </si>
  <si>
    <t>Fourniture et pose de blocs-portes accoustique, dimensions standard, assemblées, feuillurées, compris talons et éventuellement seuil, joint isophonique périphérique, mortaises et fixation-ferrage, 
42 dB Rw 43 dB(-1;-5)</t>
  </si>
  <si>
    <t>3.6</t>
  </si>
  <si>
    <t>Fourniture et pose de portes (ouvrants seuls) sur huisserie, portes isoplanes, 2 faces contreplaqué 3 plis okoumé ou pin des Landes, rives droites y compris mortaise et adaptation ferrage au bati</t>
  </si>
  <si>
    <t>Porte âme alvéolaire prépeinte épaisseur 34 à 40 mm</t>
  </si>
  <si>
    <t>Porte âme tubulaire prépeinte épaisseur 34 à 40 mm</t>
  </si>
  <si>
    <t>Porte âme pleine prépeinte épaisseur 34 à 40 mm</t>
  </si>
  <si>
    <t>Porte âme pleine prépeinte épaisseur 41 à 50 mm</t>
  </si>
  <si>
    <t xml:space="preserve">Plus-value pour porte à feuillure, au métré dimension feuillure intérieure (2 hauteurs et une largeur) d'ouvrant </t>
  </si>
  <si>
    <t>Porte accoustique  42 dB Rw 43 dB(-1;-5) avec joint isophonique périphérique intégré, compris ajustement</t>
  </si>
  <si>
    <t>3.7</t>
  </si>
  <si>
    <t>Fourniture et pose de blocs portes techniques ou spéciales y compris mortaise et adaptation ferrage au bati</t>
  </si>
  <si>
    <t>Bloc portes coupe feu 1/2 heure REI 30, huisserie : bois exotique 4 paumelles à âme pleine en panneaux de particules agglomérées, compris joint CF cadre en résineux, mortaise, ensemble monobloc chromé ou alu ou PVC compris. 
épaisseur finie : 40 mm</t>
  </si>
  <si>
    <t>Le bloc porte 1 vantail 204 à 211 x63</t>
  </si>
  <si>
    <t>Le bloc porte à 1 vantail 204 à 211 x73</t>
  </si>
  <si>
    <t>Le bloc porte porte à 1 vantail 204 à 211 x83</t>
  </si>
  <si>
    <t>Le bloc porte porte à 1 vantail 204 à 211 x93</t>
  </si>
  <si>
    <t>Le bloc porte double 2 vantaux pour 204 à 211 x146</t>
  </si>
  <si>
    <t>Le bloc porte hors dimension standard 1 vantail</t>
  </si>
  <si>
    <t>Le bloc porte hors dimension standard 2 vantail</t>
  </si>
  <si>
    <t>Bloc portes coupe feu 1 heure REI 60, huisserie : bois exotique 4 paumelles à âme pleine en panneaux de particules agglomérées, compris joint CF cadre en résineux, mortaise, ensemble monobloc chromé ou alu ou PVC compris. 
épaisseur finie : 50 mm</t>
  </si>
  <si>
    <t>Bloc porte blindée avec huisserie métallique. Porte âme pleine prépeinte, paumelle anti dégondage, épaisseur 50 mm protégée par un blindage en tôle d'acier 10/10e, mortaise comprise.</t>
  </si>
  <si>
    <t>3.8</t>
  </si>
  <si>
    <t>Fourniture et pose d'accessoires et façons de finition</t>
  </si>
  <si>
    <t>Majoration pour finition porte placage essence fine</t>
  </si>
  <si>
    <t>Majoration pour finition porte stratifié 1 face</t>
  </si>
  <si>
    <t>Majoration pour finition porte menuisée  stratifiée 1 face</t>
  </si>
  <si>
    <t>Majoration pour finition porte stratifiée stratifiée 1 face</t>
  </si>
  <si>
    <t xml:space="preserve">Majoration pour insert d'un oculus avec vitrage planilux clair de 5 mm </t>
  </si>
  <si>
    <t>dm²</t>
  </si>
  <si>
    <t>Majoration pour insert d'un oculus avec vitrage clair pour porte CF 1/2 heure</t>
  </si>
  <si>
    <t>Majoration pour insert d'un oculus avec vitrage clair pour porte CF 1 heure</t>
  </si>
  <si>
    <t xml:space="preserve">Protection par plaque inox 304L épaisseur 1,5mm, largeur de porte </t>
  </si>
  <si>
    <t>3.9</t>
  </si>
  <si>
    <t>Fourniture et pose de portes à galandage (compris bâti adapté)</t>
  </si>
  <si>
    <t>Rail linteau comris roulement</t>
  </si>
  <si>
    <t>Guide de sol</t>
  </si>
  <si>
    <t>Porte menuisées à galandage alvéolaire prépeinte</t>
  </si>
  <si>
    <t>Majoration revêtement mélaminé</t>
  </si>
  <si>
    <t>Majoration porte bois vernie</t>
  </si>
  <si>
    <t>Prise de doigt métallique pour ouverture en insert</t>
  </si>
  <si>
    <t>Serrure à pivot, compris quincaillerie dormante, fourniture et pose</t>
  </si>
  <si>
    <t>3.10</t>
  </si>
  <si>
    <t>Fourniture et pose de chants, plinthe et plats et moulure avec découpe, coupe en onglets et fixation</t>
  </si>
  <si>
    <t xml:space="preserve">Chant plat en sapin de 6 x 30 mm </t>
  </si>
  <si>
    <t>Chant plat en sapin de 6 x 40 mm</t>
  </si>
  <si>
    <t>Chant plat en sapin 10x40 mm</t>
  </si>
  <si>
    <t>Chant plat en sapin 15x30 mm</t>
  </si>
  <si>
    <t>Chant plat en sapin 15x30 mm avec feuillure pour carrelage</t>
  </si>
  <si>
    <t xml:space="preserve">Majoration chant plat bois brut essence fine </t>
  </si>
  <si>
    <t>Chant plat en bois exotique rouge  à vernir 8x40 mm</t>
  </si>
  <si>
    <t>Chant plat en bois exotique rouge  à vernir15x30 mm avec feuillure pour carrelage</t>
  </si>
  <si>
    <t>Plinthe à bord droit en  pin ou sapin H 70 x ép.10mm</t>
  </si>
  <si>
    <t>Plinthe à bord droit en  pin ou sapin H 100 x ép.10mm</t>
  </si>
  <si>
    <t>Plinthe à bord droit en  pin ou sapin H 120 x ép.13mm</t>
  </si>
  <si>
    <t>Majoration pour plinthe moulurée en pin</t>
  </si>
  <si>
    <t>Majoration bois brut essence fine pour plinthe bord droit</t>
  </si>
  <si>
    <t>Majoration bois brut essence fine pour plinthe moulurée</t>
  </si>
  <si>
    <t>Plinthe à bord droit en contreplaqué plaqué essence fine H 70 x ép.10mm</t>
  </si>
  <si>
    <t>Plinthe à bord droit en contreplaqué plaqué essence fine H 100 x ép.10mm</t>
  </si>
  <si>
    <t>Majoration plinthe en contreplaqué plaqué essence fine pour plinthe moulurée</t>
  </si>
  <si>
    <t>Plinthe en MDF de 10 x 70 mm</t>
  </si>
  <si>
    <t>Plinthe en MDF de 13 x 100 mm</t>
  </si>
  <si>
    <t>Plinthe contreplaqué standard de 19 mm à peindre hauteur 100</t>
  </si>
  <si>
    <t>Majoration pour pose en escalier</t>
  </si>
  <si>
    <t>Plinthe électrique comprenant socle bois et couvercle en contreplaqué 4 mm à 1 conduit de 110 x 14</t>
  </si>
  <si>
    <t>Plinthe électrique comprenant socle bois et couvercle en contreplaqué 4 mm à 2 conduis de 150 x 14</t>
  </si>
  <si>
    <t>Cornière d'angle en pin de 25x25 mm</t>
  </si>
  <si>
    <t>Cornière d'angle en pin de 30x30 mm</t>
  </si>
  <si>
    <t>Cornière d'angle en bois exotique rouge à vernir de 25x25</t>
  </si>
  <si>
    <t>Cornière d'angle en bois exotique rouge à vernir de 30x30</t>
  </si>
  <si>
    <t xml:space="preserve">Majoration cornière d'angle bois brut essence fine </t>
  </si>
  <si>
    <t>Habillage de porte existante par moulure à doucine 15x35 mm  pour former panneaux (compris dépose et repose  porte)</t>
  </si>
  <si>
    <t>Habillage de porte existante par contreplaqué okoumé standard de 5 mm, rives arrondies compris collage, dépose et repose porte (minimum de surface 0.25m²)</t>
  </si>
  <si>
    <t>3.11</t>
  </si>
  <si>
    <t>Fourniture et pose de quincaillerie</t>
  </si>
  <si>
    <t>Remplacement/fourniture et pose de serrure, ajustage et mise en place</t>
  </si>
  <si>
    <t>Serrure à larder à bec de canne</t>
  </si>
  <si>
    <t>Serrure à larder à pêne dormant et demi-tour</t>
  </si>
  <si>
    <t>Serrure à larder à cylindre double un point pour porte de de 29 à 37 mm</t>
  </si>
  <si>
    <t>Serrure à larder à cylindre double un point pour porte de 38 à 42 mm</t>
  </si>
  <si>
    <t>Serrure à larder à cylindre double trois points pour porte de 29 à 37 mm</t>
  </si>
  <si>
    <t>Serrure à larder à cylindre double trois points pour porte de 38 à 42 mm</t>
  </si>
  <si>
    <t>Serrure en applique horizontale un point</t>
  </si>
  <si>
    <t>Serrure en applique horizontale un point à tirage</t>
  </si>
  <si>
    <t>Serrure en applique horizontale un point à bec de canne</t>
  </si>
  <si>
    <t>Serrure en applique verticale un point</t>
  </si>
  <si>
    <t>Serrure en applique verticale un point à tirage</t>
  </si>
  <si>
    <t>serrure en applique verticale un point à bec de canne</t>
  </si>
  <si>
    <t>Serrure en applique horizontale un point à cylindre européen pour porte de 29 à 37 mm</t>
  </si>
  <si>
    <t>Serrure en applique horizontale un point à cylindre européen pour porte de 38 à 42 mm</t>
  </si>
  <si>
    <t>serrure en applique verticale un point à cylindre européen pour porte de 29 à 37 mm</t>
  </si>
  <si>
    <t>serrure en applique verticale un point à cylindre européen pour porte de 38 à 42 mm</t>
  </si>
  <si>
    <t>Serrure en applique horizontale trois points à cylindre européen pour porte de 29 à 37 mm</t>
  </si>
  <si>
    <t>Serrure en applique horizontale trois points à cylindre européen pour porte de 38 à 42 mm</t>
  </si>
  <si>
    <t>Serrure en applique verticale trois points à cylindre européen pour porte de 29 à 37 mm</t>
  </si>
  <si>
    <t>Serrure en applique verticale trois points à cylindre européen pour porte de 38 à 42 mm</t>
  </si>
  <si>
    <t>Serrure en applique verticale à crochet à gorge</t>
  </si>
  <si>
    <t>Serrure en applique verticale à crochet à cylindre</t>
  </si>
  <si>
    <t>Serrure en applique horizontale à crochet à gorge</t>
  </si>
  <si>
    <t>Serrure en applique horizontale à crochet à cylindre</t>
  </si>
  <si>
    <t>Serrure à encastrer à crochet à gorge</t>
  </si>
  <si>
    <t>Serrure à encastrer à crochet à cylindre</t>
  </si>
  <si>
    <t>Serrure tubulaire à cylindrique double</t>
  </si>
  <si>
    <t>Serrure tubulaire à cylindrique et bouton</t>
  </si>
  <si>
    <t>Cylindre européen double pour porte de 29 à 37 mm</t>
  </si>
  <si>
    <t>Cylindre européen double pour porte de 38 à 42 mm</t>
  </si>
  <si>
    <t>Cylindre européen à bouton pour porte de 29 à 37 mm</t>
  </si>
  <si>
    <t>Cylindre européen à bouton pour porte de 38 à 42 mm</t>
  </si>
  <si>
    <t>Béquille de serrure poignée acier</t>
  </si>
  <si>
    <t>Béquille de serrure poignée synthétique</t>
  </si>
  <si>
    <t>Ensemble bloc poignée de porte métallique pour serrure à gorge</t>
  </si>
  <si>
    <t>Ensemble bloc poignée de porte synthétique pour serrure à gorge</t>
  </si>
  <si>
    <t>Ensemble bloc poignée de porte métallique pour serrure cylindre</t>
  </si>
  <si>
    <t>Ensemble bloc poignée de porte synthétique pour serrure à cylindre</t>
  </si>
  <si>
    <t>Verrou de porte à cylindre double pour porte de 29 à 37 mm</t>
  </si>
  <si>
    <t>Verrou de porte à cylindre double pour porte de 38 à 42 mm</t>
  </si>
  <si>
    <t>Verrou de porte à cylindre et bouton pour porte de 29 à 37 mm</t>
  </si>
  <si>
    <t>Verrou de porte à cylindre et bouton pour porte de 38 à 42 mm</t>
  </si>
  <si>
    <t>Verrou de porte à code mécanique</t>
  </si>
  <si>
    <t>Ensemple bloc poignée à targette à fléau  en laiton chromé avec indication occupation</t>
  </si>
  <si>
    <t>Remplacement/fourniture et pose de cylindres européens</t>
  </si>
  <si>
    <t>Cylindre simple 30 x10</t>
  </si>
  <si>
    <t>Cylindre simple 30 x 10 à bouton</t>
  </si>
  <si>
    <t>Cylindre double 30 x 30</t>
  </si>
  <si>
    <t>Cylindre double 30 x 40</t>
  </si>
  <si>
    <t>Cylindre double 30 x 60</t>
  </si>
  <si>
    <t>Cylindre double 35 x 30</t>
  </si>
  <si>
    <t>Cylindre double 35 x 35</t>
  </si>
  <si>
    <t xml:space="preserve">Cylindre double 30x30B à bouton </t>
  </si>
  <si>
    <t xml:space="preserve">Cylindre double 30x40B à bouton </t>
  </si>
  <si>
    <t>Plus value pour cylindre à bon niveau de sécurité ( entre 6 et 10 goupilles)</t>
  </si>
  <si>
    <t>Plus value pour cylindre à haut niveau de sécurité ( plus de 10 goupilles )</t>
  </si>
  <si>
    <t>Plus value pour cylindres sur organigramme neuf</t>
  </si>
  <si>
    <t>Plus value pour cylindres sur organigramme existant</t>
  </si>
  <si>
    <t>Crémone et arrêt de porte</t>
  </si>
  <si>
    <t>Crémone de type BEZAULT sur les portes doubles compris gâche au sol</t>
  </si>
  <si>
    <t>Arrêt de porte automatique à pédale aluminium</t>
  </si>
  <si>
    <t>Serrure antipanique</t>
  </si>
  <si>
    <r>
      <t>Serrure anti-panique à barre fermeture sur un point</t>
    </r>
    <r>
      <rPr>
        <sz val="9"/>
        <color indexed="10"/>
        <rFont val="Arial"/>
        <family val="2"/>
      </rPr>
      <t xml:space="preserve"> </t>
    </r>
  </si>
  <si>
    <r>
      <t>Serrure anti-panique Push fermeture sur un point</t>
    </r>
    <r>
      <rPr>
        <sz val="9"/>
        <color indexed="10"/>
        <rFont val="Arial"/>
        <family val="2"/>
      </rPr>
      <t xml:space="preserve"> </t>
    </r>
  </si>
  <si>
    <t>Serrure anti-panique à barre fermeture sur deux points</t>
  </si>
  <si>
    <t>Serrure anti-panique Push fermeture sur deux points</t>
  </si>
  <si>
    <t>Serrure anti-panique à barre sur trois points</t>
  </si>
  <si>
    <t>Serrure anti-panique Push sur trois points</t>
  </si>
  <si>
    <t>Butoir de porte</t>
  </si>
  <si>
    <t xml:space="preserve">Butoir de porte en caoutchouc et laiton à visser </t>
  </si>
  <si>
    <t>Butoir de porte mural à balustre</t>
  </si>
  <si>
    <t>Ferme porte (conforme norme EN 1154, CE)</t>
  </si>
  <si>
    <r>
      <t>Ferme porte à frein hydraulique à compas force</t>
    </r>
    <r>
      <rPr>
        <sz val="9"/>
        <rFont val="Calibri"/>
        <family val="2"/>
      </rPr>
      <t xml:space="preserve"> 2/3</t>
    </r>
  </si>
  <si>
    <t>Ferme porte à frein hydraulique à compas force 4/5 fixations invisibles 2 vitesses de réglage agréé CF</t>
  </si>
  <si>
    <t>Ferme porte à frein hydraulique à glissière force 2/3</t>
  </si>
  <si>
    <t>Ferme porte à frein hydraulique à glissière force 4/5 fixations invisibles 2 vitesses de réglage agréé CF</t>
  </si>
  <si>
    <t>Pivot de sol, force réglable (2 à 4 minimum), pour porte simple ou double action, sans arret</t>
  </si>
  <si>
    <t>Pivot de sol, force réglable (2 à 4 minimum), pour porte simple ou double action, avec arrêt à 90°</t>
  </si>
  <si>
    <t>Pivot de sol, force réglable (2 à 4 minimum), pour porte simple ou double action, sans arret, CF</t>
  </si>
  <si>
    <t>Pivot de sol, force réglable (2 à 4 minimum), pour porte simple ou double action, avec arrêt à 90°, CF</t>
  </si>
  <si>
    <t>Pivot linteau  force réglable (2 à 4 minimum), pour porte simple ou double action, CF</t>
  </si>
  <si>
    <t>Piveau linteau + ventouse par vantail (Pour porte CF)</t>
  </si>
  <si>
    <t>Piveau linteau asservi par vantail (porte porte CF)</t>
  </si>
  <si>
    <t>Joints coupe-feu  M2</t>
  </si>
  <si>
    <t>Révision de portes, entretien</t>
  </si>
  <si>
    <r>
      <t xml:space="preserve">Révision de </t>
    </r>
    <r>
      <rPr>
        <b/>
        <sz val="11"/>
        <color indexed="8"/>
        <rFont val="Calibri"/>
        <family val="2"/>
      </rPr>
      <t>porte un vantail</t>
    </r>
    <r>
      <rPr>
        <sz val="11"/>
        <color indexed="8"/>
        <rFont val="Calibri"/>
        <family val="2"/>
      </rPr>
      <t xml:space="preserve"> comprenant dépose, mise en jeu, huilage, révision de la serrure et repose</t>
    </r>
  </si>
  <si>
    <r>
      <t xml:space="preserve">Révision de </t>
    </r>
    <r>
      <rPr>
        <b/>
        <sz val="11"/>
        <color indexed="8"/>
        <rFont val="Calibri"/>
        <family val="2"/>
      </rPr>
      <t xml:space="preserve">porte deux vantaux </t>
    </r>
    <r>
      <rPr>
        <sz val="11"/>
        <color indexed="8"/>
        <rFont val="Calibri"/>
        <family val="2"/>
      </rPr>
      <t>comprenant dépose, mise en jeu, huilage, révision de la serrure et repose</t>
    </r>
  </si>
  <si>
    <t>Dégondage, stockage et regondage sans recoupement de porte par vantail</t>
  </si>
  <si>
    <t>Recoupement de porte comprenant la dépose, la coupe et la repose</t>
  </si>
  <si>
    <t xml:space="preserve">Remplacement de paumelle </t>
  </si>
  <si>
    <t>Dépose de quincaillerie</t>
  </si>
  <si>
    <t>4</t>
  </si>
  <si>
    <t xml:space="preserve"> AGENCEMENTS ET AMENAGEMENTS INTERIEURS</t>
  </si>
  <si>
    <t>4.1</t>
  </si>
  <si>
    <t>Fourniture et pose de placard</t>
  </si>
  <si>
    <t>Cadre en bois résineux 70 x 70 mm pour porte de placard</t>
  </si>
  <si>
    <t>Porte de placard coulissante en panneau mélaminé blanc 2 faces, L90 x H250 cm compris rails et champs métalliques</t>
  </si>
  <si>
    <t>Plus value pour 10 cm de hauteur ou de largeur en plus ou en moins</t>
  </si>
  <si>
    <t>Plus value pour porte de placard stratifié ton bois</t>
  </si>
  <si>
    <t>Serrure à condamnation à crochet encastrable avec poignée de doigt chromé pour porte de placard coulissante</t>
  </si>
  <si>
    <t>Porte pliante métal type KAZED à peindre, panneaux de 35 cm de large en 2,50 m de hauteur, au m2 d'ouverture, compris rails</t>
  </si>
  <si>
    <t>Porte en applique bois à peindre pour placard épaisseur 19 mm compris ferrage charnière</t>
  </si>
  <si>
    <t>Porte en applique en stratifié 2 faces et champs pour placard épaisseur 19 mm compris ferrage charnière</t>
  </si>
  <si>
    <t>Porte en applique en mélaminé 2 faces et champs pour placard épaisseur 19 mm compris ferrage charnière</t>
  </si>
  <si>
    <t>Aménagement intérieur de placard en panneaux de bois lamifié  de 19 mm mini, en étagères ou éléments verticaux, par m² d'étagère</t>
  </si>
  <si>
    <t>Aménagement intérieur de placard en panneaux de bois mélaminé 2 faces et champs de 19 mm mini, en étagères ou éléments verticaux, par m² d'étagère</t>
  </si>
  <si>
    <t xml:space="preserve">Aménagement intérieur de placard en penderie </t>
  </si>
  <si>
    <t>4.2</t>
  </si>
  <si>
    <t>Fourniture et pose de mobilier de salle de bain et de laboratoire</t>
  </si>
  <si>
    <t>Dépose de plan de toilette ou de travail et évacuation aux D.P.</t>
  </si>
  <si>
    <t>Dépose de bandeaux</t>
  </si>
  <si>
    <t>Dépose de façade de baignoire</t>
  </si>
  <si>
    <t>Plan de toilette pour vasque en panneau de particules hydrofugé de 19 mm , revêtu stratifié 15/10è postformé, plan 55 cm, dosseret de 80 mm, retombée de 130 mm.</t>
  </si>
  <si>
    <t>Plan de toilette en résine de synthèse pour vasque,  plan 55 cm, dosseret de 80 mm, retombée de 130 mm.</t>
  </si>
  <si>
    <t>Majoration pour découpe du plan de toilette pour vasque à recouvrement</t>
  </si>
  <si>
    <t xml:space="preserve">Plan de travail en résine polyester de 1,00 x 0,65 m avec dosseret de 0,20 m de haut </t>
  </si>
  <si>
    <t>Majoration pour plan de travail de plus de 1,00 m en résine polyester avec dosseret de 0,20 m de haut par tranche de 0,50 m (en plus ligne précédente)</t>
  </si>
  <si>
    <t xml:space="preserve">majoration pour remontée latérale de  0,20 m de haut </t>
  </si>
  <si>
    <t>majoration pour fourniture et pose d'une vasque en résine de 0,40 x 0,60 x 0,30 m à bords arrondis collée sous le plan de travail compris réservations pour robinetterie et évacuation</t>
  </si>
  <si>
    <t xml:space="preserve">Bandeau lumineux en panneau d'aggloméré bois revêtu stratifié 15/10è fixation par cornières alu, habillage inférieur du bandeau en panneau identique pour encastrement de spots y compris réalisation des réservations </t>
  </si>
  <si>
    <t xml:space="preserve">Meuble sous vasque ou plan de travail en panneaux de particules stratifiés de 1,00 m de long équipé d'étagères réglables et de deux portes avec poignées, aimants </t>
  </si>
  <si>
    <t xml:space="preserve">Majoration pour meuble sous vasque ou plan de travail de plus de 1,00 m par tranche de 0,50 m équipée avec étagères réglables et d'une porte avec poignée et aimant </t>
  </si>
  <si>
    <t xml:space="preserve">Façade de baignoire en panneau d'aggloméré de 19 mm revêtu stratifié (compris chants) posé sur vérins </t>
  </si>
  <si>
    <t>Porte serviette double bras sur platine à visser</t>
  </si>
  <si>
    <t>Fourniture et pose de cloisonnement préfabriqué de sanitaires</t>
  </si>
  <si>
    <t>4.3</t>
  </si>
  <si>
    <t>Dépose de cloisonnement préfabriqué de sanitaires et évacuation aux D.P. par élément</t>
  </si>
  <si>
    <t xml:space="preserve">Cloison en panneaux de 1,86 m de haut en stratifié homogène à base de mélaminé et cellulose polymérisé à chaud, pose sur vérins </t>
  </si>
  <si>
    <t>Bandeau de façade en aluminium anodisé</t>
  </si>
  <si>
    <t>Porte en panneaux de 1,76 m de haut en stratifié homogène à base de mélaminé et cellulose polymérisé à chaud avec paumelles, patère et verrou coulissant ou targette en aluminium anodisé avec indicateur de présence intérieure</t>
  </si>
  <si>
    <t>Cloisonnette de séparation de 1,86 x 0,3 m sur vérin pour cabine de douche avec banc 1/4 de rond  et porte-serviettes</t>
  </si>
  <si>
    <t>Panneau frontal de 1,86 m de haut</t>
  </si>
  <si>
    <t>Distributeur à papier mixte fermant à clé fixé sur cloison</t>
  </si>
  <si>
    <t>Fourniture et pose de miroirs compris fixations</t>
  </si>
  <si>
    <t>Pose de miroir au-dessus de lavabos teinte claire par pattes vissés</t>
  </si>
  <si>
    <t>Pose de miroir en pied teinte claire par pattes vissés</t>
  </si>
  <si>
    <t>Majoration miroir de 5mm teinté</t>
  </si>
  <si>
    <t xml:space="preserve">Dépose de miroir </t>
  </si>
  <si>
    <t>Fourniture et pose de panneaux ouvragés, minimum 1 m², pour réalisation de coffres</t>
  </si>
  <si>
    <t>Panneaux de contreplaqué bois qualité intérieure type oukoumé, colle classe 2 compris sujétion découpe bois de travers, épaisseur 12 mm, livré sur chantier</t>
  </si>
  <si>
    <t>Majoration contreplaqué qualité CTB- H CTB-X oukoumé compris sujétion, à la découpe bois de travers, épaisseur 12 mm, livré sur chantier</t>
  </si>
  <si>
    <t>Majoration pour sujétions coupe de jour et coupe sur place, contreplaqué épaisseur 12 mm</t>
  </si>
  <si>
    <t>Panneaux de particules standard compris sujétion découpe bois de travers, épaisseur 19 mm</t>
  </si>
  <si>
    <t>Panneaux de particules mélaminé standard compris sujétion découpe bois de travers, épaisseur 19 mm</t>
  </si>
  <si>
    <t>Majoration pour sujétions coupe de jour et coupe sur place, panneau de particules mélaminé standard épaisseur 19 mm</t>
  </si>
  <si>
    <t>Panneaux de particules mélaminé  ton uni compris chanfrein de finition 1 face épaisseur 19 mm</t>
  </si>
  <si>
    <t>Panneaux de particules mélaminé ton uni compris chanfrein de finition 2 faces épaisseur 19 mm</t>
  </si>
  <si>
    <t xml:space="preserve">Fourniture et pose d'ossatures en tasseau 30 X 30 compris découpe, cornières et fixation </t>
  </si>
  <si>
    <t xml:space="preserve">Fourniture et pose d'ossatures en tasseau 40 X 40 compris découpe, cornières et fixation </t>
  </si>
  <si>
    <t xml:space="preserve">Fourniture et pose d'ossatures en tasseau 50 X 50 compris découpe, cornières et fixation </t>
  </si>
  <si>
    <t xml:space="preserve">Fourniture et pose d'ossatures en tasseau 30 X 40 compris découpe, cornières et fixation </t>
  </si>
  <si>
    <t xml:space="preserve">Fourniture et pose d'ossatures en tasseau 40 X 50 compris découpe, cornières et fixation </t>
  </si>
  <si>
    <t>Trappe de visite sur clips compris découpage de jour (minimum de suface 0.50 m²)</t>
  </si>
  <si>
    <t>Majoration pour pose en plafond des coffrages et coffres</t>
  </si>
  <si>
    <t>Majoration en pourcentage pour panneaux M1</t>
  </si>
  <si>
    <t>Fourniture et pose de chants stratifiés sur panneaux de 19 mm</t>
  </si>
  <si>
    <t>Fourniture et pose de façades de gaines techniques, portes en panneaux de contreplaqué de 19 mm prépeint chants plaqués, bâti en sapin, y compris quincaillerie et tous accessoires nécessaires :</t>
  </si>
  <si>
    <t>4.4</t>
  </si>
  <si>
    <t>Ensemble standard  de 2.50 x 0.70 imposte plus 1 porte</t>
  </si>
  <si>
    <t>Ensemble standard de 2.50 x 1.40 imposte plus 2 portes</t>
  </si>
  <si>
    <t>Ensemble standard de 2.50 x 2.10 imposte plus 3 portes</t>
  </si>
  <si>
    <t>Plus value sur mesure en dimensions en plus ou en moins hors standards</t>
  </si>
  <si>
    <t>Plus-value pour panneaux ton bois</t>
  </si>
  <si>
    <t>5</t>
  </si>
  <si>
    <t xml:space="preserve"> DIVERS fourniture et pose</t>
  </si>
  <si>
    <t>4.5</t>
  </si>
  <si>
    <t>4.6</t>
  </si>
  <si>
    <t>5.1</t>
  </si>
  <si>
    <t>Signalétique</t>
  </si>
  <si>
    <t>Plaquette de numérotage en méthacrylate de 0,05 x 0,04, portant numéro du local vissée (3 lettrages maxi)</t>
  </si>
  <si>
    <t>Plaquette de signalisation en méthacrylate, portant figurine type pictogamme,vissée, dimension 200 mm x 200 mm env.</t>
  </si>
  <si>
    <t>5.2</t>
  </si>
  <si>
    <t>Grilles de ventilation</t>
  </si>
  <si>
    <t>Grille d'aération en alu anodisé de 100 cm2</t>
  </si>
  <si>
    <t>Grille en PVC sans moustiquaire de 100 cm2</t>
  </si>
  <si>
    <t>Grille d'aération en alu anodisé de 200 cm2</t>
  </si>
  <si>
    <t>Grille en PVC sans moustiquaire de 200 cm2</t>
  </si>
  <si>
    <t>5.3</t>
  </si>
  <si>
    <t>Main courante et garde corps</t>
  </si>
  <si>
    <t>Garde corps en partie droite en acier à peindre avec lisse haute en fer plat de 40/8 habillée par main courante, lisse basse en fer plat de 30/6, barreaudage en fer carré de 14 mm , jambe de force en plat de 30/14 à raison d'un tous les mètres</t>
  </si>
  <si>
    <t>Garde corps en partie rampante en acier à peindre avec lisse haute en fer plat de 40/8 habillée par main courante, lisse basse en fer plat de 30/6, barreaudage en fer carré de 14 mm , jambe de force en plat de 30/14 à raison d'un tous les mètres</t>
  </si>
  <si>
    <t>Retour 1/4 de tour meme profilé pour continuité, en acier à peindre</t>
  </si>
  <si>
    <t>Fin de main courante en demi-tour, en acier à peindre</t>
  </si>
  <si>
    <t xml:space="preserve">Démarrage de rampe norme PMR avec fixation par potence en pied  </t>
  </si>
  <si>
    <t>Garde corps en partie droite en acier galvanisé avec lisse haute en fer plat de 40/8 habillée par main courante en PVC, lisse basse en fer plat de 30/6, barreaudage en fer carré de 14 mm , jambe de force en plat de 30/14 à raison d'un tous les mètres</t>
  </si>
  <si>
    <t>Garde corps en partie rampante en acier galvanisé avec lisse haute en fer plat de 40/8 habillée par main courante en PVC, lisse basse en fer plat de 30/6, barreaudage en fer carré de 14 mm , jambe de force en plat de 30/14 à raison d'un tous les mètres</t>
  </si>
  <si>
    <t>Retour 1/4 de tour meme profilé pour continuité, en acier revêtu PVC</t>
  </si>
  <si>
    <t>Fin de main courante en demi-tour, en acier revêtu PVC</t>
  </si>
  <si>
    <t>Mains courante en sapin de section 70 x 58, profil à la demande, pose sur écuyer aluminium du commerce</t>
  </si>
  <si>
    <t>Mains courante en bois exotique de section 70 x 58, profil à la demande, pose sur écuyer aluminium du commerce</t>
  </si>
  <si>
    <t>Retour 1/4 de tour meme profilé pour continuité</t>
  </si>
  <si>
    <t>Plancher technique</t>
  </si>
  <si>
    <t>Confection d'un plancher surélevé en dalles composites bois-métal sur vérins réglables avec écrou de blocage et traverses U. La métallerie en acier galva ou zingué. Isolation acoustique réalisée par joints caoutchouc sur vérins et traverses. Portance classe 2 au sens de la NF EN 12825 ( Charge admissible mini 3 kN par dalle). Antistatique. Compris mise en place de dalles de ventilation et accès par rampe ou marches</t>
  </si>
  <si>
    <t>Plancher technique idem, classe 3 (Charge admissible mini 4 kN par dalle)</t>
  </si>
  <si>
    <t>Réfection partielle de plancher technique</t>
  </si>
  <si>
    <t>5.4</t>
  </si>
  <si>
    <t>5.5</t>
  </si>
  <si>
    <t>Fourniture et pose de parquet flottant compris coupes et finitions</t>
  </si>
  <si>
    <t>Fourniture et pose d'un parquet flottant pré-verni en pose à coupes perdues, parement chêne standard de 90 mm de largeur, contrecollé sur structure bois ép 14 mm, assemblage par rainures et languettes collées, posé sur un film phonique en mousse de 2 mm d'épaisseur.</t>
  </si>
  <si>
    <t>Fourniture et pose de parquet flottant pré-verni en pose à bâton rompus, parement chêne 1er choix de 90 mm de largeur, contrecollé sur structure bois ép. 14 mm, assemblage par rainures et languettes collées, posé sur un film phonique en mousse de 2 mm d'épaisseur.</t>
  </si>
  <si>
    <t>Fourniture et pose de parquet flottant clippée ép. 12 mm, support HDF hydrofuge, placage chêne 3 mm rénovable</t>
  </si>
  <si>
    <t>Fourniture et pose de parquet flottant clippée ép. 8 mm, support HDF hydrofuge, placage chêne 0,6 mm non rénovable</t>
  </si>
  <si>
    <t>6</t>
  </si>
  <si>
    <t>PLAFOND SUSPENDUS en dalle 
(dans chaque type de faux-plafond, comprend la prescription fourniture et pose des dalles en remplacement sans changement d'ossature ou
 la prescription fourniture et pose des dalles avec fourniture et pose de l'ossature</t>
  </si>
  <si>
    <t>6.1</t>
  </si>
  <si>
    <t>Dépose, remaniement et préossature</t>
  </si>
  <si>
    <t>Dépose soignée et évacuation de dalles avec maintien de l'ossature pour réemploi</t>
  </si>
  <si>
    <t>Dépose complète et évacuation du complexe plafond suspendu dalles, ossature, rives et suspentes</t>
  </si>
  <si>
    <t>Retrait et évacuation de l'isolant en rouleau sur plafond suspendu</t>
  </si>
  <si>
    <t>Retrait et évacuation de l'isolant en vrac sur plafond suspendu</t>
  </si>
  <si>
    <t>Remaniement d'ossature avec compléments éventuels d'éléments</t>
  </si>
  <si>
    <t>Pré Ossature de longue portée (7, 20m) calculée avec 3 points d'appui au m² et entraxes de 1, 10 m pour charges de 13 kg/m² uniformément répartie (y compris poids des luminaires) pour locaux de grande hauteur ou de grande portée</t>
  </si>
  <si>
    <t>Pose de dalles de faux-plafond (fournies) 600 x 600 mm sur ossature existante</t>
  </si>
  <si>
    <t>Pose de dalles de faux-plafond (fournies) 1200 x 600 mm sur ossature existante</t>
  </si>
  <si>
    <t>6.2</t>
  </si>
  <si>
    <t>Fourniture et pose de plafond en fibre minérale de base,
 aspect présentant de fines fissures et microperforations, enduit au dos, bords droits, blanc, compris (ou pas) ossature T de 24mm, . Classement A2 s1 d0. 
(type PRIMA FINE FISSURE d'ARMSTRONG ou équivalent)</t>
  </si>
  <si>
    <t>Fourniture et pose des dalles, épaisseur 15mm dimension 600 x 600 mm en remplacement sans changement de la structure porteuse</t>
  </si>
  <si>
    <t>Fourniture et pose des dalles, épaisseur 15mm dimension 1200 x 600 mm en remplacement sans changement de la structure porteuse</t>
  </si>
  <si>
    <t>Fourniture et pose faux plafond, épaisseur 15mm dimension 600 x 600 mm compris ossature, entetoises, rives, suspentes antivibratiles</t>
  </si>
  <si>
    <t>Fourniture et pose faux plafond, épaisseur 15mm dimension1200 x 600 mm compris ossature, entetoises, rives, suspentes antivibratiles</t>
  </si>
  <si>
    <t>Plus value pour bord semi-encastrés T24 mm</t>
  </si>
  <si>
    <t>Plus value pour bord semi-encastrés T15 mm</t>
  </si>
  <si>
    <t>Fourniture et pose de plafond en fibre minérale gamme architecturale, aspect sablé, enduit au dos, bords droits, blanc, compris (ou pas)ossature T de 24mm. Classement A2 s1 d0. 
(type Dune Sahara d'ARMSTRONG ou équivalent)</t>
  </si>
  <si>
    <t>Plus value pour dalles épaisseur 24 mm</t>
  </si>
  <si>
    <t>Plus value pour ossature à joints creux</t>
  </si>
  <si>
    <t>Fourniture et pose de plafond en fibre minérale gamme architecturale, aspect granité, enduit au dos, bords droits, blanc, compris (ou pas)ossature T de 24mm. Classement A2 s1 d0. 
(type Sierra OP d'ARMSTRONG ou équivalent)</t>
  </si>
  <si>
    <t>6.3</t>
  </si>
  <si>
    <t>6.4</t>
  </si>
  <si>
    <t>Fourniture et pose de plafond en fibre minérale gamme haute performance acoustique, revêtu d'un voile acoustique lisse, enduit au dos, bords droits, blanc, compris (ou pas)ossature T de 24mm. Classement A2 s1 d0. 
(type Ultima d'ARMSTRONG ou équivalent)</t>
  </si>
  <si>
    <t>Fourniture et pose faux plafond, épaisseur 19 mm dimension1200 x 600 mm compris ossature, entetoises, rives, suspentes antivibratiles</t>
  </si>
  <si>
    <t>Fourniture et pose faux plafond, épaisseur 19 m dimension 600 x 600 mm compris ossature, entetoises, rives</t>
  </si>
  <si>
    <t>Fourniture et pose des dalles, épaisseur 19 mm dimension 1200 x 600 mm en remplacement sans changement de la structure porteuse</t>
  </si>
  <si>
    <t>Fourniture et pose des dalles, épaisseur 19 mm dimension 600 x 600 mm en remplacement sans changement de la structure porteuse</t>
  </si>
  <si>
    <t>6.5</t>
  </si>
  <si>
    <t>Fourniture et pose de plafond en fibre minérale  gamme résistance à l'humidité, haute densité, résistant à un taux d'humidité relative de 100 %, enduit au dos, bords droits, blanc, compris (ou pas)ossature T de 24mm anti corrosion. 
Classement M0. 
(type Newtone d'ARMSTRONG ou équivalent)</t>
  </si>
  <si>
    <t>Fourniture et pose des dalles, épaisseur 6 mm dimension 600 x 600 mm en remplacement sans changement de la structure porteuse</t>
  </si>
  <si>
    <t>Fourniture et pose des dalles, épaisseur 6 mm dimension 1200 x 600 mm en remplacement sans changement de la structure porteuse</t>
  </si>
  <si>
    <t>Epaisseur 6 mm dimension 600 x 600 mm compris ossature, entetoises, rives, suspentes antivibratiles</t>
  </si>
  <si>
    <t>Epaisseur 6 mm dimension 1200 x 600 mm compris ossature, entetoises, rives, suspentes antivibratiles</t>
  </si>
  <si>
    <t>Plafond  en fibre minérale gamme résistance à l'humidité
Fourniture et pose de plafond en fibre minérale haute densité, aux normes d'hygiène, résistant au nettoyage haute pression jet diffus 30 minutes à 30 cm relative, enduit au dos, bords droits, blanc, 2 couches de verre, compris (ou pas)ossature T de 24mm anti corrosion. Classement A2 s1 d0. 
(type parafon d'ARMSTRONG ou équivalent)</t>
  </si>
  <si>
    <t>6.6</t>
  </si>
  <si>
    <t>Fourniture et pose des dalles, épaisseur 18 mm dimension 600 x 600 mm en remplacement sans changement de la structure porteuse</t>
  </si>
  <si>
    <t>Fourniture et pose des dalles, épaisseur 18 mm dimension 1200 x 600 mm en remplacement sans changement de la structure porteuse</t>
  </si>
  <si>
    <t>Fourniture et pose de faux plafond épaisseur 18 mm dimension 1200 x 600 mm  compris ossature, entetoises, rives, suspentes antivibratiles</t>
  </si>
  <si>
    <t>Fourniture et pose de faux plafond épaisseur 18 mm dimension 600 x 600 mm compris ossature, entetoises, rives, suspentes antivibratiles</t>
  </si>
  <si>
    <t>Fourniture et pose de plafond en laine de verre forte densité revêtu sur la face apparente d'un voile de verre peint et sur la face cachée d'un voile de verre, bord droit, blanc, compris (ou pas)ossature T de 24mm. 
Classement M0. 
(Type OPTA d'ECOPHON ou OPTIMA ou ULTIMA OP d'ARMSTRONG ou équivalent)</t>
  </si>
  <si>
    <t>6.7</t>
  </si>
  <si>
    <t>Fourniture et pose des dalles épaisseur 20mm dimension de 600 x 600 mm en remplacement sans changement de la structure porteuse</t>
  </si>
  <si>
    <t>Fourniture et pose des dalles épaisseur 20mm dimension de 1200 x 600 mm en remplacement sans changement de la structure porteuse</t>
  </si>
  <si>
    <t>Fourniture et pose des dalles épaisseur 40 mm dimension de 600 x 600 mm en remplacement sans changement de la structure porteuse</t>
  </si>
  <si>
    <t>Fourniture et pose des dalles épaisseur 40 mm dimension de 1200 x 600 mm en remplacement sans changement de la structure porteuse</t>
  </si>
  <si>
    <t>Fourniture et pose des dalles épaisseur 40 mm dimension de 1200 x 1200 mm en remplacement sans changement de la structure porteuse</t>
  </si>
  <si>
    <t>Fourniture et pose de faux plafond épaisseur 20 mm dimension 600 x 600 mm  compris ossature, entretoises, rives, suspentes antivibratiles</t>
  </si>
  <si>
    <t>Fourniture et pose de faux plafond épaisseur 20 mm dimension 1200 x 600 mm  compris ossature, entretoises, rives, suspentes antivibratiles</t>
  </si>
  <si>
    <t>Fourniture et pose de faux plafond épaisseur 40 mm dimension 600 x 600 mm  compris ossature, entretoises, rives, suspentes antivibratiles</t>
  </si>
  <si>
    <t>Fourniture et pose de faux plafond épaisseur 40 mm dimension 1200 x 600 mm  compris ossature, entretoises, rives, suspentes antivibratiles</t>
  </si>
  <si>
    <t>Fourniture et pose de faux plafond épaisseur 40 mm dimension 1200 x 1200 mm  compris ossature, entretoises, rives, suspentes antivibratiles</t>
  </si>
  <si>
    <t>6.8</t>
  </si>
  <si>
    <t>Founiture et pose de dalles de plafond architecturale en laine de verre forte densité revêtu sur la face apparente d'une peinture microporeuse et sur la face cachée d'un voile de verre, bord droit, blanc, compris (ou pas)ossature T de 24mm. 
Classement M0.
 (Type Gedina ou Focus d'ECOPHON ou équivalent)</t>
  </si>
  <si>
    <t>Fourniture et pose des dalles épaisseur 15mm dimension de 600 x 600 mm  en remplacement sans changement de la structure porteuse</t>
  </si>
  <si>
    <t>Fourniture et pose des dalles épaisseur 15mm dimension de 1200 x 600 mm en remplacement sans changement de la structure porteuse</t>
  </si>
  <si>
    <t>Fourniture et pose des dalles épaisseur 15mm dimension de 1200 x 1200 mm  en remplacement sans changement de la structure porteuse</t>
  </si>
  <si>
    <t>Fourniture et pose des dalles épaisseur 20mm dimension de 600 x 600 mm  en remplacement sans changement de la structure porteuse</t>
  </si>
  <si>
    <t>Fourniture et pose des dalles épaisseur 20mm dimension de 1200 x 600 mm  en remplacement sans changement de la structure porteuse</t>
  </si>
  <si>
    <t>Fourniture et pose des dalles épaisseur 20mm dimension de 1200 x 1200 mm  en remplacement sans changement de la structure porteuse</t>
  </si>
  <si>
    <t>Fourniture et pose des dalles épaisseur 15mm dimension de 600 x 600 mm  compris ossature, entretoises, rives, suspentes antivibratiles</t>
  </si>
  <si>
    <t>Fourniture et pose des dalles épaisseur 15mm dimension de 1200 x 600 mm  compris ossature, entretoises, rives, suspentes antivibratiles</t>
  </si>
  <si>
    <t>Fourniture et pose des dalles épaisseur 15mm dimension de 1200 x 1200 mm  compris ossature, entretoises, rives, suspentes antivibratiles</t>
  </si>
  <si>
    <t>Fourniture et pose des dalles épaisseur 20mm dimension de 600 x 600 mm  compris ossature, entretoises, rives, suspentes antivibratiles</t>
  </si>
  <si>
    <t>Fourniture et pose des dalles épaisseur 20mm dimension de 1200 x 600 mm  compris ossature, entretoises, rives, suspentes antivibratiles</t>
  </si>
  <si>
    <t>Fourniture et pose des dalles épaisseur 20mm dimension de 1200 x 1200 mm  compris ossature, entretoises, rives, suspentes antivibratiles</t>
  </si>
  <si>
    <t>Plus value pour bord semi encastré T de 15</t>
  </si>
  <si>
    <t>Plus value pour bord semi encastré T de 24</t>
  </si>
  <si>
    <t>6.9</t>
  </si>
  <si>
    <t>Founiture et pose de plafond en laine de verre forte densité revêtu sur la face apparente d'une peinture microporeuse nettoyable au jet haute pression, et sur la face cachée d'un voile de verre, bords droits peints, blanc, compris ossature(ou pas) T de 24mm, peinture epoxy, et toutes sujétion de fixation (clips anti-soulèvement). 
Classement M0.
 (Type Hygiène Performance d'ECOPHON ou Parafon Hygiène d'ARMSTRONG ou équivalent)</t>
  </si>
  <si>
    <t>Fourniture et pose des dalles épaisseur 40mm dimension de 600 x 600 mm en remplacement sans changement de la structure porteuse</t>
  </si>
  <si>
    <t>Fourniture et pose des dalles épaisseur 40mm dimension de 1200 x 600 mm en remplacement sans changement de la structure porteuse</t>
  </si>
  <si>
    <t>Fourniture et pose des dalles épaisseur 40mm dimension de 600 x 600 mm  compris ossature, entretoises, rives, suspentes antivibratiles</t>
  </si>
  <si>
    <t>Fourniture et pose des dalles épaisseur 40mm dimension de 1200 x 600 mm  compris ossature, entretoises, rives, suspentes antivibratiles</t>
  </si>
  <si>
    <t>6.10</t>
  </si>
  <si>
    <t>Founiture et pose de plafond thermique en laine de roche de teinte blanche, bord droit
compris ossature (ou pas),</t>
  </si>
  <si>
    <t>Fourniture et pose des dalles épaisseur 77mm dimension de 600 x 600 mm en remplacement sans changement de la structure porteuse</t>
  </si>
  <si>
    <t>Fourniture et pose des dalles épaisseur 77mm dimension de 600 x 600 mm  compris ossature, entretoises, rives, suspentes antivibratiles</t>
  </si>
  <si>
    <t>6.11</t>
  </si>
  <si>
    <t>Founiture et pose de plafond en dalles à base de plâtre à parements cartonnés peints en usine et revêtus face cachée d'un voile de verre, avec perforations face vue, absorption acoustique jusqu'à 0,8. 
Pose sur ossature porteuse de type T 24 classement A2 s1 d0 
(Type Gyptone Activ'air de PLACO ou équivalent)</t>
  </si>
  <si>
    <t>Fourniture et pose des dalles épaisseur 10 mm dimension de 600 x 600 mm en remplacement sans changement de la structure porteuse</t>
  </si>
  <si>
    <t>Fourniture et pose des dalles épaisseur 10 mm dimension de 600 x 600 mm  compris ossature, entretoises, rives, suspentes antivibratiles</t>
  </si>
  <si>
    <t>Plus value pour bords semi-encastré</t>
  </si>
  <si>
    <t>Plus value avec dalle de 12,5 ossature cachée</t>
  </si>
  <si>
    <t>7</t>
  </si>
  <si>
    <t>7.1</t>
  </si>
  <si>
    <t>7.2</t>
  </si>
  <si>
    <t>Code</t>
  </si>
  <si>
    <t>Peinture</t>
  </si>
  <si>
    <t>INSTALLATIONS ET MATERIELS</t>
  </si>
  <si>
    <t xml:space="preserve"> Installations de chantier</t>
  </si>
  <si>
    <t>Menuiseries intérieures, plâtrerie, cloisons-doublage
Faux plafond</t>
  </si>
  <si>
    <t xml:space="preserve">Bungalow de chantier de type caravane en location (amenée et repli) </t>
  </si>
  <si>
    <t>Location journalière de bungalow de chantier</t>
  </si>
  <si>
    <t>jr</t>
  </si>
  <si>
    <t>Mise en place d'un sanitaire  de chantier comprenant l'amenée, le repli, le vidage et l'entretien, tous branchements compris</t>
  </si>
  <si>
    <t>Amenée et utilisation de la nacelle de 15 m pendant 2 jours, transport ≤ 30 kms</t>
  </si>
  <si>
    <t>Amenée et utilisation de la nacelle de 15 m pendant 2 jours, transport ≥ 30 kms</t>
  </si>
  <si>
    <t>Amenée et utilisation de la nacelle de 15 m pendant 5 jours, transport ≤ 30 kms</t>
  </si>
  <si>
    <t>Amenée et utilisation de la nacelle de 15 m pendant 5 jours, transport ≥ 30 kms</t>
  </si>
  <si>
    <t>Location de la nacelle de 15 m par journée supplémentaire</t>
  </si>
  <si>
    <t>PRESTATIONS COMPLETES SYSTEMES DE PEINTURE INTERIEURES
 ELEVATIONS ET PLAFONDS  &lt; 3.00</t>
  </si>
  <si>
    <t>Locaux humides - qualité de finition courante</t>
  </si>
  <si>
    <t>Peinture satiné brillant lisse sur béton parement soigné avec travaux préparatoires (égrenage-brossage),  travaux d'apprêts (enduit non repassé-ponçage)-couche intermédiaire peinture acrylique en dispersion (F.I-Cl. 7b2) résistant à la saponification-couche de finition alkyde (F.I-Cl.4a) en solution</t>
  </si>
  <si>
    <t>Peinture satiné brillant lisse sur ancien revêtement peinture sur base liant hydraulique ou plâtre avec travaux préparatoires (lessivage-égrenage-ponçage),  travaux d'apprêts (enduit repassé-ponçage-époussetage)-couche intermédiaire peinture acrylique en dispersion (F.I.-Cl 7b2) résistant à la saponification-couche de finition alkyde (F.I-Cl 4a) en solution</t>
  </si>
  <si>
    <t>Peinture satiné brillant lisse sur enduit liant hydraulique taloché avec travaux préparatoires (égrenage-brossage), travaux d'apprêts (enduit repassé-ponçage-époussetage)-couche intermédiaire peinture acrylique en dispersion (F.I-Cl. 7b2) résistant à la saponification-couche de finition alkyde (F.I-Cl.4a) en solution</t>
  </si>
  <si>
    <t>Majoration pour peinture de qualité alimentaire</t>
  </si>
  <si>
    <t xml:space="preserve">Locaux secs - qualité de finition courantes </t>
  </si>
  <si>
    <t>2.2</t>
  </si>
  <si>
    <t>Peinture satiné brillant lisse sur enduit plâtre ou carreaux de plâtre lisse comprenant
 les travaux préparatoires (égrenage-époussetage), 
les travaux d'apprêts (couche d'impression alkyde en solution (F.I-Cl.4a2) enduisage non repassé-ponçage-époussetage)-couche de finition peinture alkyde (F.I-Cl.4a) en solution</t>
  </si>
  <si>
    <t>Peinture satiné mat poché fin sur béton de parement soigné avec travaux préparatoires (égrenage-brossage), les travaux d'apprêts (dégrossissage-enduisage non repassé-ponçage-époussetage)-2 couches peinture à base de copolymères en dispersion (F.I - Cl.7b2)</t>
  </si>
  <si>
    <t>Peinture satiné mat poché fin sur ancien revêtement peinture sur base liant hydraulique ou plâtre avec travaux préparatoires (lessivage-égrenage-grattage-ponçage), travaux d'apprêts (enduisage non repassé-ponçage-époussetage)-2 couches peinture à base de copolymères en dispersion (F.I Cl. 7b2)</t>
  </si>
  <si>
    <t>Peinture satiné mat poché fin sur enduit de liant hydraulique taloché avec  travaux préparatoires(égrenage-brossage), travaux d'apprêts (enduisage-repassé -ponçage-époussetage)-2 couches peinture à base de copolymères en dispersion (F.I Cl. 7b2)</t>
  </si>
  <si>
    <t>Peinture satiné mat poché fin sur enduit plâtre ou carreaux de plâtre lisse avec  travaux préparatoires(égrenage-époussetage), travaux d'apprêts (couche d'impression alkyde en solution (F.I-Cl.4a) enduisage non repassé-ponçage-époussetage)-2 couches peinture à base de copolymères en dispersion (F.I Cl. 7b2)</t>
  </si>
  <si>
    <t>Peinture satiné mat poché fin sur plaque plâtre à épiderme cartonné avec  travaux préparatoires (époussetage), travaux d'apprêts (couche impression alkyde en solution (F.I-Cl.4a) rebouchage-révision de joints-enduisage non repassé-ponçage-époussetage)-2 couches peinture à base de copolymères en dispersion (F.I-Cl. 7b2)</t>
  </si>
  <si>
    <t>2.3</t>
  </si>
  <si>
    <t>Locaux secs - qualité de finition soignée</t>
  </si>
  <si>
    <t xml:space="preserve">Peinture décorative à paillettes polychromes, aspect mat tous supports avec travaux préparatoires-tissu de verre collé par peinture colle-2 couches croisées peinture alkyde - mélange liant+paillettes+durcisseur+eau-Lissage </t>
  </si>
  <si>
    <t>Peinture décorative à paillettes polychromes, antigraffiti tous supports avec travaux préparatoires (égrenage-époussetage)-couche d'impression alkyde en solution (F.I-Cl.4a) enduit non repassé-couche revêtement antigraffiti et vernis sacrificiel (F.I.-Cl 7b)</t>
  </si>
  <si>
    <t>2.4</t>
  </si>
  <si>
    <t xml:space="preserve">Subjectile bois </t>
  </si>
  <si>
    <t>Peinture satiné brillant qualité soignée sur ouvrages bois prépeint avec travaux d'apprêts (rebouchage-ponçage-enduit repassé-ponçage) - 2 couches de peinture alkyde en solution (F.I.-Cl.4a)</t>
  </si>
  <si>
    <t>Peinture satiné brillant qualité soignée sur ancien revêtement peinture sur bois avec travaux préparatoires (lessivage-ponçage)-travaux d'apprêts (rebouchage-ponçage) - 2 couches de peinture alkyde en solution (F.I.-Cl.4a)</t>
  </si>
  <si>
    <t>Peinture mat qualité élémentaire sur bois brut traité contre risques biologiques avec travaux préparatoires (brossage-époussetage) - 2 couches de peinture alkyde en solution (F.I. Cl.4a)</t>
  </si>
  <si>
    <t>Remise en peinture de plinthes bois avec travaux préparatoires ( lessivage, rebouchage, ponçage) et une couche dans le ton</t>
  </si>
  <si>
    <t>Majoration pour 2ème couche sur plinthes</t>
  </si>
  <si>
    <t>Remise en peinture de boiseries vernies avec travaux préparatoires ( lessivage, ponçage doux) et une couche de vernis</t>
  </si>
  <si>
    <t>majoration pour 2ème couche de vernis</t>
  </si>
  <si>
    <t>2.5</t>
  </si>
  <si>
    <t>Subjectile métaux</t>
  </si>
  <si>
    <t>Peinture brillante qualité soignée sur métaux ferrifères pré-peints avec travaux préparatoires (nettoyage-dépoussiérage), 1 couche primaire alkyde au minium (F.I-Cl.4a) et 2 couches de peinture alkyde (F.I-Cl.4a) en solution</t>
  </si>
  <si>
    <t>Peinture brillante qualité soignée sur métaux recouverts ancienne peinture avec travaux préparatoires (décapage par tous moyens-brossage-lessivage), 1 couche primaire alkyde au minium (F.I-Cl.4a) et 2 couches de peinture alkyde (F.I-Cl.4a) en solution</t>
  </si>
  <si>
    <t>Peinture brillante qualité courante sur métaux recouverts ancienne peinture avec travaux préparatoires (brossage-lessivage), 1 couche primaire alkyde au minium (F.I-Cl.4a) et 2 couches de peinture alkyde (F.I-Cl.4a) en solution</t>
  </si>
  <si>
    <t>Majoration pour peinture de radiateurs ou canalisations</t>
  </si>
  <si>
    <t>Peinture qualité courante sur métaux non ferrifères et alliage léger et acier galva avec travaux préparatoires (dépoussiérage-dégraissage-décrochage et rinçage par solution à base d'acides et solvants), 1 couche primaire réactive alkyde au minium de zinc (F.I-Cl.4a) et 2 couche alkyde (F.I-Cl.4a) en solution</t>
  </si>
  <si>
    <t>Subjectile matière plastique</t>
  </si>
  <si>
    <t>Peinture pour matière plastique avec travaux préparatoires (dégraissage  trichloréthylène-brossage-époussetage), 1 couche acrylique en phase solvant (F.I-Cl.7b1) et 1 couche de peinture acrylique en dispersion aqueuse (F.I-Cl.7b2)</t>
  </si>
  <si>
    <t>PRESTATIONS COMPLETES SYSTEMES DE TOILE PEINTE ET DE REVETEMENTS MUREAUX D'INTERIEUR  TRAVAUX &lt; 3.00</t>
  </si>
  <si>
    <t>Toile de verre et peinture satiné mat qualité soignée sur béton de parement soigné ou enduit liant hydraulique taloché avec travaux préparatoires (égrenage-brossage), travaux d'apprêts (dégrossissage-enduit non repassé-ponçage-époussetage), collage toile de verre à peindre 100 gr/m2 et 2 couches de peinture acryliques (F.I-Cl.7b2) en dispersion</t>
  </si>
  <si>
    <t>Toile de verre et peinture satiné mat qualité soignée sur enduit, carreaux et plaques de plâtre avec travaux préparatoires (égrenage-époussetage), travaux d'apprêts (couche d'impression peinture alkyde (F.I-Cl.4a) en solution ), collage toile de verre à peindre 100 gr/m2et 2 couches de peinture acryliques (F.I-Cl.7b2) en dispersion</t>
  </si>
  <si>
    <t>Peinture satiné mat qualité soignée sur ancienne toile avec travaux préparatoires (lessivage-reprise ponctuelle de toile de verre), 2 couches de peinture acryliques (F.I-Cl.7b2) en dispersion</t>
  </si>
  <si>
    <t>Majoration pour toile peinte 120 gr/m2</t>
  </si>
  <si>
    <t>Majoration pour toile peinte 160 gr/m2</t>
  </si>
  <si>
    <t>Majoration pour toile peinte 180 gr/m2</t>
  </si>
  <si>
    <t>Papier peint courant sur béton de parement soigné ou enduit de liant hydraulique taloché avec travaux préparatoires (égrenage-brossage), travaux d'apprêts (dégrossissage-enduisage non repassé-ponçage-époussetage) et pose à joints vifs de papier peint poids supérieur à 90 gr/m2 lessivable, non sensible au rayonnement ultraviolet, finition soignée</t>
  </si>
  <si>
    <t>Papier peint courant sur enduit plâtre ou carreaux de plâtre lisse  avec travaux préparatoires (égrenage-époussetage), travaux d'apprêts (rebouchage à l'enduit-couche d'impression peinture alkyde en solution (F.I-Cl.4a) et pose à joints vifs de papier peint poids supérieur à 90 gr/m2 lessivable, non sensible au rayonnement ultraviolet, finition soignée</t>
  </si>
  <si>
    <t>Papier peint courant sur ancienne tapisserie avec travaux préparatoires (détapissage-lessivage-égrenage-grattage-ponçage), travaux d'apprêts (enduisage non repassé-ponçage-époussetage) et pose à joints vifs de papier peint poids supérieur à 90 gr/m2 lessivable, non sensible au rayonnement ultraviolet, finition soignée</t>
  </si>
  <si>
    <t xml:space="preserve">Majoration pour papier peint vinyle de 190 à 220 gr/m2 </t>
  </si>
  <si>
    <t>Revêtement en mousse vinyle sur béton de parement soigné ou enduit de liant hydraulique taloché avec travaux préparatoires (égrenage-brossage), travaux d'apprêts (dégrossissage-enduisage non repassé-ponçage-époussetage) et pose à joints vifs du revêtement mousse vinyle sur support polyester de plus de 400 gr/m2</t>
  </si>
  <si>
    <t>Revêtement en mousse vinyle sur enduit plâtre ou carreaux de plâtre lisse  avec travaux préparatoires (égrenage-époussetage), travaux d'apprêts (rebouchage à l'enduit-couche d'impression peinture alkyde en solution (F.I-Cl.4a) et pose à joints vifs de de revêtement mousse vinyle sur support polyester de plus de 400 gr/m2</t>
  </si>
  <si>
    <t>Revêtement en mousse vinyle en remplacement avec travaux préparatoires arrachage-lessivage-égrenage-grattage-ponçage), travaux d'apprêts (enduisage non repassé-ponçage-époussetage) et pose à joints vifs de revêtement mousse vinyle sur support polyester de plus de 400 gr/m2</t>
  </si>
  <si>
    <t>PRESTATIONS COMPLETES SYSTEMES DE PEINTURE DE SOL EN INTERIEUR</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</si>
  <si>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époxy polyamides en phase solvant (F.I-Cl.6b)</t>
  </si>
  <si>
    <t>Peinture de sol satiné brillant finition soignée sur ancien revêtement de peinture de sol sur base liant hydraulique avec travaux préparatoires (décapage ancienne peinture-nettoyage-dépoussiérage) couche d'impression peinture alkyde (F.I-Cl.4a) ou couche intermédiaire en dilution -couche aux résines époxy polyamides en phase solvant (F.I-Cl.6b)</t>
  </si>
  <si>
    <t>Peinture de sol satiné brillant finition soignée sur chape béton ou ciment taloché lisse avec travaux préparatoires (dépoussièrage-fluation par solution à base d'acides et double rinçage) couche d'impression peinture alkyde (F.I-Cl.4a) ou couche intermédiaire en dilution -couche aux résines polyuréthanes en phase solvant (F.I-Cl.6a)</t>
  </si>
  <si>
    <t>Peinture de sol satiné brillant finition soignée sur ancienne peinture de sol sur base liant hydraulique avec travaux préparatoires (décapage ancienne peinture-nettoyage-dépoussiérage) couche d'impression peinture alkyde (F.I-Cl.4a) ou couche intermédiaire en dilution -couche aux résines polyuréthanes en phase solvant (F.I-Cl.6a)</t>
  </si>
  <si>
    <t>TACHES ELEMENTAIRES D'INTERIEUR  &lt; 3.00</t>
  </si>
  <si>
    <t>Travaux préparatoires</t>
  </si>
  <si>
    <t>Lessivage</t>
  </si>
  <si>
    <t>Décapage chimique pour enlèvement de peinture</t>
  </si>
  <si>
    <t>Décapage de métaux par sablage</t>
  </si>
  <si>
    <t>Brossage à sec</t>
  </si>
  <si>
    <t>Brossage à la brosse métallique sur parties oxydées compris grattage éventuel</t>
  </si>
  <si>
    <t>Dégraissage</t>
  </si>
  <si>
    <t>Egrenage</t>
  </si>
  <si>
    <t>Grattage de fonds écaillés, cloqués et salpêtrés</t>
  </si>
  <si>
    <t>Ponçage au papier de verre</t>
  </si>
  <si>
    <t>Préparation de chassis bois ancien</t>
  </si>
  <si>
    <t>Préparation de fenêtre / porte fenêtre bois ancienne</t>
  </si>
  <si>
    <t>Préparation de porte bois ancienne</t>
  </si>
  <si>
    <t>Préparation de bois de charpente</t>
  </si>
  <si>
    <t>Préparation de chassis métallique ancien</t>
  </si>
  <si>
    <t>Préparation de fenêtre / porte fenêtre métallique ancienne</t>
  </si>
  <si>
    <t>Préparation de porte métallique ancienne</t>
  </si>
  <si>
    <t>Préparation d'élément de charpente métallique</t>
  </si>
  <si>
    <t>Ponçage à la machine pour suppression de gouttelettes</t>
  </si>
  <si>
    <t>Traitement des fissures et crevasses par bande de calicot collée à l'enduit glycéro</t>
  </si>
  <si>
    <t>Enlèvement papier peint, compris ponçage et évacuation en décharge</t>
  </si>
  <si>
    <t>Enlèvement de toile de verre, compris ponçage et évacuation en décharge</t>
  </si>
  <si>
    <t>Enlèvement moquette murale, compris ponçage et évacuation en décharge</t>
  </si>
  <si>
    <t>Enlèvement mousse vinyle, compris ponçage et évacuation en décharge</t>
  </si>
  <si>
    <t>Rebouchages et enduits compris epoussetage</t>
  </si>
  <si>
    <t>2.6</t>
  </si>
  <si>
    <t>Rebouchage sur mur à l'enduit à l'eau, compris ponçage</t>
  </si>
  <si>
    <t>Rebouchage sur mur à l'enduit gras type glycéro, compris ponçage</t>
  </si>
  <si>
    <t>Rebouchage sur boiseries à l'enduit glycéro ou au mastic teinté, compris ponçage</t>
  </si>
  <si>
    <t>Enduit à l'eau non repassé sur mur, compris ponçage</t>
  </si>
  <si>
    <t>Enduit à l'eau repassé sur mur, compris ponçage</t>
  </si>
  <si>
    <t>Enduit gras type glycéro non repassé sur mur, compris ponçage</t>
  </si>
  <si>
    <t>Enduit  gras type glycéro repassé sur mur, compris ponçage</t>
  </si>
  <si>
    <t>Enduit gras type glycéro  non repassé sur menuiseries, compris ponçage</t>
  </si>
  <si>
    <t>Enduit gras type glycéro repassé sur menuiseries, compris ponçage</t>
  </si>
  <si>
    <t>Enduit pelliculaire projeté et lissé en 2 passes compris protections</t>
  </si>
  <si>
    <t>Plus-value pour prestation sur plafond</t>
  </si>
  <si>
    <t>Supports</t>
  </si>
  <si>
    <t>Projection de gouttelettes à base de plâtre sur murs et plafonds</t>
  </si>
  <si>
    <t>Crépis rustique à peindre projeté mécaniquement, à base de plâtre sur murs et plafonds y compris protections</t>
  </si>
  <si>
    <t>Fourniture et pose toile de verre  à motifs100 gr/m2</t>
  </si>
  <si>
    <t>Majoration pour toile de verre de 120 gr/m2</t>
  </si>
  <si>
    <t>Majoration pour toile de verre de 140 gr/m2</t>
  </si>
  <si>
    <t>Majoration pour toile de verre de 180 gr/m2</t>
  </si>
  <si>
    <t>Couche d'impression - primaire</t>
  </si>
  <si>
    <t xml:space="preserve">Couche d'impression acrylique en phase aqueuse </t>
  </si>
  <si>
    <t xml:space="preserve">Couche d'impression acrylique en phase solvant pour surfaces béton </t>
  </si>
  <si>
    <t xml:space="preserve">Couche d'impression alkyde en solution </t>
  </si>
  <si>
    <t>Couche d'impression glycéro</t>
  </si>
  <si>
    <t>Couche d'impression vernis glycéro ou polyuréthanne incolore coupé sur menuiseries</t>
  </si>
  <si>
    <t xml:space="preserve">Couche d'impression lasure d'imprégnation incolore menuiseries solvant   </t>
  </si>
  <si>
    <t>Couche d'impression lasure d'imprégnation teinté menuiseries phase solvant</t>
  </si>
  <si>
    <t xml:space="preserve">Couche primaire antirouille alkyde couleur minium sur métaux ferreux </t>
  </si>
  <si>
    <t xml:space="preserve">Majoration pour couche primaire sur radiateurs ou canalisations </t>
  </si>
  <si>
    <t xml:space="preserve">Couche primaire alkyde au chromate de zinc pour métaux non ferreux </t>
  </si>
  <si>
    <t>La couche de peinture sur mur ou plafonds</t>
  </si>
  <si>
    <t xml:space="preserve">Peinture acrylique en dispersion acqueuse mate </t>
  </si>
  <si>
    <t xml:space="preserve">Peinture acrylique en dispersion acqueuse satinée </t>
  </si>
  <si>
    <t xml:space="preserve">Peinture acrylique en dispersion acqueuse brillante </t>
  </si>
  <si>
    <t xml:space="preserve">Peinture alkyde mate </t>
  </si>
  <si>
    <t xml:space="preserve">Peinture alkyde satinée </t>
  </si>
  <si>
    <t xml:space="preserve">Peinture alkyde brillante </t>
  </si>
  <si>
    <t xml:space="preserve">Peinture glycéro satinée </t>
  </si>
  <si>
    <t xml:space="preserve">Peinture glycéro brillante </t>
  </si>
  <si>
    <t xml:space="preserve">Peinture laque acrylique pure en dispersion acqueuse satinée </t>
  </si>
  <si>
    <t xml:space="preserve">Peinture laque acrylique pure en dispersion acqueuse brillante </t>
  </si>
  <si>
    <t xml:space="preserve">Peinture laque alkyde satinée </t>
  </si>
  <si>
    <t xml:space="preserve">Peinture laque alkyde brillante </t>
  </si>
  <si>
    <t>La couche de peinture sur menuiseries</t>
  </si>
  <si>
    <t xml:space="preserve">Peinture alkyde microporeuse satinée </t>
  </si>
  <si>
    <t xml:space="preserve">Peinture alkyde microporeuse brillante </t>
  </si>
  <si>
    <t>Lasure teinté phase acqueuse aspect satiné</t>
  </si>
  <si>
    <t>Vernis glycéro mat, satiné ou brillant</t>
  </si>
  <si>
    <t xml:space="preserve">Vernis polyuréthane mat ou satiné </t>
  </si>
  <si>
    <t>Vernis polyuréthane brillant</t>
  </si>
  <si>
    <t>La couche de peinture sur métaux</t>
  </si>
  <si>
    <t>La couche de peinture de sol</t>
  </si>
  <si>
    <t>Lavage à la machine et rinçage</t>
  </si>
  <si>
    <t>Peinture pour sol ciment en résine époxy en phase solvant</t>
  </si>
  <si>
    <t>Peinture pour sol ciment en résine polyuréthane en phase solvant</t>
  </si>
  <si>
    <t>Revêtements épais</t>
  </si>
  <si>
    <t>Revêtement crépi rustique avec une sous-couche, finition appliquée à la taloche et structurée au rouleau</t>
  </si>
  <si>
    <t>Revêtement grésé grain moyen avec une sous-couche, finition grésée appliquée à la taloche</t>
  </si>
  <si>
    <t>Revêtement granulats de marbre avec une sous-couche, finition appliquée à la taloche</t>
  </si>
  <si>
    <t>Revêtements muraux</t>
  </si>
  <si>
    <t>Pose de papier peint et papier peint vinyle sans raccord jusqu'à 220 gr/m2</t>
  </si>
  <si>
    <t>Majoration pour pose de papier peint avec raccords</t>
  </si>
  <si>
    <t>Revêtement plastique sur support toile de coton pose collée à joints vifs jusqu'à 400 gr/m2 compris fourniture, arasements et découpages</t>
  </si>
  <si>
    <t>Revêtement plastique sur support toile de coton pose collée à joints vifs de plus de 400 gr/m2 compris fourniture, arasements et découpages</t>
  </si>
  <si>
    <t>Revêtement mousse vinyle sur support polyester pose collée à joints vifs de plus de 400 gr/m2 compris fourniture, arasements et découpages</t>
  </si>
  <si>
    <t>Majoration pour pose de papier et revêtement mural dans cage d'escalier</t>
  </si>
  <si>
    <t>Fourniture et pose par collage de gallon</t>
  </si>
  <si>
    <t>PRESTATIONS COMPLETES DE SYSTEMES DE PEINTURES ET
REVETEMENTS EXTERIEURS</t>
  </si>
  <si>
    <t>Remise en état de façade</t>
  </si>
  <si>
    <t>5.6</t>
  </si>
  <si>
    <t>5.7</t>
  </si>
  <si>
    <t>5.8</t>
  </si>
  <si>
    <t>5.9</t>
  </si>
  <si>
    <t>5.10</t>
  </si>
  <si>
    <t>Reprise de façade en béton armé comprenant la mise à nu des fers oxydés, leur passivation et la réfection de l'enduit en béton de résine</t>
  </si>
  <si>
    <t>Réfection de corniche, bandeau et arête en béton armé comprenant la mise à nu des fers oxydés, leur passivation et la réfection de l'enduit en béton de résine</t>
  </si>
  <si>
    <t xml:space="preserve">Revêtement de façade - classe I - mat - teinte pastel </t>
  </si>
  <si>
    <t>Peinture de façade finition soignée sur béton de parement soigné ou enduit hydraulique taloché avec tous travaux préparatoires (égrenage-brossage- dépoussiérage), couche d'impression peinture acrylique en phase solvant (F.I-Cl.7b1), 2 couches d' acrylique en dispersion aqueuse (F.I-Cl.7b2) ép. totale mini 90 micromètres</t>
  </si>
  <si>
    <t>Peinture de façade finition courante sur ancien revêtement de façade avec travaux préparatoires (grattage-brossage-époussetage), 2 couches de peinture acrylique en dispersion aqueuse (F.I-Cl.7b2) ép. totale mini 90 micromètres</t>
  </si>
  <si>
    <t>Revêtement d'imperméabilité et d'étanchéité de façade</t>
  </si>
  <si>
    <t>Imperméabilisation sur ancien revêtement de peinture sur support liant hydraulique ou plâtre avec travaux préparatoire (lavage haute pression-grattage-brossage-époussetage), couche d'acrylique en phase solvant, bourrage fissures par enduit copolymère en dispersion et pose bande polyester non tissé, 1 couche d'acrylique en dispersion (F.I-Cl 7b2) 400 gr/m2 finition lisse</t>
  </si>
  <si>
    <t xml:space="preserve">Majoration pour imperméabilité avec finition 1 couche 600 gr/m2 granité </t>
  </si>
  <si>
    <t xml:space="preserve">Etanchéité de façade avec travaux préparatoire (égrenage-brossage-époussetage), traitement des fissures par résine époxy et application bande de toile de verre, rebouchages par produit de ragréage, sous couche pénétrante et fixante acrylique en phase solvant, revêtement plastique épais aux copolymères acryliques en dispersion aqueuse (F.II-Cl 1b) </t>
  </si>
  <si>
    <t>Traitement des bois et métaux - prestations complètes</t>
  </si>
  <si>
    <t>Peinture de bois pré-peints, aspect brillant, finition soignée avec travaux d'apprêts ( rebouchage au mastic et bouche-pores pour bois-ponçage) et 2 couches de peinture alkyde microporeuse en solution (F.I-Cl.4a)</t>
  </si>
  <si>
    <t>Peinture de bois recouvert ancienne peinture, aspect brillant, finition soignée avec travaux d'apprêts (grattage-lessivage- rebouchage au mastic et bouche-pores pour bois-ponçage) et 2 couches de peinture alkyde microporeuse en solution (F.I-Cl.4a)</t>
  </si>
  <si>
    <t>Lasurage de bois brut, aspect naturel satiné, finition soignée avec travaux d'apprêts (brossage-époussetage), imprégnation en lasure phase solvant mini 30% extrait sec (F.I-Cl.4a) ép. Mini 15 micromètre et finition en lasure phase solvant mini 40% extrait sec (F.I-Cl.4a) ép. Mini 25 micromètres</t>
  </si>
  <si>
    <t>Remise en lasure de bois déjà traité, aspect naturel satiné, finition soignée avec travaux d'apprêts (dépoussiérage-lessivage-époussetage),2 couches de lasure phase solvant mini 40% extrait sec (F.I-Cl.4a) ép. Mini pour chaque couche 25 micromètres</t>
  </si>
  <si>
    <t>Peinture brillante qualité soignée sur métaux ferrifères pré-peints avec travaux préparatoires (nettoyage-dépoussiérage), 1 couche primaire alkyde au minium de plomb (F.I-Cl.4a) et 2 couches de peinture alkyde (F.I-Cl.4a) en solution</t>
  </si>
  <si>
    <t>Peinture brillante qualité soignée sur métaux recouverts ancienne peinture avec travaux préparatoires (décapage par tous moyens-brossage-lessivage), 1 couche primaire alkyde au minium de plomb (F.I-Cl.4a) et 2 couches de peinture alkyde (F.I-Cl.4a) en solution</t>
  </si>
  <si>
    <t xml:space="preserve">Majoration pour peinture de barreaudage ou canalisation </t>
  </si>
  <si>
    <t>Peinture soignée brillant sur métaux non ferrifères, alliage léger et acier galva avec trx prépa. (nettoyage-dépoussiérage-dégraissage-décrochage et rinçage par solution à base d'acides et solvants), 1 couche primaire réactive alkyde au chromate de zinc (F.I-Cl.4a) et 2 couches alkyde (F.I-Cl.4a) en solution</t>
  </si>
  <si>
    <t>TACHES ELEMENTAIRES DE RAVALEMENT  D'EXTERIEUR</t>
  </si>
  <si>
    <t>Travaux préparatoires en ravalement</t>
  </si>
  <si>
    <t>Lessivage de menuiseries aluminium au produit spécial avec rinçage et essuyage</t>
  </si>
  <si>
    <t>Ponçage à sec</t>
  </si>
  <si>
    <t xml:space="preserve">Ponçage à l'abrasif à l'eau </t>
  </si>
  <si>
    <t>Dérochage de métal galvanisé au produit spécial appliqué à la brosse compris rinçage à l'eau</t>
  </si>
  <si>
    <t>Lavage de parois à l'eau haute pression</t>
  </si>
  <si>
    <t>Rebouchages et enduits</t>
  </si>
  <si>
    <t>Traitement des fissures et crevasses par galon de 0,15 m de large</t>
  </si>
  <si>
    <t>Enduit pour débullage sur béton</t>
  </si>
  <si>
    <t>Rebouchage sur mur à l'enduit glycéro, compris ponçage</t>
  </si>
  <si>
    <t>Enduit sur mur glycéro non repassé, compris ponçage</t>
  </si>
  <si>
    <t>Enduit sur mur glycéro repassé, compris ponçage</t>
  </si>
  <si>
    <t>Enduit sur menuiseries glycéro non repassé, compris ponçage</t>
  </si>
  <si>
    <t>Enduit sur menuiseries glycéro repassé, compris ponçage</t>
  </si>
  <si>
    <t>7.3</t>
  </si>
  <si>
    <t>La couche de peinture</t>
  </si>
  <si>
    <t>Peinture à la pliolithe phase solvant sur mur aspect mat</t>
  </si>
  <si>
    <t>Peinture acrylique en dispersion aqueuse aspect velouté</t>
  </si>
  <si>
    <t>Peinture alkyde microporeuse aspect satiné sur boiseries</t>
  </si>
  <si>
    <t>Peinture alkyde  aspect brillant sur boiseries et métaux</t>
  </si>
  <si>
    <t>Peinture laque alkyde aspect brillant sur boiseries et métaux</t>
  </si>
  <si>
    <t>Peinture laque alkyde antirouille aspect brillant sur métaux</t>
  </si>
  <si>
    <t>Lasure teinté phase solvant aspect satiné pour boiseries</t>
  </si>
  <si>
    <t>Vernis glycéro brillant sur boiseries</t>
  </si>
  <si>
    <t>8</t>
  </si>
  <si>
    <t>8.1</t>
  </si>
  <si>
    <t xml:space="preserve">Majoration pour travaux d'intérieur hauteur de travail au dessus de 3 mètres,
 comprenant mis en œuvre échafaudage  </t>
  </si>
  <si>
    <t xml:space="preserve">Majoration pour travaux d'intérieur pour surfaces travaillées hauteur de travail comprise entre 3 et 6 mètres, comprenant mis en œuvre échafaudage  </t>
  </si>
  <si>
    <t xml:space="preserve">Majoration pour travaux d'intérieur pour surfaces travaillées hauteur de travail comprise entre 6 et 9 mètres, comprenant mis en œuvre échafaudage  </t>
  </si>
  <si>
    <t xml:space="preserve">Majoration pour travaux d'extérieur hauteur de travail au dessus de 3 mètres, 
comprenant mis en œuvre échafaudage  </t>
  </si>
  <si>
    <t xml:space="preserve">Majoration pour travaux d'extérieur pour surfaces travaillées hauteur de travail comprise entre 3 et 6 mètres, comprenant mis en œuvre échafaudage  </t>
  </si>
  <si>
    <t xml:space="preserve">Majoration pour travaux d'extérieur pour surfaces travaillées hauteur de travail comprise entre 6 et 9 mètres, comprenant mis en œuvre échafaudage  </t>
  </si>
  <si>
    <t>2.1.1</t>
  </si>
  <si>
    <t>2.1.2</t>
  </si>
  <si>
    <t>2.1.3</t>
  </si>
  <si>
    <t>2.1.4</t>
  </si>
  <si>
    <t>2.1.5</t>
  </si>
  <si>
    <t>2.2.1</t>
  </si>
  <si>
    <t>2.2.2</t>
  </si>
  <si>
    <t>2.2.3</t>
  </si>
  <si>
    <t>2.2.4</t>
  </si>
  <si>
    <t>2.2.5</t>
  </si>
  <si>
    <t>2.3.1</t>
  </si>
  <si>
    <t>2.3.2</t>
  </si>
  <si>
    <t>2.4.1</t>
  </si>
  <si>
    <t>2.4.2</t>
  </si>
  <si>
    <t>2.4.3</t>
  </si>
  <si>
    <t>2.4.4</t>
  </si>
  <si>
    <t>2.4.5</t>
  </si>
  <si>
    <t>2.4.6</t>
  </si>
  <si>
    <t>2.4.7</t>
  </si>
  <si>
    <t>2.5.1</t>
  </si>
  <si>
    <t>2.5.2</t>
  </si>
  <si>
    <t>2.5.3</t>
  </si>
  <si>
    <t>2.5.4</t>
  </si>
  <si>
    <t>2.5.5</t>
  </si>
  <si>
    <t>2.6.1</t>
  </si>
  <si>
    <t>3.12</t>
  </si>
  <si>
    <t>3.13</t>
  </si>
  <si>
    <t>5.1.1</t>
  </si>
  <si>
    <t>5.1.2</t>
  </si>
  <si>
    <t>5.1.3</t>
  </si>
  <si>
    <t>5.1.4</t>
  </si>
  <si>
    <t>5.1.5</t>
  </si>
  <si>
    <t>5.1.6</t>
  </si>
  <si>
    <t>5.1.7</t>
  </si>
  <si>
    <t>5.1.8</t>
  </si>
  <si>
    <t>5.1.9</t>
  </si>
  <si>
    <t>5.1.10</t>
  </si>
  <si>
    <t>5.1.11</t>
  </si>
  <si>
    <t>5.1.12</t>
  </si>
  <si>
    <t>5.1.13</t>
  </si>
  <si>
    <t>5.1.14</t>
  </si>
  <si>
    <t>5.1.15</t>
  </si>
  <si>
    <t>5.1.16</t>
  </si>
  <si>
    <t>5.1.17</t>
  </si>
  <si>
    <t>5.1.18</t>
  </si>
  <si>
    <t>5.1.19</t>
  </si>
  <si>
    <t>5.1.20</t>
  </si>
  <si>
    <t>5.1.21</t>
  </si>
  <si>
    <t>5.1.22</t>
  </si>
  <si>
    <t>5.1.23</t>
  </si>
  <si>
    <t>5.2.1</t>
  </si>
  <si>
    <t>5.2.2</t>
  </si>
  <si>
    <t>5.2.3</t>
  </si>
  <si>
    <t>5.2.4</t>
  </si>
  <si>
    <t>5.2.5</t>
  </si>
  <si>
    <t>5.2.6</t>
  </si>
  <si>
    <t>5.2.7</t>
  </si>
  <si>
    <t>5.2.8</t>
  </si>
  <si>
    <t>5.2.9</t>
  </si>
  <si>
    <t>5.2.10</t>
  </si>
  <si>
    <t>5.2.11</t>
  </si>
  <si>
    <t>5.3.1</t>
  </si>
  <si>
    <t>5.3.2</t>
  </si>
  <si>
    <t>5.3.3</t>
  </si>
  <si>
    <t>5.3.4</t>
  </si>
  <si>
    <t>5.3.5</t>
  </si>
  <si>
    <t>5.3.6</t>
  </si>
  <si>
    <t>5.3.7</t>
  </si>
  <si>
    <t>5.4.1</t>
  </si>
  <si>
    <t>5.4.2</t>
  </si>
  <si>
    <t>5.4.3</t>
  </si>
  <si>
    <t>5.4.4</t>
  </si>
  <si>
    <t>5.4.5</t>
  </si>
  <si>
    <t>5.4.6</t>
  </si>
  <si>
    <t>5.4.7</t>
  </si>
  <si>
    <t>5.4.8</t>
  </si>
  <si>
    <t>5.4.9</t>
  </si>
  <si>
    <t>5.4.10</t>
  </si>
  <si>
    <t>5.5.1</t>
  </si>
  <si>
    <t>5.5.2</t>
  </si>
  <si>
    <t>5.5.3</t>
  </si>
  <si>
    <t>5.5.4</t>
  </si>
  <si>
    <t>5.5.5</t>
  </si>
  <si>
    <t>5.5.6</t>
  </si>
  <si>
    <t>5.5.7</t>
  </si>
  <si>
    <t>5.5.8</t>
  </si>
  <si>
    <t>5.5.9</t>
  </si>
  <si>
    <t>5.5.10</t>
  </si>
  <si>
    <t>5.5.11</t>
  </si>
  <si>
    <t>5.5.12</t>
  </si>
  <si>
    <t>5.5.13</t>
  </si>
  <si>
    <t>5.6.1</t>
  </si>
  <si>
    <t>5.6.2</t>
  </si>
  <si>
    <t>5.6.3</t>
  </si>
  <si>
    <t>5.6.4</t>
  </si>
  <si>
    <t>5.6.5</t>
  </si>
  <si>
    <t>5.6.6</t>
  </si>
  <si>
    <t>5.6.7</t>
  </si>
  <si>
    <t>5.6.8</t>
  </si>
  <si>
    <t>5.6.9</t>
  </si>
  <si>
    <t>5.6.10</t>
  </si>
  <si>
    <t>5.6.11</t>
  </si>
  <si>
    <t>5.6.12</t>
  </si>
  <si>
    <t>5.7.1</t>
  </si>
  <si>
    <t>5.7.2</t>
  </si>
  <si>
    <t>5.7.3</t>
  </si>
  <si>
    <t>5.7.4</t>
  </si>
  <si>
    <t>5.7.5</t>
  </si>
  <si>
    <t>5.8.1</t>
  </si>
  <si>
    <t>5.8.2</t>
  </si>
  <si>
    <t>5.8.3</t>
  </si>
  <si>
    <t>5.9.1</t>
  </si>
  <si>
    <t>5.9.2</t>
  </si>
  <si>
    <t>5.9.3</t>
  </si>
  <si>
    <t>5.10.1</t>
  </si>
  <si>
    <t>5.10.2</t>
  </si>
  <si>
    <t>5.10.3</t>
  </si>
  <si>
    <t>5.10.4</t>
  </si>
  <si>
    <t>5.10.5</t>
  </si>
  <si>
    <t>5.10.6</t>
  </si>
  <si>
    <t>5.10.7</t>
  </si>
  <si>
    <t>6.1.1</t>
  </si>
  <si>
    <t>6.1.2</t>
  </si>
  <si>
    <t>6.2.1</t>
  </si>
  <si>
    <t>6.2.2</t>
  </si>
  <si>
    <t>6.3.1</t>
  </si>
  <si>
    <t>6.3.2</t>
  </si>
  <si>
    <t>6.3.3</t>
  </si>
  <si>
    <t>6.4.1</t>
  </si>
  <si>
    <t>6.4.2</t>
  </si>
  <si>
    <t>6.4.3</t>
  </si>
  <si>
    <t>6.4.4</t>
  </si>
  <si>
    <t>6.4.5</t>
  </si>
  <si>
    <t>6.4.6</t>
  </si>
  <si>
    <t>6.4.7</t>
  </si>
  <si>
    <t>6.4.8</t>
  </si>
  <si>
    <t>7.1.1</t>
  </si>
  <si>
    <t>7.1.2</t>
  </si>
  <si>
    <t>7.1.3</t>
  </si>
  <si>
    <t>7.1.4</t>
  </si>
  <si>
    <t>7.1.5</t>
  </si>
  <si>
    <t>7.1.6</t>
  </si>
  <si>
    <t>7.1.7</t>
  </si>
  <si>
    <t>7.1.8</t>
  </si>
  <si>
    <t>7.1.9</t>
  </si>
  <si>
    <t>7.1.10</t>
  </si>
  <si>
    <t>7.1.11</t>
  </si>
  <si>
    <t>7.1.12</t>
  </si>
  <si>
    <t>7.1.13</t>
  </si>
  <si>
    <t>7.2.1</t>
  </si>
  <si>
    <t>7.2.2</t>
  </si>
  <si>
    <t>7.2.3</t>
  </si>
  <si>
    <t>7.2.4</t>
  </si>
  <si>
    <t>7.2.5</t>
  </si>
  <si>
    <t>7.2.6</t>
  </si>
  <si>
    <t>7.2.7</t>
  </si>
  <si>
    <t>7.2.8</t>
  </si>
  <si>
    <t>7.3.1</t>
  </si>
  <si>
    <t>7.3.2</t>
  </si>
  <si>
    <t>7.3.3</t>
  </si>
  <si>
    <t>7.3.4</t>
  </si>
  <si>
    <t>7.3.5</t>
  </si>
  <si>
    <t>7.3.6</t>
  </si>
  <si>
    <t>7.3.7</t>
  </si>
  <si>
    <t>7.3.8</t>
  </si>
  <si>
    <t>8.1.1</t>
  </si>
  <si>
    <t>8.1.2</t>
  </si>
  <si>
    <t>1.2.10</t>
  </si>
  <si>
    <t>1.2.11</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</si>
  <si>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</si>
  <si>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</si>
  <si>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</si>
  <si>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</si>
  <si>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</si>
  <si>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</si>
  <si>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</si>
  <si>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</si>
  <si>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</si>
  <si>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</si>
  <si>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</si>
  <si>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</si>
  <si>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</si>
  <si>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</si>
  <si>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</si>
  <si>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</si>
  <si>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</si>
  <si>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</si>
  <si>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</si>
  <si>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</si>
  <si>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</si>
  <si>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</si>
  <si>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</si>
  <si>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</si>
  <si>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</si>
  <si>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</si>
  <si>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</si>
  <si>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</si>
  <si>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</si>
  <si>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</si>
  <si>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</si>
  <si>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</si>
  <si>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</si>
  <si>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</si>
  <si>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</si>
  <si>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</si>
  <si>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</si>
  <si>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</si>
  <si>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</si>
  <si>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</si>
  <si>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</si>
  <si>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</si>
  <si>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</si>
  <si>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</si>
  <si>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</si>
  <si>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</si>
  <si>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</si>
  <si>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</si>
  <si>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</si>
  <si>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</si>
  <si>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</si>
  <si>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3.3.1</t>
  </si>
  <si>
    <t>3.3.2</t>
  </si>
  <si>
    <t>3.3.3</t>
  </si>
  <si>
    <t>3.3.4</t>
  </si>
  <si>
    <t>3.3.5</t>
  </si>
  <si>
    <t>3.3.6</t>
  </si>
  <si>
    <t>3.3.7</t>
  </si>
  <si>
    <t>3.3.8</t>
  </si>
  <si>
    <t>3.3.9</t>
  </si>
  <si>
    <t>3.4.1</t>
  </si>
  <si>
    <t>3.4.2</t>
  </si>
  <si>
    <t>3.4.3</t>
  </si>
  <si>
    <t>3.4.4</t>
  </si>
  <si>
    <t>3.4.5</t>
  </si>
  <si>
    <t>3.4.6</t>
  </si>
  <si>
    <t>3.4.7</t>
  </si>
  <si>
    <t>3.4.8</t>
  </si>
  <si>
    <t>3.4.9</t>
  </si>
  <si>
    <t>3.4.10</t>
  </si>
  <si>
    <t>3.4.11</t>
  </si>
  <si>
    <t>3.4.12</t>
  </si>
  <si>
    <t>3.4.13</t>
  </si>
  <si>
    <t>3.4.14</t>
  </si>
  <si>
    <t>3.4.15</t>
  </si>
  <si>
    <t>3.4.16</t>
  </si>
  <si>
    <t>3.4.17</t>
  </si>
  <si>
    <t>3.4.18</t>
  </si>
  <si>
    <t>3.4.19</t>
  </si>
  <si>
    <t>3.4.20</t>
  </si>
  <si>
    <t>3.4.21</t>
  </si>
  <si>
    <t>3.5.1</t>
  </si>
  <si>
    <t>3.5.2</t>
  </si>
  <si>
    <t>3.5.3</t>
  </si>
  <si>
    <t>3.5.4</t>
  </si>
  <si>
    <t>3.5.5</t>
  </si>
  <si>
    <t>3.5.6</t>
  </si>
  <si>
    <t>3.6.1</t>
  </si>
  <si>
    <t>3.6.2</t>
  </si>
  <si>
    <t>3.6.3</t>
  </si>
  <si>
    <t>3.6.4</t>
  </si>
  <si>
    <t>3.6.5</t>
  </si>
  <si>
    <t>3.6.6</t>
  </si>
  <si>
    <t>3.7.1</t>
  </si>
  <si>
    <t>3.7.2</t>
  </si>
  <si>
    <t>3.7.3</t>
  </si>
  <si>
    <t>3.7.4</t>
  </si>
  <si>
    <t>3.7.5</t>
  </si>
  <si>
    <t>3.7.6</t>
  </si>
  <si>
    <t>3.7.7</t>
  </si>
  <si>
    <t>3.7.8</t>
  </si>
  <si>
    <t>3.7.9</t>
  </si>
  <si>
    <t>3.7.10</t>
  </si>
  <si>
    <t>3.7.11</t>
  </si>
  <si>
    <t>3.7.12</t>
  </si>
  <si>
    <t>3.7.13</t>
  </si>
  <si>
    <t>3.7.14</t>
  </si>
  <si>
    <t>3.7.15</t>
  </si>
  <si>
    <t>3.8.1</t>
  </si>
  <si>
    <t>3.8.2</t>
  </si>
  <si>
    <t>3.8.3</t>
  </si>
  <si>
    <t>3.8.4</t>
  </si>
  <si>
    <t>3.8.5</t>
  </si>
  <si>
    <t>3.8.6</t>
  </si>
  <si>
    <t>3.8.7</t>
  </si>
  <si>
    <t>3.8.8</t>
  </si>
  <si>
    <t>3.9.1</t>
  </si>
  <si>
    <t>3.9.2</t>
  </si>
  <si>
    <t>3.9.3</t>
  </si>
  <si>
    <t>3.9.4</t>
  </si>
  <si>
    <t>3.9.5</t>
  </si>
  <si>
    <t>3.9.6</t>
  </si>
  <si>
    <t>3.9.7</t>
  </si>
  <si>
    <t>3.10.1</t>
  </si>
  <si>
    <t>3.10.2</t>
  </si>
  <si>
    <t>3.10.3</t>
  </si>
  <si>
    <t>3.10.4</t>
  </si>
  <si>
    <t>3.10.5</t>
  </si>
  <si>
    <t>3.10.6</t>
  </si>
  <si>
    <t>3.10.7</t>
  </si>
  <si>
    <t>3.10.8</t>
  </si>
  <si>
    <t>3.10.9</t>
  </si>
  <si>
    <t>3.10.10</t>
  </si>
  <si>
    <t>3.10.11</t>
  </si>
  <si>
    <t>3.10.12</t>
  </si>
  <si>
    <t>3.10.13</t>
  </si>
  <si>
    <t>3.10.14</t>
  </si>
  <si>
    <t>3.10.15</t>
  </si>
  <si>
    <t>3.10.16</t>
  </si>
  <si>
    <t>3.10.17</t>
  </si>
  <si>
    <t>3.10.18</t>
  </si>
  <si>
    <t>3.10.19</t>
  </si>
  <si>
    <t>3.10.20</t>
  </si>
  <si>
    <t>3.10.21</t>
  </si>
  <si>
    <t>3.10.22</t>
  </si>
  <si>
    <t>3.10.23</t>
  </si>
  <si>
    <t>3.10.24</t>
  </si>
  <si>
    <t>3.10.25</t>
  </si>
  <si>
    <t>3.10.26</t>
  </si>
  <si>
    <t>3.10.27</t>
  </si>
  <si>
    <t>3.10.28</t>
  </si>
  <si>
    <t>3.10.29</t>
  </si>
  <si>
    <t>3.10.30</t>
  </si>
  <si>
    <t>3.11.1</t>
  </si>
  <si>
    <t>3.11.2</t>
  </si>
  <si>
    <t>3.11.3</t>
  </si>
  <si>
    <t>3.11.4</t>
  </si>
  <si>
    <t>3.11.5</t>
  </si>
  <si>
    <t>3.11.6</t>
  </si>
  <si>
    <t>3.11.7</t>
  </si>
  <si>
    <t>3.11.8</t>
  </si>
  <si>
    <t>3.11.9</t>
  </si>
  <si>
    <t>3.11.10</t>
  </si>
  <si>
    <t>3.11.11</t>
  </si>
  <si>
    <t>3.11.12</t>
  </si>
  <si>
    <t>3.11.13</t>
  </si>
  <si>
    <t>3.11.14</t>
  </si>
  <si>
    <t>3.11.15</t>
  </si>
  <si>
    <t>3.11.16</t>
  </si>
  <si>
    <t>3.11.17</t>
  </si>
  <si>
    <t>3.11.18</t>
  </si>
  <si>
    <t>3.11.19</t>
  </si>
  <si>
    <t>3.11.20</t>
  </si>
  <si>
    <t>3.11.21</t>
  </si>
  <si>
    <t>3.11.22</t>
  </si>
  <si>
    <t>3.11.23</t>
  </si>
  <si>
    <t>3.11.24</t>
  </si>
  <si>
    <t>3.11.25</t>
  </si>
  <si>
    <t>3.11.26</t>
  </si>
  <si>
    <t>3.11.27</t>
  </si>
  <si>
    <t>3.11.28</t>
  </si>
  <si>
    <t>3.11.29</t>
  </si>
  <si>
    <t>3.11.30</t>
  </si>
  <si>
    <t>3.11.31</t>
  </si>
  <si>
    <t>3.11.32</t>
  </si>
  <si>
    <t>3.11.33</t>
  </si>
  <si>
    <t>3.11.34</t>
  </si>
  <si>
    <t>3.11.35</t>
  </si>
  <si>
    <t>3.11.36</t>
  </si>
  <si>
    <t>3.11.37</t>
  </si>
  <si>
    <t>3.11.38</t>
  </si>
  <si>
    <t>3.11.39</t>
  </si>
  <si>
    <t>3.11.40</t>
  </si>
  <si>
    <t>3.11.41</t>
  </si>
  <si>
    <t>3.11.42</t>
  </si>
  <si>
    <t>3.11.43</t>
  </si>
  <si>
    <t>3.11.44</t>
  </si>
  <si>
    <t>3.11.45</t>
  </si>
  <si>
    <t>3.11.46</t>
  </si>
  <si>
    <t>3.11.47</t>
  </si>
  <si>
    <t>3.11.48</t>
  </si>
  <si>
    <t>3.11.49</t>
  </si>
  <si>
    <t>3.11.50</t>
  </si>
  <si>
    <t>3.11.51</t>
  </si>
  <si>
    <t>3.11.52</t>
  </si>
  <si>
    <t>3.11.53</t>
  </si>
  <si>
    <t>3.11.54</t>
  </si>
  <si>
    <t>3.11.55</t>
  </si>
  <si>
    <t>3.11.56</t>
  </si>
  <si>
    <t>3.11.57</t>
  </si>
  <si>
    <t>3.11.58</t>
  </si>
  <si>
    <t>3.11.59</t>
  </si>
  <si>
    <t>3.11.60</t>
  </si>
  <si>
    <t>3.11.61</t>
  </si>
  <si>
    <t>3.11.62</t>
  </si>
  <si>
    <t>3.11.63</t>
  </si>
  <si>
    <t>3.11.64</t>
  </si>
  <si>
    <t>3.11.65</t>
  </si>
  <si>
    <t>3.11.66</t>
  </si>
  <si>
    <t>3.11.67</t>
  </si>
  <si>
    <t>3.11.68</t>
  </si>
  <si>
    <t>3.11.69</t>
  </si>
  <si>
    <t>3.11.70</t>
  </si>
  <si>
    <t>3.11.71</t>
  </si>
  <si>
    <t>3.11.72</t>
  </si>
  <si>
    <t>3.11.73</t>
  </si>
  <si>
    <t>3.11.74</t>
  </si>
  <si>
    <t>3.11.75</t>
  </si>
  <si>
    <t>3.11.76</t>
  </si>
  <si>
    <t>3.11.77</t>
  </si>
  <si>
    <t>3.11.78</t>
  </si>
  <si>
    <t>3.11.79</t>
  </si>
  <si>
    <t>3.11.80</t>
  </si>
  <si>
    <t>3.11.81</t>
  </si>
  <si>
    <t>3.11.82</t>
  </si>
  <si>
    <t>3.11.83</t>
  </si>
  <si>
    <t>3.11.84</t>
  </si>
  <si>
    <t>4.1.1</t>
  </si>
  <si>
    <t>4.1.2</t>
  </si>
  <si>
    <t>4.1.3</t>
  </si>
  <si>
    <t>4.1.4</t>
  </si>
  <si>
    <t>4.1.5</t>
  </si>
  <si>
    <t>4.1.6</t>
  </si>
  <si>
    <t>4.1.7</t>
  </si>
  <si>
    <t>4.1.8</t>
  </si>
  <si>
    <t>4.1.9</t>
  </si>
  <si>
    <t>4.1.10</t>
  </si>
  <si>
    <t>4.1.11</t>
  </si>
  <si>
    <t>4.1.12</t>
  </si>
  <si>
    <t>4.1.13</t>
  </si>
  <si>
    <t>4.2.1</t>
  </si>
  <si>
    <t>4.2.2</t>
  </si>
  <si>
    <t>4.2.3</t>
  </si>
  <si>
    <t>4.2.4</t>
  </si>
  <si>
    <t>4.2.5</t>
  </si>
  <si>
    <t>4.2.6</t>
  </si>
  <si>
    <t>4.2.7</t>
  </si>
  <si>
    <t>4.2.8</t>
  </si>
  <si>
    <t>4.2.9</t>
  </si>
  <si>
    <t>4.2.10</t>
  </si>
  <si>
    <t>4.2.11</t>
  </si>
  <si>
    <t>4.2.12</t>
  </si>
  <si>
    <t>4.2.13</t>
  </si>
  <si>
    <t>4.2.14</t>
  </si>
  <si>
    <t>4.2.15</t>
  </si>
  <si>
    <t>4.3.1</t>
  </si>
  <si>
    <t>4.3.2</t>
  </si>
  <si>
    <t>4.3.3</t>
  </si>
  <si>
    <t>4.3.4</t>
  </si>
  <si>
    <t>4.3.5</t>
  </si>
  <si>
    <t>4.3.6</t>
  </si>
  <si>
    <t>4.3.7</t>
  </si>
  <si>
    <t>4.4.1</t>
  </si>
  <si>
    <t>4.4.2</t>
  </si>
  <si>
    <t>4.4.3</t>
  </si>
  <si>
    <t>4.4.4</t>
  </si>
  <si>
    <t>4.5.1</t>
  </si>
  <si>
    <t>4.5.2</t>
  </si>
  <si>
    <t>4.5.3</t>
  </si>
  <si>
    <t>4.5.4</t>
  </si>
  <si>
    <t>4.5.5</t>
  </si>
  <si>
    <t>4.5.6</t>
  </si>
  <si>
    <t>4.5.7</t>
  </si>
  <si>
    <t>4.5.8</t>
  </si>
  <si>
    <t>4.5.9</t>
  </si>
  <si>
    <t>4.5.10</t>
  </si>
  <si>
    <t>4.5.11</t>
  </si>
  <si>
    <t>4.5.12</t>
  </si>
  <si>
    <t>4.5.13</t>
  </si>
  <si>
    <t>4.5.14</t>
  </si>
  <si>
    <t>4.5.15</t>
  </si>
  <si>
    <t>4.5.16</t>
  </si>
  <si>
    <t>4.5.17</t>
  </si>
  <si>
    <t>4.6.1</t>
  </si>
  <si>
    <t>4.6.2</t>
  </si>
  <si>
    <t>4.6.3</t>
  </si>
  <si>
    <t>4.6.4</t>
  </si>
  <si>
    <t>4.6.5</t>
  </si>
  <si>
    <t>5.3.8</t>
  </si>
  <si>
    <t>5.3.9</t>
  </si>
  <si>
    <t>5.3.10</t>
  </si>
  <si>
    <t>5.3.11</t>
  </si>
  <si>
    <t>5.3.12</t>
  </si>
  <si>
    <t>5.3.13</t>
  </si>
  <si>
    <t>6.1.3</t>
  </si>
  <si>
    <t>6.1.4</t>
  </si>
  <si>
    <t>6.1.5</t>
  </si>
  <si>
    <t>6.1.6</t>
  </si>
  <si>
    <t>6.1.7</t>
  </si>
  <si>
    <t>6.1.8</t>
  </si>
  <si>
    <t>6.2.3</t>
  </si>
  <si>
    <t>6.2.4</t>
  </si>
  <si>
    <t>6.2.5</t>
  </si>
  <si>
    <t>6.2.6</t>
  </si>
  <si>
    <t>6.3.4</t>
  </si>
  <si>
    <t>6.3.5</t>
  </si>
  <si>
    <t>6.3.6</t>
  </si>
  <si>
    <t>6.3.7</t>
  </si>
  <si>
    <t>6.3.8</t>
  </si>
  <si>
    <t>6.5.1</t>
  </si>
  <si>
    <t>6.5.2</t>
  </si>
  <si>
    <t>6.5.3</t>
  </si>
  <si>
    <t>6.5.4</t>
  </si>
  <si>
    <t>6.5.5</t>
  </si>
  <si>
    <t>6.5.6</t>
  </si>
  <si>
    <t>6.5.7</t>
  </si>
  <si>
    <t>6.7.1</t>
  </si>
  <si>
    <t>6.7.2</t>
  </si>
  <si>
    <t>6.7.3</t>
  </si>
  <si>
    <t>6.7.4</t>
  </si>
  <si>
    <t>6.8.1</t>
  </si>
  <si>
    <t>6.8.2</t>
  </si>
  <si>
    <t>6.8.3</t>
  </si>
  <si>
    <t>6.8.4</t>
  </si>
  <si>
    <t>6.8.5</t>
  </si>
  <si>
    <t>6.8.6</t>
  </si>
  <si>
    <t>6.8.7</t>
  </si>
  <si>
    <t>6.8.8</t>
  </si>
  <si>
    <t>6.8.9</t>
  </si>
  <si>
    <t>6.8.10</t>
  </si>
  <si>
    <t>6.9.1</t>
  </si>
  <si>
    <t>6.9.2</t>
  </si>
  <si>
    <t>6.9.3</t>
  </si>
  <si>
    <t>6.9.4</t>
  </si>
  <si>
    <t>6.9.5</t>
  </si>
  <si>
    <t>6.9.6</t>
  </si>
  <si>
    <t>6.9.7</t>
  </si>
  <si>
    <t>6.9.8</t>
  </si>
  <si>
    <t>6.9.9</t>
  </si>
  <si>
    <t>6.9.10</t>
  </si>
  <si>
    <t>6.9.11</t>
  </si>
  <si>
    <t>6.9.12</t>
  </si>
  <si>
    <t>6.9.13</t>
  </si>
  <si>
    <t>6.9.14</t>
  </si>
  <si>
    <t>6.10.1</t>
  </si>
  <si>
    <t>6.10.2</t>
  </si>
  <si>
    <t>6.10.3</t>
  </si>
  <si>
    <t>6.10.4</t>
  </si>
  <si>
    <t>6.10.5</t>
  </si>
  <si>
    <t>6.10.6</t>
  </si>
  <si>
    <t>6.10.7</t>
  </si>
  <si>
    <t>6.10.8</t>
  </si>
  <si>
    <t>6.11.1</t>
  </si>
  <si>
    <t>6.11.2</t>
  </si>
  <si>
    <t>6.12</t>
  </si>
  <si>
    <t>6.12.1</t>
  </si>
  <si>
    <t>6.12.2</t>
  </si>
  <si>
    <t>6.12.3</t>
  </si>
  <si>
    <t>6.12.4</t>
  </si>
  <si>
    <t xml:space="preserve">Accord cadre à bon de commande 23-119
</t>
  </si>
  <si>
    <t>Main d'œuvre</t>
  </si>
  <si>
    <t>Prix de l'heure (compris dans prestation du présent BPU)</t>
  </si>
  <si>
    <t>Heures ouvrées - chef de chantier</t>
  </si>
  <si>
    <t>Heure majorée pour travaux en situations particulières
 (non compris dans prestation du présent BPU)</t>
  </si>
  <si>
    <t>Majoration sur le prix de la prestation concernée pour prestations en heures non-ouvrées</t>
  </si>
  <si>
    <t>Majoration sur le prix de la prestation concernée pour travail en espace réduit ou encombré (en vide sanitaire, ou au-dessus des plafonds suspendus).</t>
  </si>
  <si>
    <t>01.01.04</t>
  </si>
  <si>
    <t>Majoration sur la prestation concernée par un travail en hauteur comprise entre 3 et moins de 6 mètres</t>
  </si>
  <si>
    <t>01.01.05</t>
  </si>
  <si>
    <t>Majoration sur la prestation concernée par un travail en hauteur comprise entre 6 et moins de 9 mètres</t>
  </si>
  <si>
    <t>01.02</t>
  </si>
  <si>
    <t>01.02.01</t>
  </si>
  <si>
    <t>01.02.02</t>
  </si>
  <si>
    <t>01.02.03</t>
  </si>
  <si>
    <t>01.02.04</t>
  </si>
  <si>
    <t>01.02.05</t>
  </si>
  <si>
    <t>01.03</t>
  </si>
  <si>
    <t>01.03.01</t>
  </si>
  <si>
    <t>01.03.02</t>
  </si>
  <si>
    <t>01.03.03</t>
  </si>
  <si>
    <t>01.03.04</t>
  </si>
  <si>
    <t>01.03.05</t>
  </si>
  <si>
    <t>Heures ouvrées - Prestation d'un personnel qualifiés</t>
  </si>
  <si>
    <t>Heures ouvrées -Prestation d'un personnel executant</t>
  </si>
  <si>
    <t>Quantité</t>
  </si>
  <si>
    <t>Détail quantitatif estimatif (DQE)</t>
  </si>
  <si>
    <t>Entreprise:</t>
  </si>
  <si>
    <t>Montant total du devis</t>
  </si>
  <si>
    <t>Montant</t>
  </si>
  <si>
    <t>Prestation Main d'œuvre</t>
  </si>
  <si>
    <t>Total HT</t>
  </si>
  <si>
    <t>TVA 20%</t>
  </si>
  <si>
    <t>TOTAL TTC</t>
  </si>
  <si>
    <t>Prestation de travaux Menuiseries intérieures, plâtrerie, cloisons-doublage Faux plafond</t>
  </si>
  <si>
    <t>Prestations Peinture</t>
  </si>
  <si>
    <t>DAF2024001122</t>
  </si>
  <si>
    <t>Prestation réalisée par un chef de chantier</t>
  </si>
  <si>
    <t>Prestation réalisée par un personnel qualifié</t>
  </si>
  <si>
    <t>Prestation réalisée par un personnel executant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</si>
</sst>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_(&quot;F&quot;* #,##0.00_);_(&quot;F&quot;* \(#,##0.00\);_(&quot;F&quot;* &quot;-&quot;??_);_(@_)"/>
  </numFmts>
  <fonts count="33" x14ac:knownFonts="1">
    <font>
      <sz val="11"/>
      <color theme="1"/>
      <name val="Calibri"/>
      <family val="2"/>
      <scheme val="minor"/>
    </font>
    <font>
      <b/>
      <sz val="24"/>
      <color theme="1"/>
      <name val="Calibri"/>
      <family val="2"/>
      <scheme val="minor"/>
    </font>
    <font>
      <b/>
      <sz val="18"/>
      <color theme="1"/>
      <name val="Calibri"/>
      <family val="2"/>
      <scheme val="minor"/>
    </font>
    <font>
      <b/>
      <sz val="20"/>
      <color theme="1"/>
      <name val="Calibri"/>
      <family val="2"/>
      <scheme val="minor"/>
    </font>
    <font>
      <b/>
      <sz val="22"/>
      <color theme="1"/>
      <name val="Calibri"/>
      <family val="2"/>
      <scheme val="minor"/>
    </font>
    <font>
      <b/>
      <sz val="16"/>
      <color theme="1"/>
      <name val="Calibri"/>
      <family val="2"/>
      <scheme val="minor"/>
    </font>
    <font>
      <b/>
      <sz val="22"/>
      <color theme="0"/>
      <name val="Calibri"/>
      <family val="2"/>
      <scheme val="minor"/>
    </font>
    <font>
      <b/>
      <sz val="14"/>
      <color theme="0"/>
      <name val="Calibri"/>
      <family val="2"/>
      <scheme val="minor"/>
    </font>
    <font>
      <b/>
      <sz val="28"/>
      <color theme="0"/>
      <name val="Calibri"/>
      <family val="2"/>
      <scheme val="minor"/>
    </font>
    <font>
      <sz val="10"/>
      <name val="Arial"/>
      <family val="2"/>
    </font>
    <font>
      <sz val="11"/>
      <name val="Calibri"/>
      <family val="2"/>
      <scheme val="minor"/>
    </font>
    <font>
      <b/>
      <sz val="48"/>
      <color theme="1"/>
      <name val="Calibri"/>
      <family val="2"/>
      <scheme val="minor"/>
    </font>
    <font>
      <b/>
      <sz val="48"/>
      <color rgb="FF002060"/>
      <name val="Calibri"/>
      <family val="2"/>
      <scheme val="minor"/>
    </font>
    <font>
      <sz val="11"/>
      <color theme="1"/>
      <name val="Calibri"/>
      <family val="2"/>
      <scheme val="minor"/>
    </font>
    <font>
      <sz val="11"/>
      <color rgb="FF9C6500"/>
      <name val="Calibri"/>
      <family val="2"/>
      <scheme val="minor"/>
    </font>
    <font>
      <b/>
      <sz val="11"/>
      <color theme="1"/>
      <name val="Calibri"/>
      <family val="2"/>
      <scheme val="minor"/>
    </font>
    <font>
      <b/>
      <sz val="16"/>
      <color theme="0"/>
      <name val="Calibri"/>
      <family val="2"/>
      <scheme val="minor"/>
    </font>
    <font>
      <sz val="11"/>
      <color indexed="8"/>
      <name val="Calibri"/>
      <family val="2"/>
      <scheme val="minor"/>
    </font>
    <font>
      <b/>
      <sz val="11"/>
      <name val="Calibri"/>
      <family val="2"/>
    </font>
    <font>
      <sz val="11"/>
      <name val="Calibri"/>
      <family val="2"/>
    </font>
    <font>
      <sz val="11"/>
      <name val="Arial"/>
      <family val="2"/>
    </font>
    <font>
      <sz val="11"/>
      <color indexed="8"/>
      <name val="Calibri"/>
      <family val="2"/>
    </font>
    <font>
      <b/>
      <sz val="11"/>
      <color indexed="8"/>
      <name val="Calibri"/>
      <family val="2"/>
      <scheme val="minor"/>
    </font>
    <font>
      <sz val="9"/>
      <color indexed="10"/>
      <name val="Arial"/>
      <family val="2"/>
    </font>
    <font>
      <sz val="9"/>
      <name val="Calibri"/>
      <family val="2"/>
    </font>
    <font>
      <b/>
      <sz val="11"/>
      <color indexed="8"/>
      <name val="Calibri"/>
      <family val="2"/>
    </font>
    <font>
      <sz val="11"/>
      <color rgb="FF000000"/>
      <name val="Calibri"/>
      <family val="2"/>
    </font>
    <font>
      <b/>
      <sz val="16"/>
      <color theme="0"/>
      <name val="Arial"/>
      <family val="2"/>
    </font>
    <font>
      <b/>
      <sz val="20"/>
      <color theme="7" tint="-0.249977111117893"/>
      <name val="Calibri"/>
      <family val="2"/>
      <scheme val="minor"/>
    </font>
    <font>
      <sz val="20"/>
      <color theme="1"/>
      <name val="Calibri"/>
      <family val="2"/>
      <scheme val="minor"/>
    </font>
    <font>
      <b/>
      <sz val="20"/>
      <color theme="0"/>
      <name val="Calibri"/>
      <family val="2"/>
      <scheme val="minor"/>
    </font>
    <font>
      <b/>
      <sz val="14"/>
      <color theme="1"/>
      <name val="Calibri"/>
      <family val="2"/>
      <scheme val="minor"/>
    </font>
    <font>
      <sz val="10"/>
      <color theme="1"/>
      <name val="Calibri"/>
      <family val="2"/>
      <scheme val="minor"/>
    </font>
  </fonts>
  <fills count="15">
    <fill>
      <patternFill patternType="none"/>
    </fill>
    <fill>
      <patternFill patternType="gray125"/>
    </fill>
    <fill>
      <patternFill patternType="solid">
        <fgColor theme="8" tint="-0.249977111117893"/>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bgColor indexed="64"/>
      </patternFill>
    </fill>
    <fill>
      <patternFill patternType="solid">
        <fgColor rgb="FFFFEB9C"/>
      </patternFill>
    </fill>
    <fill>
      <patternFill patternType="solid">
        <fgColor theme="3" tint="0.39997558519241921"/>
        <bgColor indexed="64"/>
      </patternFill>
    </fill>
    <fill>
      <patternFill patternType="solid">
        <fgColor theme="3" tint="0.79998168889431442"/>
        <bgColor indexed="64"/>
      </patternFill>
    </fill>
    <fill>
      <patternFill patternType="solid">
        <fgColor indexed="9"/>
        <bgColor indexed="64"/>
      </patternFill>
    </fill>
    <fill>
      <patternFill patternType="solid">
        <fgColor theme="6" tint="-0.49998474074526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s>
  <borders count="48">
    <border>
      <left/>
      <right/>
      <top/>
      <bottom/>
      <diagonal/>
    </border>
    <border>
      <left/>
      <right style="medium">
        <color theme="0"/>
      </right>
      <top/>
      <bottom/>
      <diagonal/>
    </border>
    <border>
      <left style="medium">
        <color theme="0"/>
      </left>
      <right/>
      <top/>
      <bottom/>
      <diagonal/>
    </border>
    <border>
      <left style="thick">
        <color theme="0"/>
      </left>
      <right/>
      <top/>
      <bottom/>
      <diagonal/>
    </border>
    <border>
      <left style="thick">
        <color theme="8" tint="-0.249977111117893"/>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1"/>
      </left>
      <right/>
      <top/>
      <bottom/>
      <diagonal/>
    </border>
    <border>
      <left/>
      <right style="medium">
        <color theme="3" tint="0.79998168889431442"/>
      </right>
      <top/>
      <bottom/>
      <diagonal/>
    </border>
    <border>
      <left/>
      <right style="medium">
        <color theme="1"/>
      </right>
      <top/>
      <bottom/>
      <diagonal/>
    </border>
    <border>
      <left style="medium">
        <color theme="1"/>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right style="medium">
        <color theme="0"/>
      </right>
      <top style="medium">
        <color theme="1"/>
      </top>
      <bottom/>
      <diagonal/>
    </border>
    <border>
      <left style="medium">
        <color theme="0"/>
      </left>
      <right/>
      <top style="medium">
        <color theme="1"/>
      </top>
      <bottom/>
      <diagonal/>
    </border>
    <border>
      <left/>
      <right style="medium">
        <color theme="0"/>
      </right>
      <top style="medium">
        <color indexed="64"/>
      </top>
      <bottom/>
      <diagonal/>
    </border>
    <border>
      <left style="medium">
        <color theme="0"/>
      </left>
      <right/>
      <top style="medium">
        <color indexed="64"/>
      </top>
      <bottom/>
      <diagonal/>
    </border>
    <border>
      <left style="medium">
        <color theme="0"/>
      </left>
      <right style="medium">
        <color theme="0"/>
      </right>
      <top style="medium">
        <color theme="1"/>
      </top>
      <bottom/>
      <diagonal/>
    </border>
    <border>
      <left/>
      <right/>
      <top style="medium">
        <color theme="1"/>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theme="7" tint="-0.249977111117893"/>
      </left>
      <right/>
      <top style="medium">
        <color theme="7" tint="-0.249977111117893"/>
      </top>
      <bottom/>
      <diagonal/>
    </border>
    <border>
      <left/>
      <right/>
      <top style="medium">
        <color theme="7" tint="-0.249977111117893"/>
      </top>
      <bottom/>
      <diagonal/>
    </border>
    <border>
      <left/>
      <right style="medium">
        <color theme="7" tint="-0.249977111117893"/>
      </right>
      <top style="medium">
        <color theme="7" tint="-0.249977111117893"/>
      </top>
      <bottom/>
      <diagonal/>
    </border>
    <border>
      <left style="medium">
        <color theme="7" tint="-0.249977111117893"/>
      </left>
      <right/>
      <top/>
      <bottom/>
      <diagonal/>
    </border>
    <border>
      <left/>
      <right style="medium">
        <color theme="7" tint="-0.249977111117893"/>
      </right>
      <top/>
      <bottom/>
      <diagonal/>
    </border>
    <border>
      <left style="medium">
        <color theme="7" tint="-0.249977111117893"/>
      </left>
      <right/>
      <top/>
      <bottom style="medium">
        <color theme="7" tint="-0.249977111117893"/>
      </bottom>
      <diagonal/>
    </border>
    <border>
      <left/>
      <right/>
      <top/>
      <bottom style="medium">
        <color theme="7" tint="-0.249977111117893"/>
      </bottom>
      <diagonal/>
    </border>
    <border>
      <left/>
      <right style="medium">
        <color theme="7" tint="-0.249977111117893"/>
      </right>
      <top/>
      <bottom style="medium">
        <color theme="7" tint="-0.249977111117893"/>
      </bottom>
      <diagonal/>
    </border>
    <border>
      <left style="medium">
        <color theme="7" tint="-0.249977111117893"/>
      </left>
      <right/>
      <top style="medium">
        <color theme="7" tint="-0.249977111117893"/>
      </top>
      <bottom style="medium">
        <color theme="7" tint="-0.249977111117893"/>
      </bottom>
      <diagonal/>
    </border>
    <border>
      <left/>
      <right/>
      <top style="medium">
        <color theme="7" tint="-0.249977111117893"/>
      </top>
      <bottom style="medium">
        <color theme="7" tint="-0.249977111117893"/>
      </bottom>
      <diagonal/>
    </border>
    <border>
      <left/>
      <right style="medium">
        <color theme="7" tint="-0.249977111117893"/>
      </right>
      <top style="medium">
        <color theme="7" tint="-0.249977111117893"/>
      </top>
      <bottom style="medium">
        <color theme="7" tint="-0.249977111117893"/>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3" tint="0.79998168889431442"/>
      </left>
      <right/>
      <top/>
      <bottom style="thin">
        <color theme="0" tint="-0.249977111117893"/>
      </bottom>
      <diagonal/>
    </border>
    <border>
      <left/>
      <right/>
      <top/>
      <bottom style="thin">
        <color theme="0" tint="-0.249977111117893"/>
      </bottom>
      <diagonal/>
    </border>
  </borders>
  <cellStyleXfs count="7">
    <xf numFmtId="0" fontId="0" fillId="0" borderId="0"/>
    <xf numFmtId="43" fontId="9" fillId="0" borderId="0" applyFont="0" applyFill="0" applyBorder="0" applyAlignment="0" applyProtection="0"/>
    <xf numFmtId="0" fontId="9" fillId="0" borderId="0"/>
    <xf numFmtId="164" fontId="9" fillId="0" borderId="0" applyFont="0" applyFill="0" applyBorder="0" applyAlignment="0" applyProtection="0"/>
    <xf numFmtId="0" fontId="14" fillId="7" borderId="0" applyNumberFormat="0" applyBorder="0" applyAlignment="0" applyProtection="0"/>
    <xf numFmtId="0" fontId="27" fillId="5" borderId="0">
      <alignment horizontal="center" vertical="center"/>
    </xf>
    <xf numFmtId="44" fontId="13" fillId="0" borderId="0" applyFont="0" applyFill="0" applyBorder="0" applyAlignment="0" applyProtection="0"/>
  </cellStyleXfs>
  <cellXfs count="265">
    <xf numFmtId="0" fontId="0" fillId="0" borderId="0" xfId="0"/>
    <xf numFmtId="0" fontId="0" fillId="0" borderId="0" xfId="0" applyFill="1"/>
    <xf numFmtId="0" fontId="7" fillId="0" borderId="0" xfId="0" applyFont="1" applyAlignment="1">
      <alignment horizontal="center" vertical="center"/>
    </xf>
    <xf numFmtId="0" fontId="5" fillId="0" borderId="0" xfId="0" applyFont="1" applyAlignment="1">
      <alignment horizontal="center" vertical="center"/>
    </xf>
    <xf numFmtId="0" fontId="0" fillId="0" borderId="8" xfId="0" applyBorder="1"/>
    <xf numFmtId="0" fontId="1" fillId="0" borderId="0" xfId="0" applyFont="1" applyBorder="1" applyAlignment="1">
      <alignment vertical="center"/>
    </xf>
    <xf numFmtId="0" fontId="0" fillId="0" borderId="9" xfId="0" applyBorder="1"/>
    <xf numFmtId="0" fontId="4" fillId="0" borderId="0" xfId="0" applyFont="1" applyFill="1" applyBorder="1" applyAlignment="1">
      <alignment horizontal="center" vertical="center" wrapText="1"/>
    </xf>
    <xf numFmtId="0" fontId="0" fillId="0" borderId="0" xfId="0" applyBorder="1"/>
    <xf numFmtId="0" fontId="0" fillId="0" borderId="10" xfId="0" applyFill="1" applyBorder="1"/>
    <xf numFmtId="0" fontId="2" fillId="0" borderId="11" xfId="0" applyFont="1" applyFill="1" applyBorder="1" applyAlignment="1">
      <alignment horizontal="center" vertical="center"/>
    </xf>
    <xf numFmtId="0" fontId="0" fillId="0" borderId="12" xfId="0" applyFill="1" applyBorder="1"/>
    <xf numFmtId="0" fontId="0" fillId="0" borderId="5" xfId="0" applyBorder="1"/>
    <xf numFmtId="0" fontId="0" fillId="0" borderId="6" xfId="0" applyBorder="1"/>
    <xf numFmtId="0" fontId="0" fillId="0" borderId="7" xfId="0" applyBorder="1"/>
    <xf numFmtId="0" fontId="16" fillId="0" borderId="0" xfId="0" applyFont="1" applyAlignment="1">
      <alignment horizontal="center" vertical="center"/>
    </xf>
    <xf numFmtId="0" fontId="7" fillId="8" borderId="2" xfId="0" applyFont="1" applyFill="1" applyBorder="1" applyAlignment="1">
      <alignment horizontal="center" vertical="center"/>
    </xf>
    <xf numFmtId="0" fontId="7" fillId="8" borderId="0" xfId="0" applyFont="1" applyFill="1" applyBorder="1" applyAlignment="1">
      <alignment horizontal="center" vertical="center"/>
    </xf>
    <xf numFmtId="0" fontId="16" fillId="5" borderId="0" xfId="0" applyFont="1" applyFill="1" applyBorder="1" applyAlignment="1">
      <alignment horizontal="center" vertical="center" wrapText="1"/>
    </xf>
    <xf numFmtId="0" fontId="0" fillId="0" borderId="13" xfId="0" applyBorder="1" applyAlignment="1">
      <alignment horizontal="left" vertical="center"/>
    </xf>
    <xf numFmtId="0" fontId="10" fillId="0" borderId="13" xfId="0" applyFont="1" applyBorder="1" applyAlignment="1">
      <alignment horizontal="left" vertical="center" wrapText="1"/>
    </xf>
    <xf numFmtId="0" fontId="10" fillId="0" borderId="13" xfId="0" applyFont="1" applyFill="1" applyBorder="1" applyAlignment="1">
      <alignment horizontal="center" vertical="center"/>
    </xf>
    <xf numFmtId="0" fontId="0" fillId="0" borderId="13" xfId="0" applyBorder="1" applyAlignment="1">
      <alignment horizontal="center" vertical="center"/>
    </xf>
    <xf numFmtId="0" fontId="7" fillId="8" borderId="2" xfId="0" applyFont="1" applyFill="1" applyBorder="1" applyAlignment="1">
      <alignment horizontal="center" vertical="center" wrapText="1"/>
    </xf>
    <xf numFmtId="0" fontId="0" fillId="0" borderId="14" xfId="0" applyBorder="1"/>
    <xf numFmtId="0" fontId="0" fillId="9" borderId="15" xfId="0" applyFill="1" applyBorder="1" applyAlignment="1">
      <alignment horizontal="center"/>
    </xf>
    <xf numFmtId="0" fontId="15" fillId="9" borderId="0" xfId="0" applyFont="1" applyFill="1" applyBorder="1" applyAlignment="1">
      <alignment horizontal="left" vertical="center" indent="1"/>
    </xf>
    <xf numFmtId="0" fontId="0" fillId="0" borderId="16" xfId="0" applyBorder="1"/>
    <xf numFmtId="0" fontId="20" fillId="6" borderId="13" xfId="0" applyFont="1" applyFill="1" applyBorder="1" applyAlignment="1" applyProtection="1">
      <alignment horizontal="center" vertical="center" wrapText="1"/>
    </xf>
    <xf numFmtId="0" fontId="20" fillId="0" borderId="13" xfId="0" applyFont="1" applyFill="1" applyBorder="1" applyAlignment="1" applyProtection="1">
      <alignment horizontal="center" vertical="center" wrapText="1"/>
    </xf>
    <xf numFmtId="0" fontId="10" fillId="6" borderId="13" xfId="0" applyFont="1" applyFill="1" applyBorder="1" applyAlignment="1" applyProtection="1">
      <alignment horizontal="left" vertical="center" wrapText="1"/>
    </xf>
    <xf numFmtId="0" fontId="10" fillId="6" borderId="13" xfId="0" applyFont="1" applyFill="1" applyBorder="1" applyAlignment="1" applyProtection="1">
      <alignment horizontal="center" vertical="center" wrapText="1"/>
    </xf>
    <xf numFmtId="0" fontId="10" fillId="6" borderId="13" xfId="0" applyFont="1" applyFill="1" applyBorder="1" applyAlignment="1">
      <alignment horizontal="left" vertical="center" wrapText="1"/>
    </xf>
    <xf numFmtId="0" fontId="10" fillId="0" borderId="13" xfId="0" applyFont="1" applyFill="1" applyBorder="1" applyAlignment="1">
      <alignment horizontal="left" vertical="center" wrapText="1"/>
    </xf>
    <xf numFmtId="0" fontId="10" fillId="0" borderId="13" xfId="0" applyFont="1" applyFill="1" applyBorder="1" applyAlignment="1">
      <alignment vertical="center" wrapText="1"/>
    </xf>
    <xf numFmtId="0" fontId="10" fillId="6" borderId="13" xfId="0" applyFont="1" applyFill="1" applyBorder="1" applyAlignment="1">
      <alignment vertical="center" wrapText="1"/>
    </xf>
    <xf numFmtId="0" fontId="9" fillId="0" borderId="13" xfId="0" applyFont="1" applyFill="1" applyBorder="1" applyAlignment="1">
      <alignment horizontal="center" vertical="center" wrapText="1"/>
    </xf>
    <xf numFmtId="0" fontId="15" fillId="9" borderId="0" xfId="0" applyFont="1" applyFill="1" applyBorder="1" applyAlignment="1">
      <alignment horizontal="left" vertical="center" wrapText="1" indent="1"/>
    </xf>
    <xf numFmtId="0" fontId="17" fillId="10" borderId="13" xfId="0" applyFont="1" applyFill="1" applyBorder="1" applyAlignment="1" applyProtection="1">
      <alignment vertical="center" wrapText="1"/>
    </xf>
    <xf numFmtId="0" fontId="17" fillId="10" borderId="13" xfId="0" applyFont="1" applyFill="1" applyBorder="1" applyAlignment="1" applyProtection="1">
      <alignment horizontal="center" vertical="center" wrapText="1"/>
    </xf>
    <xf numFmtId="0" fontId="0" fillId="0" borderId="0" xfId="0" applyBorder="1" applyAlignment="1">
      <alignment horizontal="left" vertical="center"/>
    </xf>
    <xf numFmtId="0" fontId="10" fillId="6" borderId="0" xfId="0" applyFont="1" applyFill="1" applyBorder="1" applyAlignment="1">
      <alignment horizontal="left" vertical="center" wrapText="1"/>
    </xf>
    <xf numFmtId="0" fontId="10" fillId="0" borderId="0" xfId="0" applyFont="1" applyFill="1" applyBorder="1" applyAlignment="1">
      <alignment horizontal="center" vertical="center"/>
    </xf>
    <xf numFmtId="0" fontId="14" fillId="0" borderId="13" xfId="4" applyFill="1" applyBorder="1" applyAlignment="1">
      <alignment horizontal="center" vertical="center" wrapText="1"/>
    </xf>
    <xf numFmtId="0" fontId="13" fillId="0" borderId="13" xfId="4" applyFont="1" applyFill="1" applyBorder="1" applyAlignment="1">
      <alignment horizontal="left" vertical="center" wrapText="1"/>
    </xf>
    <xf numFmtId="0" fontId="0" fillId="0" borderId="0" xfId="0" applyFill="1" applyBorder="1"/>
    <xf numFmtId="0" fontId="2" fillId="0" borderId="0" xfId="0" applyFont="1" applyFill="1" applyBorder="1" applyAlignment="1">
      <alignment horizontal="center" vertical="center"/>
    </xf>
    <xf numFmtId="0" fontId="16" fillId="5" borderId="0" xfId="0" applyFont="1" applyFill="1" applyBorder="1" applyAlignment="1">
      <alignment horizontal="center" vertical="center"/>
    </xf>
    <xf numFmtId="0" fontId="7" fillId="0" borderId="14" xfId="0" applyFont="1" applyBorder="1" applyAlignment="1">
      <alignment horizontal="center" vertical="center"/>
    </xf>
    <xf numFmtId="0" fontId="7" fillId="0" borderId="16" xfId="0" applyFont="1" applyBorder="1" applyAlignment="1">
      <alignment horizontal="center" vertical="center"/>
    </xf>
    <xf numFmtId="0" fontId="0" fillId="0" borderId="19" xfId="0" applyBorder="1"/>
    <xf numFmtId="0" fontId="0" fillId="0" borderId="20" xfId="0" applyBorder="1"/>
    <xf numFmtId="0" fontId="0" fillId="0" borderId="21" xfId="0" applyBorder="1"/>
    <xf numFmtId="0" fontId="7" fillId="0" borderId="0" xfId="0" applyFont="1" applyFill="1" applyAlignment="1">
      <alignment horizontal="center" vertical="center"/>
    </xf>
    <xf numFmtId="49" fontId="10" fillId="0" borderId="13" xfId="0" applyNumberFormat="1" applyFont="1" applyFill="1" applyBorder="1" applyAlignment="1" applyProtection="1">
      <alignment horizontal="left" vertical="center" wrapText="1"/>
      <protection locked="0"/>
    </xf>
    <xf numFmtId="0" fontId="10" fillId="6" borderId="13" xfId="0" applyFont="1" applyFill="1" applyBorder="1" applyAlignment="1">
      <alignment horizontal="center" vertical="center"/>
    </xf>
    <xf numFmtId="0" fontId="10" fillId="6" borderId="13" xfId="0" applyFont="1" applyFill="1" applyBorder="1" applyAlignment="1">
      <alignment horizontal="left" vertical="top" wrapText="1"/>
    </xf>
    <xf numFmtId="0" fontId="26" fillId="0" borderId="13" xfId="0" applyFont="1" applyBorder="1" applyAlignment="1">
      <alignment horizontal="left"/>
    </xf>
    <xf numFmtId="0" fontId="0" fillId="0" borderId="13" xfId="0" applyFill="1" applyBorder="1" applyAlignment="1">
      <alignment horizontal="center" vertical="center"/>
    </xf>
    <xf numFmtId="0" fontId="14" fillId="0" borderId="13" xfId="4" applyFill="1" applyBorder="1" applyAlignment="1">
      <alignment horizontal="center" vertical="center"/>
    </xf>
    <xf numFmtId="0" fontId="7" fillId="0" borderId="0"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8" xfId="0" applyFont="1" applyFill="1" applyBorder="1" applyAlignment="1">
      <alignment horizontal="center" vertical="center"/>
    </xf>
    <xf numFmtId="0" fontId="7" fillId="0" borderId="9" xfId="0" applyFont="1" applyFill="1" applyBorder="1" applyAlignment="1">
      <alignment horizontal="center" vertical="center"/>
    </xf>
    <xf numFmtId="0" fontId="0" fillId="0" borderId="10" xfId="0" applyBorder="1"/>
    <xf numFmtId="0" fontId="0" fillId="0" borderId="11" xfId="0" applyBorder="1"/>
    <xf numFmtId="0" fontId="0" fillId="0" borderId="12" xfId="0" applyBorder="1"/>
    <xf numFmtId="0" fontId="5" fillId="4" borderId="24" xfId="0" applyFont="1" applyFill="1" applyBorder="1" applyAlignment="1">
      <alignment horizontal="center" vertical="center"/>
    </xf>
    <xf numFmtId="0" fontId="16" fillId="5" borderId="0" xfId="0" applyFont="1" applyFill="1" applyBorder="1" applyAlignment="1">
      <alignment horizontal="center" vertical="center"/>
    </xf>
    <xf numFmtId="0" fontId="3" fillId="0" borderId="0" xfId="0" applyFont="1" applyBorder="1" applyAlignment="1">
      <alignment horizontal="center" vertical="center"/>
    </xf>
    <xf numFmtId="0" fontId="5" fillId="4" borderId="24" xfId="0" applyFont="1" applyFill="1" applyBorder="1" applyAlignment="1">
      <alignment horizontal="center" vertical="center"/>
    </xf>
    <xf numFmtId="0" fontId="16" fillId="0" borderId="0" xfId="0" applyFont="1" applyFill="1" applyAlignment="1">
      <alignment vertical="center"/>
    </xf>
    <xf numFmtId="44" fontId="0" fillId="0" borderId="0" xfId="6" applyFont="1" applyFill="1" applyAlignment="1">
      <alignment horizontal="center" vertical="center"/>
    </xf>
    <xf numFmtId="44" fontId="0" fillId="0" borderId="0" xfId="6" applyFont="1" applyFill="1"/>
    <xf numFmtId="44" fontId="16" fillId="13" borderId="0" xfId="6" applyFont="1" applyFill="1" applyAlignment="1">
      <alignment vertical="center"/>
    </xf>
    <xf numFmtId="44" fontId="16" fillId="13" borderId="0" xfId="6" applyFont="1" applyFill="1" applyAlignment="1">
      <alignment horizontal="center" vertical="center"/>
    </xf>
    <xf numFmtId="0" fontId="0" fillId="0" borderId="0" xfId="0" applyNumberFormat="1" applyAlignment="1">
      <alignment horizontal="center" vertical="center"/>
    </xf>
    <xf numFmtId="44" fontId="0" fillId="0" borderId="0" xfId="6" applyFont="1" applyAlignment="1">
      <alignment horizontal="center" vertical="center"/>
    </xf>
    <xf numFmtId="44" fontId="0" fillId="0" borderId="0" xfId="6" applyFont="1"/>
    <xf numFmtId="0" fontId="31" fillId="0" borderId="0" xfId="0" applyFont="1"/>
    <xf numFmtId="44" fontId="31" fillId="4" borderId="44" xfId="6" applyFont="1" applyFill="1" applyBorder="1" applyAlignment="1">
      <alignment horizontal="right" vertical="center" indent="1"/>
    </xf>
    <xf numFmtId="44" fontId="31" fillId="4" borderId="45" xfId="6" applyFont="1" applyFill="1" applyBorder="1" applyAlignment="1">
      <alignment horizontal="center"/>
    </xf>
    <xf numFmtId="0" fontId="31" fillId="0" borderId="0" xfId="0" applyFont="1" applyFill="1"/>
    <xf numFmtId="0" fontId="31" fillId="0" borderId="0" xfId="0" applyFont="1" applyFill="1" applyBorder="1" applyAlignment="1">
      <alignment horizontal="center" vertical="center"/>
    </xf>
    <xf numFmtId="44" fontId="31" fillId="0" borderId="0" xfId="6" applyFont="1" applyFill="1" applyBorder="1" applyAlignment="1">
      <alignment horizontal="right" vertical="center" indent="1"/>
    </xf>
    <xf numFmtId="44" fontId="31" fillId="0" borderId="0" xfId="6" applyFont="1" applyFill="1" applyBorder="1" applyAlignment="1">
      <alignment horizontal="center"/>
    </xf>
    <xf numFmtId="0" fontId="0" fillId="14" borderId="0" xfId="0" applyFill="1"/>
    <xf numFmtId="0" fontId="0" fillId="14" borderId="0" xfId="0" applyNumberFormat="1" applyFill="1" applyAlignment="1">
      <alignment horizontal="center" vertical="center"/>
    </xf>
    <xf numFmtId="44" fontId="5" fillId="14" borderId="0" xfId="6" applyFont="1" applyFill="1" applyAlignment="1">
      <alignment horizontal="right" vertical="center" indent="1"/>
    </xf>
    <xf numFmtId="44" fontId="5" fillId="14" borderId="2" xfId="6" applyFont="1" applyFill="1" applyBorder="1"/>
    <xf numFmtId="0" fontId="31" fillId="4" borderId="42" xfId="0" applyFont="1" applyFill="1" applyBorder="1" applyAlignment="1">
      <alignment horizontal="center" vertical="center" wrapText="1"/>
    </xf>
    <xf numFmtId="0" fontId="31" fillId="4" borderId="43" xfId="0" applyFont="1" applyFill="1" applyBorder="1" applyAlignment="1">
      <alignment horizontal="center" vertical="center"/>
    </xf>
    <xf numFmtId="44" fontId="0" fillId="0" borderId="6" xfId="6" applyFont="1" applyBorder="1"/>
    <xf numFmtId="44" fontId="1" fillId="0" borderId="0" xfId="6" applyFont="1" applyBorder="1" applyAlignment="1">
      <alignment vertical="center"/>
    </xf>
    <xf numFmtId="44" fontId="4" fillId="0" borderId="0" xfId="6" applyFont="1" applyFill="1" applyBorder="1" applyAlignment="1">
      <alignment horizontal="center" vertical="center" wrapText="1"/>
    </xf>
    <xf numFmtId="44" fontId="0" fillId="0" borderId="0" xfId="6" applyFont="1" applyBorder="1"/>
    <xf numFmtId="44" fontId="3" fillId="0" borderId="0" xfId="6" applyFont="1" applyBorder="1" applyAlignment="1">
      <alignment horizontal="center" vertical="center"/>
    </xf>
    <xf numFmtId="44" fontId="2" fillId="0" borderId="11" xfId="6" applyFont="1" applyFill="1" applyBorder="1" applyAlignment="1">
      <alignment horizontal="center" vertical="center"/>
    </xf>
    <xf numFmtId="44" fontId="0" fillId="0" borderId="13" xfId="6" applyFont="1" applyBorder="1"/>
    <xf numFmtId="44" fontId="0" fillId="0" borderId="20" xfId="6" applyFont="1" applyBorder="1"/>
    <xf numFmtId="44" fontId="5" fillId="4" borderId="22" xfId="6" applyFont="1" applyFill="1" applyBorder="1" applyAlignment="1">
      <alignment horizontal="center" vertical="center" wrapText="1"/>
    </xf>
    <xf numFmtId="44" fontId="2" fillId="0" borderId="0" xfId="6" applyFont="1" applyFill="1" applyBorder="1" applyAlignment="1">
      <alignment horizontal="center" vertical="center"/>
    </xf>
    <xf numFmtId="0" fontId="7" fillId="8" borderId="0" xfId="0" applyFont="1" applyFill="1" applyBorder="1" applyAlignment="1">
      <alignment vertical="center"/>
    </xf>
    <xf numFmtId="0" fontId="16" fillId="5" borderId="0" xfId="0" applyFont="1" applyFill="1" applyBorder="1" applyAlignment="1">
      <alignment vertical="center"/>
    </xf>
    <xf numFmtId="0" fontId="16" fillId="5" borderId="16" xfId="0" applyFont="1" applyFill="1" applyBorder="1" applyAlignment="1">
      <alignment vertical="center"/>
    </xf>
    <xf numFmtId="0" fontId="0" fillId="9" borderId="0" xfId="0" applyFill="1" applyBorder="1" applyAlignment="1"/>
    <xf numFmtId="0" fontId="16" fillId="5" borderId="9" xfId="0" applyFont="1" applyFill="1" applyBorder="1" applyAlignment="1">
      <alignment vertical="center"/>
    </xf>
    <xf numFmtId="0" fontId="7" fillId="8" borderId="47" xfId="0" applyFont="1" applyFill="1" applyBorder="1" applyAlignment="1">
      <alignment vertical="center"/>
    </xf>
    <xf numFmtId="44" fontId="0" fillId="0" borderId="0" xfId="6" applyFont="1" applyFill="1" applyBorder="1"/>
    <xf numFmtId="44" fontId="5" fillId="4" borderId="24" xfId="6" applyFont="1" applyFill="1" applyBorder="1" applyAlignment="1">
      <alignment horizontal="center" vertical="center" wrapText="1"/>
    </xf>
    <xf numFmtId="44" fontId="16" fillId="5" borderId="0" xfId="6" applyFont="1" applyFill="1" applyBorder="1" applyAlignment="1">
      <alignment vertical="center"/>
    </xf>
    <xf numFmtId="44" fontId="7" fillId="8" borderId="47" xfId="6" applyFont="1" applyFill="1" applyBorder="1" applyAlignment="1">
      <alignment vertical="center"/>
    </xf>
    <xf numFmtId="44" fontId="0" fillId="0" borderId="11" xfId="6" applyFont="1" applyBorder="1"/>
    <xf numFmtId="0" fontId="3" fillId="0" borderId="0" xfId="0" applyFont="1" applyBorder="1" applyAlignment="1">
      <alignment horizontal="center" vertical="center"/>
    </xf>
    <xf numFmtId="0" fontId="5" fillId="4" borderId="22" xfId="0" applyFont="1" applyFill="1" applyBorder="1" applyAlignment="1">
      <alignment horizontal="center" vertical="center"/>
    </xf>
    <xf numFmtId="0" fontId="15" fillId="9" borderId="46" xfId="0" applyFont="1" applyFill="1" applyBorder="1" applyAlignment="1">
      <alignment horizontal="left" vertical="center" indent="1"/>
    </xf>
    <xf numFmtId="0" fontId="0" fillId="0" borderId="0" xfId="0" applyProtection="1"/>
    <xf numFmtId="44" fontId="0" fillId="0" borderId="0" xfId="6" applyFont="1" applyProtection="1"/>
    <xf numFmtId="0" fontId="0" fillId="0" borderId="5" xfId="0" applyBorder="1" applyProtection="1"/>
    <xf numFmtId="0" fontId="0" fillId="0" borderId="6" xfId="0" applyBorder="1" applyProtection="1"/>
    <xf numFmtId="44" fontId="0" fillId="0" borderId="6" xfId="6" applyFont="1" applyBorder="1" applyProtection="1"/>
    <xf numFmtId="0" fontId="0" fillId="0" borderId="7" xfId="0" applyBorder="1" applyProtection="1"/>
    <xf numFmtId="0" fontId="0" fillId="0" borderId="8" xfId="0" applyBorder="1" applyProtection="1"/>
    <xf numFmtId="0" fontId="1" fillId="0" borderId="0" xfId="0" applyFont="1" applyBorder="1" applyAlignment="1" applyProtection="1">
      <alignment vertical="center"/>
    </xf>
    <xf numFmtId="44" fontId="1" fillId="0" borderId="0" xfId="6" applyFont="1" applyBorder="1" applyAlignment="1" applyProtection="1">
      <alignment vertical="center"/>
    </xf>
    <xf numFmtId="0" fontId="0" fillId="0" borderId="9" xfId="0" applyBorder="1" applyProtection="1"/>
    <xf numFmtId="0" fontId="4" fillId="0" borderId="0" xfId="0" applyFont="1" applyFill="1" applyBorder="1" applyAlignment="1" applyProtection="1">
      <alignment horizontal="center" vertical="center" wrapText="1"/>
    </xf>
    <xf numFmtId="44" fontId="4" fillId="0" borderId="0" xfId="6" applyFont="1" applyFill="1" applyBorder="1" applyAlignment="1" applyProtection="1">
      <alignment horizontal="center" vertical="center" wrapText="1"/>
    </xf>
    <xf numFmtId="0" fontId="0" fillId="0" borderId="0" xfId="0" applyBorder="1" applyProtection="1"/>
    <xf numFmtId="44" fontId="0" fillId="0" borderId="0" xfId="6" applyFont="1" applyBorder="1" applyProtection="1"/>
    <xf numFmtId="0" fontId="3" fillId="0" borderId="0" xfId="0" applyFont="1" applyBorder="1" applyAlignment="1" applyProtection="1">
      <alignment horizontal="center" vertical="center"/>
    </xf>
    <xf numFmtId="44" fontId="3" fillId="0" borderId="0" xfId="6" applyFont="1" applyBorder="1" applyAlignment="1" applyProtection="1">
      <alignment horizontal="center" vertical="center"/>
    </xf>
    <xf numFmtId="0" fontId="0" fillId="0" borderId="10" xfId="0" applyFill="1" applyBorder="1" applyProtection="1"/>
    <xf numFmtId="0" fontId="2" fillId="0" borderId="11" xfId="0" applyFont="1" applyFill="1" applyBorder="1" applyAlignment="1" applyProtection="1">
      <alignment horizontal="center" vertical="center"/>
    </xf>
    <xf numFmtId="44" fontId="2" fillId="0" borderId="11" xfId="6" applyFont="1" applyFill="1" applyBorder="1" applyAlignment="1" applyProtection="1">
      <alignment horizontal="center" vertical="center"/>
    </xf>
    <xf numFmtId="0" fontId="0" fillId="0" borderId="12" xfId="0" applyFill="1" applyBorder="1" applyProtection="1"/>
    <xf numFmtId="0" fontId="0" fillId="0" borderId="0" xfId="0" applyFill="1" applyProtection="1"/>
    <xf numFmtId="44" fontId="0" fillId="0" borderId="0" xfId="6" applyFont="1" applyFill="1" applyProtection="1"/>
    <xf numFmtId="0" fontId="5" fillId="4" borderId="26" xfId="0" applyFont="1" applyFill="1" applyBorder="1" applyAlignment="1" applyProtection="1">
      <alignment horizontal="center" vertical="center"/>
    </xf>
    <xf numFmtId="0" fontId="5" fillId="4" borderId="22" xfId="0" applyFont="1" applyFill="1" applyBorder="1" applyAlignment="1" applyProtection="1">
      <alignment horizontal="center" vertical="center"/>
    </xf>
    <xf numFmtId="44" fontId="5" fillId="4" borderId="22" xfId="6" applyFont="1" applyFill="1" applyBorder="1" applyAlignment="1" applyProtection="1">
      <alignment horizontal="center" vertical="center" wrapText="1"/>
    </xf>
    <xf numFmtId="0" fontId="5" fillId="0" borderId="0" xfId="0" applyFont="1" applyAlignment="1" applyProtection="1">
      <alignment horizontal="center" vertical="center"/>
    </xf>
    <xf numFmtId="0" fontId="0" fillId="0" borderId="14" xfId="0" applyBorder="1" applyProtection="1"/>
    <xf numFmtId="0" fontId="0" fillId="0" borderId="16" xfId="0" applyBorder="1" applyProtection="1"/>
    <xf numFmtId="0" fontId="16" fillId="5" borderId="0" xfId="0" applyFont="1" applyFill="1" applyBorder="1" applyAlignment="1" applyProtection="1">
      <alignment horizontal="center" vertical="center"/>
    </xf>
    <xf numFmtId="0" fontId="7" fillId="5" borderId="0" xfId="0" applyFont="1" applyFill="1" applyBorder="1" applyAlignment="1" applyProtection="1">
      <alignment vertical="center"/>
    </xf>
    <xf numFmtId="0" fontId="7" fillId="5" borderId="16" xfId="0" applyFont="1" applyFill="1" applyBorder="1" applyAlignment="1" applyProtection="1">
      <alignment vertical="center"/>
    </xf>
    <xf numFmtId="0" fontId="16" fillId="0" borderId="0" xfId="0" applyFont="1" applyAlignment="1" applyProtection="1">
      <alignment horizontal="center" vertical="center"/>
    </xf>
    <xf numFmtId="49" fontId="7" fillId="0" borderId="14" xfId="0" applyNumberFormat="1" applyFont="1" applyFill="1" applyBorder="1" applyAlignment="1" applyProtection="1">
      <alignment horizontal="center" vertical="center"/>
    </xf>
    <xf numFmtId="49" fontId="7" fillId="8" borderId="0" xfId="0" applyNumberFormat="1" applyFont="1" applyFill="1" applyBorder="1" applyAlignment="1" applyProtection="1">
      <alignment horizontal="center" vertical="center"/>
    </xf>
    <xf numFmtId="0" fontId="7" fillId="8" borderId="0" xfId="0" applyFont="1" applyFill="1" applyBorder="1" applyAlignment="1" applyProtection="1">
      <alignment horizontal="left" vertical="center" indent="1"/>
    </xf>
    <xf numFmtId="0" fontId="7" fillId="8" borderId="0" xfId="0" applyFont="1" applyFill="1" applyBorder="1" applyAlignment="1" applyProtection="1">
      <alignment vertical="center"/>
    </xf>
    <xf numFmtId="0" fontId="7" fillId="0" borderId="16" xfId="0" applyFont="1" applyFill="1" applyBorder="1" applyAlignment="1" applyProtection="1">
      <alignment horizontal="center" vertical="center"/>
    </xf>
    <xf numFmtId="0" fontId="7" fillId="0" borderId="0" xfId="0" applyFont="1" applyAlignment="1" applyProtection="1">
      <alignment horizontal="center" vertical="center"/>
    </xf>
    <xf numFmtId="49" fontId="0" fillId="9" borderId="15" xfId="0" applyNumberFormat="1" applyFill="1" applyBorder="1" applyAlignment="1" applyProtection="1">
      <alignment horizontal="center"/>
    </xf>
    <xf numFmtId="0" fontId="15" fillId="9" borderId="0" xfId="0" applyFont="1" applyFill="1" applyBorder="1" applyAlignment="1" applyProtection="1">
      <alignment horizontal="left" vertical="center" indent="1"/>
    </xf>
    <xf numFmtId="0" fontId="0" fillId="9" borderId="0" xfId="0" applyFill="1" applyBorder="1" applyAlignment="1" applyProtection="1"/>
    <xf numFmtId="49" fontId="0" fillId="0" borderId="14" xfId="0" applyNumberFormat="1" applyBorder="1" applyProtection="1"/>
    <xf numFmtId="49" fontId="10" fillId="0" borderId="13" xfId="0" applyNumberFormat="1" applyFont="1" applyBorder="1" applyAlignment="1" applyProtection="1">
      <alignment horizontal="center" vertical="center"/>
    </xf>
    <xf numFmtId="0" fontId="10" fillId="0" borderId="13" xfId="0" applyFont="1" applyBorder="1" applyAlignment="1" applyProtection="1">
      <alignment horizontal="left"/>
    </xf>
    <xf numFmtId="0" fontId="10" fillId="6" borderId="13" xfId="0" applyFont="1" applyFill="1" applyBorder="1" applyAlignment="1" applyProtection="1">
      <alignment horizontal="center" vertical="center"/>
    </xf>
    <xf numFmtId="44" fontId="0" fillId="0" borderId="13" xfId="6" applyFont="1" applyBorder="1" applyProtection="1"/>
    <xf numFmtId="49" fontId="10" fillId="0" borderId="0" xfId="0" applyNumberFormat="1" applyFont="1" applyBorder="1" applyAlignment="1" applyProtection="1">
      <alignment horizontal="center" vertical="center"/>
    </xf>
    <xf numFmtId="0" fontId="10" fillId="0" borderId="0" xfId="0" applyFont="1" applyBorder="1" applyAlignment="1" applyProtection="1">
      <alignment horizontal="left"/>
    </xf>
    <xf numFmtId="0" fontId="10" fillId="6" borderId="0" xfId="0" applyFont="1" applyFill="1" applyBorder="1" applyAlignment="1" applyProtection="1">
      <alignment horizontal="center" vertical="center"/>
    </xf>
    <xf numFmtId="0" fontId="15" fillId="9" borderId="0" xfId="0" applyFont="1" applyFill="1" applyBorder="1" applyAlignment="1" applyProtection="1">
      <alignment horizontal="left" vertical="center" wrapText="1" indent="1"/>
    </xf>
    <xf numFmtId="49" fontId="10" fillId="0" borderId="28" xfId="0" applyNumberFormat="1" applyFont="1" applyBorder="1" applyAlignment="1" applyProtection="1">
      <alignment horizontal="center" vertical="center"/>
    </xf>
    <xf numFmtId="0" fontId="10" fillId="6" borderId="28" xfId="0" applyFont="1" applyFill="1" applyBorder="1" applyAlignment="1" applyProtection="1">
      <alignment horizontal="left" vertical="top" wrapText="1"/>
    </xf>
    <xf numFmtId="0" fontId="0" fillId="0" borderId="28" xfId="0" applyBorder="1" applyAlignment="1" applyProtection="1">
      <alignment horizontal="center" vertical="center"/>
    </xf>
    <xf numFmtId="49" fontId="10" fillId="0" borderId="29" xfId="0" applyNumberFormat="1" applyFont="1" applyBorder="1" applyAlignment="1" applyProtection="1">
      <alignment horizontal="center" vertical="center"/>
    </xf>
    <xf numFmtId="0" fontId="10" fillId="6" borderId="29" xfId="0" applyFont="1" applyFill="1" applyBorder="1" applyAlignment="1" applyProtection="1">
      <alignment horizontal="left" vertical="center" wrapText="1"/>
    </xf>
    <xf numFmtId="0" fontId="0" fillId="0" borderId="29" xfId="0" applyBorder="1" applyAlignment="1" applyProtection="1">
      <alignment horizontal="center" vertical="center"/>
    </xf>
    <xf numFmtId="0" fontId="0" fillId="0" borderId="13" xfId="0" applyBorder="1" applyAlignment="1" applyProtection="1">
      <alignment horizontal="center" vertical="center"/>
    </xf>
    <xf numFmtId="0" fontId="10" fillId="6" borderId="0" xfId="0" applyFont="1" applyFill="1" applyBorder="1" applyAlignment="1" applyProtection="1">
      <alignment horizontal="left" vertical="center" wrapText="1"/>
    </xf>
    <xf numFmtId="0" fontId="0" fillId="0" borderId="0" xfId="0" applyBorder="1" applyAlignment="1" applyProtection="1">
      <alignment horizontal="center" vertical="center"/>
    </xf>
    <xf numFmtId="0" fontId="10" fillId="0" borderId="28" xfId="0" applyFont="1" applyBorder="1" applyAlignment="1" applyProtection="1">
      <alignment horizontal="left"/>
    </xf>
    <xf numFmtId="49" fontId="10" fillId="0" borderId="30" xfId="0" applyNumberFormat="1" applyFont="1" applyBorder="1" applyAlignment="1" applyProtection="1">
      <alignment horizontal="center" vertical="center"/>
    </xf>
    <xf numFmtId="0" fontId="0" fillId="0" borderId="19" xfId="0" applyBorder="1" applyProtection="1"/>
    <xf numFmtId="0" fontId="0" fillId="0" borderId="20" xfId="0" applyBorder="1" applyProtection="1"/>
    <xf numFmtId="44" fontId="0" fillId="0" borderId="20" xfId="6" applyFont="1" applyBorder="1" applyProtection="1"/>
    <xf numFmtId="0" fontId="0" fillId="0" borderId="21" xfId="0" applyBorder="1" applyProtection="1"/>
    <xf numFmtId="44" fontId="0" fillId="0" borderId="13" xfId="6" applyFont="1" applyBorder="1" applyProtection="1">
      <protection locked="0"/>
    </xf>
    <xf numFmtId="44" fontId="0" fillId="0" borderId="0" xfId="6" applyFont="1" applyBorder="1" applyProtection="1">
      <protection locked="0"/>
    </xf>
    <xf numFmtId="0" fontId="0" fillId="9" borderId="0" xfId="0" applyFill="1" applyBorder="1" applyAlignment="1" applyProtection="1">
      <protection locked="0"/>
    </xf>
    <xf numFmtId="44" fontId="0" fillId="0" borderId="28" xfId="6" applyFont="1" applyBorder="1" applyProtection="1">
      <protection locked="0"/>
    </xf>
    <xf numFmtId="44" fontId="0" fillId="0" borderId="29" xfId="6" applyFont="1" applyBorder="1" applyProtection="1">
      <protection locked="0"/>
    </xf>
    <xf numFmtId="0" fontId="7" fillId="8" borderId="0" xfId="0" applyFont="1" applyFill="1" applyBorder="1" applyAlignment="1" applyProtection="1">
      <alignment vertical="center"/>
      <protection locked="0"/>
    </xf>
    <xf numFmtId="0" fontId="15" fillId="9" borderId="47" xfId="0" applyFont="1" applyFill="1" applyBorder="1" applyAlignment="1">
      <alignment vertical="center"/>
    </xf>
    <xf numFmtId="44" fontId="15" fillId="0" borderId="13" xfId="6" applyFont="1" applyFill="1" applyBorder="1" applyAlignment="1" applyProtection="1">
      <alignment vertical="center" wrapText="1"/>
      <protection locked="0"/>
    </xf>
    <xf numFmtId="0" fontId="16" fillId="5" borderId="0" xfId="0" applyFont="1" applyFill="1" applyBorder="1" applyAlignment="1" applyProtection="1">
      <alignment vertical="center"/>
      <protection locked="0"/>
    </xf>
    <xf numFmtId="44" fontId="22" fillId="0" borderId="13" xfId="6" applyFont="1" applyFill="1" applyBorder="1" applyAlignment="1" applyProtection="1">
      <alignment vertical="center" wrapText="1"/>
      <protection locked="0"/>
    </xf>
    <xf numFmtId="0" fontId="15" fillId="9" borderId="47" xfId="0" applyFont="1" applyFill="1" applyBorder="1" applyAlignment="1" applyProtection="1">
      <alignment vertical="center"/>
      <protection locked="0"/>
    </xf>
    <xf numFmtId="44" fontId="14" fillId="0" borderId="13" xfId="6" applyFont="1" applyFill="1" applyBorder="1" applyAlignment="1" applyProtection="1">
      <alignment vertical="center" wrapText="1"/>
      <protection locked="0"/>
    </xf>
    <xf numFmtId="0" fontId="32" fillId="0" borderId="13" xfId="0" applyFont="1" applyBorder="1" applyAlignment="1">
      <alignment horizontal="center" vertical="center"/>
    </xf>
    <xf numFmtId="44" fontId="7" fillId="8" borderId="47" xfId="6" applyFont="1" applyFill="1" applyBorder="1" applyAlignment="1" applyProtection="1">
      <alignment vertical="center"/>
      <protection locked="0"/>
    </xf>
    <xf numFmtId="44" fontId="16" fillId="5" borderId="0" xfId="6" applyFont="1" applyFill="1" applyBorder="1" applyAlignment="1" applyProtection="1">
      <alignment vertical="center"/>
      <protection locked="0"/>
    </xf>
    <xf numFmtId="0" fontId="28" fillId="0" borderId="31" xfId="0" applyFont="1" applyBorder="1" applyAlignment="1" applyProtection="1">
      <alignment horizontal="center" vertical="center"/>
    </xf>
    <xf numFmtId="0" fontId="3" fillId="0" borderId="32" xfId="0" applyFont="1" applyBorder="1" applyAlignment="1" applyProtection="1">
      <alignment horizontal="center" vertical="center"/>
    </xf>
    <xf numFmtId="0" fontId="3" fillId="0" borderId="33" xfId="0" applyFont="1" applyBorder="1" applyAlignment="1" applyProtection="1">
      <alignment horizontal="center" vertical="center"/>
    </xf>
    <xf numFmtId="0" fontId="3" fillId="0" borderId="34"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35" xfId="0" applyFont="1" applyBorder="1" applyAlignment="1" applyProtection="1">
      <alignment horizontal="center" vertical="center"/>
    </xf>
    <xf numFmtId="0" fontId="3" fillId="0" borderId="36" xfId="0" applyFont="1" applyBorder="1" applyAlignment="1" applyProtection="1">
      <alignment horizontal="center" vertical="center"/>
    </xf>
    <xf numFmtId="0" fontId="3" fillId="0" borderId="37" xfId="0" applyFont="1" applyBorder="1" applyAlignment="1" applyProtection="1">
      <alignment horizontal="center" vertical="center"/>
    </xf>
    <xf numFmtId="0" fontId="3" fillId="0" borderId="38" xfId="0" applyFont="1" applyBorder="1" applyAlignment="1" applyProtection="1">
      <alignment horizontal="center" vertical="center"/>
    </xf>
    <xf numFmtId="0" fontId="12" fillId="6" borderId="8" xfId="0" applyFont="1" applyFill="1" applyBorder="1" applyAlignment="1" applyProtection="1">
      <alignment horizontal="center" vertical="center"/>
    </xf>
    <xf numFmtId="0" fontId="11" fillId="6" borderId="0" xfId="0" applyFont="1" applyFill="1" applyBorder="1" applyAlignment="1" applyProtection="1">
      <alignment horizontal="center" vertical="center"/>
    </xf>
    <xf numFmtId="0" fontId="11" fillId="6" borderId="9" xfId="0" applyFont="1" applyFill="1" applyBorder="1" applyAlignment="1" applyProtection="1">
      <alignment horizontal="center" vertical="center"/>
    </xf>
    <xf numFmtId="0" fontId="11" fillId="6" borderId="8" xfId="0" applyFont="1" applyFill="1" applyBorder="1" applyAlignment="1" applyProtection="1">
      <alignment horizontal="center" vertical="center"/>
    </xf>
    <xf numFmtId="0" fontId="6" fillId="2" borderId="0" xfId="0" applyFont="1" applyFill="1" applyBorder="1" applyAlignment="1" applyProtection="1">
      <alignment horizontal="left" vertical="center" wrapText="1" indent="1"/>
    </xf>
    <xf numFmtId="0" fontId="6" fillId="2" borderId="4" xfId="0" applyFont="1" applyFill="1" applyBorder="1" applyAlignment="1" applyProtection="1">
      <alignment horizontal="left" vertical="center" wrapText="1" indent="1"/>
    </xf>
    <xf numFmtId="0" fontId="8" fillId="2" borderId="0"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29" fillId="0" borderId="39" xfId="0" applyFont="1" applyBorder="1" applyAlignment="1" applyProtection="1">
      <alignment horizontal="center" vertical="center"/>
    </xf>
    <xf numFmtId="0" fontId="29" fillId="0" borderId="40" xfId="0" applyFont="1" applyBorder="1" applyAlignment="1" applyProtection="1">
      <alignment horizontal="center" vertical="center"/>
    </xf>
    <xf numFmtId="0" fontId="29" fillId="0" borderId="41" xfId="0" applyFont="1" applyBorder="1" applyAlignment="1" applyProtection="1">
      <alignment horizontal="center" vertical="center"/>
    </xf>
    <xf numFmtId="0" fontId="2" fillId="3" borderId="0"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xf>
    <xf numFmtId="0" fontId="5" fillId="4" borderId="17" xfId="0" applyFont="1" applyFill="1" applyBorder="1" applyAlignment="1" applyProtection="1">
      <alignment horizontal="center" vertical="center"/>
    </xf>
    <xf numFmtId="0" fontId="5" fillId="4" borderId="22" xfId="0" applyFont="1" applyFill="1" applyBorder="1" applyAlignment="1" applyProtection="1">
      <alignment horizontal="center" vertical="center"/>
    </xf>
    <xf numFmtId="0" fontId="5" fillId="4" borderId="27" xfId="0" applyFont="1" applyFill="1" applyBorder="1" applyAlignment="1" applyProtection="1">
      <alignment horizontal="center" vertical="center"/>
    </xf>
    <xf numFmtId="0" fontId="5" fillId="4" borderId="18" xfId="0" applyFont="1" applyFill="1" applyBorder="1" applyAlignment="1" applyProtection="1">
      <alignment horizontal="center" vertical="center"/>
    </xf>
    <xf numFmtId="49" fontId="7" fillId="5" borderId="14" xfId="0" applyNumberFormat="1" applyFont="1" applyFill="1" applyBorder="1" applyAlignment="1" applyProtection="1">
      <alignment horizontal="center" vertical="center"/>
    </xf>
    <xf numFmtId="49" fontId="7" fillId="5" borderId="0" xfId="0" applyNumberFormat="1" applyFont="1" applyFill="1" applyBorder="1" applyAlignment="1" applyProtection="1">
      <alignment horizontal="center" vertical="center"/>
    </xf>
    <xf numFmtId="49" fontId="16" fillId="5" borderId="14" xfId="0" applyNumberFormat="1" applyFont="1" applyFill="1" applyBorder="1" applyAlignment="1">
      <alignment horizontal="center" vertical="center"/>
    </xf>
    <xf numFmtId="49" fontId="16" fillId="5" borderId="1" xfId="0" applyNumberFormat="1" applyFont="1" applyFill="1" applyBorder="1" applyAlignment="1">
      <alignment horizontal="center" vertical="center"/>
    </xf>
    <xf numFmtId="0" fontId="12" fillId="6" borderId="8" xfId="0" applyFont="1" applyFill="1" applyBorder="1" applyAlignment="1">
      <alignment horizontal="center" vertical="center"/>
    </xf>
    <xf numFmtId="0" fontId="11" fillId="6" borderId="0" xfId="0" applyFont="1" applyFill="1" applyBorder="1" applyAlignment="1">
      <alignment horizontal="center" vertical="center"/>
    </xf>
    <xf numFmtId="0" fontId="11" fillId="6" borderId="9" xfId="0" applyFont="1" applyFill="1" applyBorder="1" applyAlignment="1">
      <alignment horizontal="center" vertical="center"/>
    </xf>
    <xf numFmtId="0" fontId="11" fillId="6" borderId="8"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22" xfId="0" applyFont="1" applyFill="1" applyBorder="1" applyAlignment="1">
      <alignment horizontal="center" vertical="center"/>
    </xf>
    <xf numFmtId="0" fontId="5" fillId="4" borderId="23" xfId="0" applyFont="1" applyFill="1" applyBorder="1" applyAlignment="1">
      <alignment horizontal="center" vertical="center"/>
    </xf>
    <xf numFmtId="0" fontId="5" fillId="4" borderId="18" xfId="0" applyFont="1" applyFill="1" applyBorder="1" applyAlignment="1">
      <alignment horizontal="center" vertical="center"/>
    </xf>
    <xf numFmtId="0" fontId="2" fillId="3" borderId="0" xfId="0" applyFont="1" applyFill="1" applyBorder="1" applyAlignment="1">
      <alignment horizontal="center" vertical="center" wrapText="1"/>
    </xf>
    <xf numFmtId="0" fontId="2" fillId="3" borderId="0" xfId="0" applyFont="1" applyFill="1" applyBorder="1" applyAlignment="1">
      <alignment horizontal="center" vertical="center"/>
    </xf>
    <xf numFmtId="0" fontId="6" fillId="2" borderId="0" xfId="0" applyFont="1" applyFill="1" applyBorder="1" applyAlignment="1">
      <alignment horizontal="left" vertical="center" wrapText="1" indent="1"/>
    </xf>
    <xf numFmtId="0" fontId="28" fillId="0" borderId="31" xfId="0" applyFont="1" applyBorder="1" applyAlignment="1">
      <alignment horizontal="center" vertical="center"/>
    </xf>
    <xf numFmtId="0" fontId="3"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0"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6" fillId="2" borderId="4" xfId="0" applyFont="1" applyFill="1" applyBorder="1" applyAlignment="1">
      <alignment horizontal="left" vertical="center" wrapText="1" inden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6" fillId="11" borderId="0" xfId="0" applyFont="1" applyFill="1" applyBorder="1" applyAlignment="1">
      <alignment horizontal="center" vertical="center" wrapText="1"/>
    </xf>
    <xf numFmtId="0" fontId="6" fillId="11" borderId="0" xfId="0" applyFont="1" applyFill="1" applyBorder="1" applyAlignment="1">
      <alignment horizontal="center" vertical="center"/>
    </xf>
    <xf numFmtId="0" fontId="29" fillId="0" borderId="39" xfId="0" applyFont="1" applyBorder="1" applyAlignment="1">
      <alignment horizontal="center" vertical="center"/>
    </xf>
    <xf numFmtId="0" fontId="29" fillId="0" borderId="40" xfId="0" applyFont="1" applyBorder="1" applyAlignment="1">
      <alignment horizontal="center" vertical="center"/>
    </xf>
    <xf numFmtId="0" fontId="29" fillId="0" borderId="41" xfId="0" applyFont="1" applyBorder="1" applyAlignment="1">
      <alignment horizontal="center" vertical="center"/>
    </xf>
    <xf numFmtId="49" fontId="16" fillId="5" borderId="8" xfId="0" applyNumberFormat="1" applyFont="1" applyFill="1" applyBorder="1" applyAlignment="1">
      <alignment horizontal="center" vertical="center"/>
    </xf>
    <xf numFmtId="0" fontId="5" fillId="4" borderId="5" xfId="0" applyFont="1" applyFill="1" applyBorder="1" applyAlignment="1">
      <alignment horizontal="center" vertical="center"/>
    </xf>
    <xf numFmtId="0" fontId="5" fillId="4" borderId="24" xfId="0" applyFont="1" applyFill="1" applyBorder="1" applyAlignment="1">
      <alignment horizontal="center" vertical="center"/>
    </xf>
    <xf numFmtId="0" fontId="5" fillId="4" borderId="25" xfId="0" applyFont="1" applyFill="1" applyBorder="1" applyAlignment="1">
      <alignment horizontal="center" vertical="center"/>
    </xf>
    <xf numFmtId="0" fontId="5" fillId="4" borderId="7" xfId="0" applyFont="1" applyFill="1" applyBorder="1" applyAlignment="1">
      <alignment horizontal="center" vertical="center"/>
    </xf>
    <xf numFmtId="0" fontId="30" fillId="12" borderId="0" xfId="0" applyFont="1" applyFill="1" applyBorder="1" applyAlignment="1">
      <alignment horizontal="center" vertical="center"/>
    </xf>
    <xf numFmtId="0" fontId="16" fillId="13" borderId="0" xfId="0" applyFont="1" applyFill="1" applyAlignment="1">
      <alignment horizontal="center" vertical="center"/>
    </xf>
    <xf numFmtId="0" fontId="31" fillId="4" borderId="42" xfId="0" applyFont="1" applyFill="1" applyBorder="1" applyAlignment="1">
      <alignment horizontal="center" vertical="center"/>
    </xf>
    <xf numFmtId="0" fontId="31" fillId="4" borderId="43" xfId="0" applyFont="1" applyFill="1" applyBorder="1" applyAlignment="1">
      <alignment horizontal="center" vertical="center"/>
    </xf>
    <xf numFmtId="0" fontId="31" fillId="4" borderId="42" xfId="0" applyFont="1" applyFill="1" applyBorder="1" applyAlignment="1">
      <alignment horizontal="center" vertical="center" wrapText="1"/>
    </xf>
  </cellXfs>
  <cellStyles count="7">
    <cellStyle name="Milliers 3" xfId="1"/>
    <cellStyle name="Monétaire" xfId="6" builtinId="4"/>
    <cellStyle name="Monétaire 3" xfId="3"/>
    <cellStyle name="Neutre" xfId="4" builtinId="28"/>
    <cellStyle name="Normal" xfId="0" builtinId="0"/>
    <cellStyle name="Normal 2" xfId="2"/>
    <cellStyle name="titre 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1190625</xdr:colOff>
      <xdr:row>3</xdr:row>
      <xdr:rowOff>257175</xdr:rowOff>
    </xdr:from>
    <xdr:to>
      <xdr:col>7</xdr:col>
      <xdr:colOff>2399665</xdr:colOff>
      <xdr:row>6</xdr:row>
      <xdr:rowOff>48895</xdr:rowOff>
    </xdr:to>
    <xdr:pic>
      <xdr:nvPicPr>
        <xdr:cNvPr id="4" name="Image 3"/>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06200" y="838200"/>
          <a:ext cx="1209040" cy="73469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4" name="Image 3"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1357" y="566057"/>
          <a:ext cx="1953441" cy="1110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1190625</xdr:colOff>
      <xdr:row>3</xdr:row>
      <xdr:rowOff>257175</xdr:rowOff>
    </xdr:from>
    <xdr:to>
      <xdr:col>7</xdr:col>
      <xdr:colOff>2399665</xdr:colOff>
      <xdr:row>6</xdr:row>
      <xdr:rowOff>48895</xdr:rowOff>
    </xdr:to>
    <xdr:pic>
      <xdr:nvPicPr>
        <xdr:cNvPr id="6" name="Image 5"/>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06200" y="838200"/>
          <a:ext cx="1209040" cy="73469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1190625</xdr:colOff>
      <xdr:row>3</xdr:row>
      <xdr:rowOff>257175</xdr:rowOff>
    </xdr:from>
    <xdr:to>
      <xdr:col>7</xdr:col>
      <xdr:colOff>2399665</xdr:colOff>
      <xdr:row>6</xdr:row>
      <xdr:rowOff>48895</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06200" y="838200"/>
          <a:ext cx="1209040" cy="734695"/>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1190625</xdr:colOff>
      <xdr:row>3</xdr:row>
      <xdr:rowOff>257175</xdr:rowOff>
    </xdr:from>
    <xdr:to>
      <xdr:col>7</xdr:col>
      <xdr:colOff>2399665</xdr:colOff>
      <xdr:row>6</xdr:row>
      <xdr:rowOff>48895</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06200" y="838200"/>
          <a:ext cx="1209040" cy="734695"/>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60"/>
  <sheetViews>
    <sheetView showGridLines="0" topLeftCell="A51" workbookViewId="0">
      <selection activeCell="D55" sqref="D55"/>
    </sheetView>
  </sheetViews>
  <sheetFormatPr baseColWidth="10" defaultColWidth="11.453125" defaultRowHeight="14.5" x14ac:dyDescent="0.35"/>
  <cols>
    <col min="1" max="1" width="11.453125" style="117"/>
    <col min="2" max="2" width="1.7265625" style="117" customWidth="1"/>
    <col min="3" max="3" width="15.7265625" style="117" customWidth="1"/>
    <col min="4" max="4" width="74.7265625" style="117" customWidth="1"/>
    <col min="5" max="5" width="9.7265625" style="117" customWidth="1"/>
    <col min="6" max="6" width="20.7265625" style="117" customWidth="1"/>
    <col min="7" max="7" width="20.7265625" style="118" customWidth="1"/>
    <col min="8" max="8" width="40.7265625" style="118" customWidth="1"/>
    <col min="9" max="9" width="1.7265625" style="117" customWidth="1"/>
    <col min="10" max="16384" width="11.453125" style="117"/>
  </cols>
  <sheetData>
    <row r="2" spans="2:9" ht="15" thickBot="1" x14ac:dyDescent="0.4"/>
    <row r="3" spans="2:9" ht="15" customHeight="1" x14ac:dyDescent="0.35">
      <c r="B3" s="119"/>
      <c r="C3" s="120"/>
      <c r="D3" s="120"/>
      <c r="E3" s="120"/>
      <c r="F3" s="120"/>
      <c r="G3" s="121"/>
      <c r="H3" s="121"/>
      <c r="I3" s="122"/>
    </row>
    <row r="4" spans="2:9" ht="25" customHeight="1" x14ac:dyDescent="0.35">
      <c r="B4" s="206" t="s">
        <v>0</v>
      </c>
      <c r="C4" s="207"/>
      <c r="D4" s="207"/>
      <c r="E4" s="207"/>
      <c r="F4" s="207"/>
      <c r="G4" s="207"/>
      <c r="H4" s="207"/>
      <c r="I4" s="208"/>
    </row>
    <row r="5" spans="2:9" ht="25" customHeight="1" x14ac:dyDescent="0.35">
      <c r="B5" s="209"/>
      <c r="C5" s="207"/>
      <c r="D5" s="207"/>
      <c r="E5" s="207"/>
      <c r="F5" s="207"/>
      <c r="G5" s="207"/>
      <c r="H5" s="207"/>
      <c r="I5" s="208"/>
    </row>
    <row r="6" spans="2:9" ht="25" customHeight="1" x14ac:dyDescent="0.35">
      <c r="B6" s="209"/>
      <c r="C6" s="207"/>
      <c r="D6" s="207"/>
      <c r="E6" s="207"/>
      <c r="F6" s="207"/>
      <c r="G6" s="207"/>
      <c r="H6" s="207"/>
      <c r="I6" s="208"/>
    </row>
    <row r="7" spans="2:9" ht="25" customHeight="1" x14ac:dyDescent="0.35">
      <c r="B7" s="209"/>
      <c r="C7" s="207"/>
      <c r="D7" s="207"/>
      <c r="E7" s="207"/>
      <c r="F7" s="207"/>
      <c r="G7" s="207"/>
      <c r="H7" s="207"/>
      <c r="I7" s="208"/>
    </row>
    <row r="8" spans="2:9" ht="15" customHeight="1" x14ac:dyDescent="0.35">
      <c r="B8" s="123"/>
      <c r="C8" s="124"/>
      <c r="D8" s="124"/>
      <c r="E8" s="124"/>
      <c r="F8" s="124"/>
      <c r="G8" s="125"/>
      <c r="H8" s="125"/>
      <c r="I8" s="126"/>
    </row>
    <row r="9" spans="2:9" ht="26.25" customHeight="1" x14ac:dyDescent="0.35">
      <c r="B9" s="123"/>
      <c r="C9" s="210" t="s">
        <v>1313</v>
      </c>
      <c r="D9" s="210"/>
      <c r="E9" s="211" t="s">
        <v>1349</v>
      </c>
      <c r="F9" s="210"/>
      <c r="G9" s="210"/>
      <c r="H9" s="210"/>
      <c r="I9" s="126"/>
    </row>
    <row r="10" spans="2:9" ht="4" customHeight="1" x14ac:dyDescent="0.35">
      <c r="B10" s="123"/>
      <c r="C10" s="127"/>
      <c r="D10" s="127"/>
      <c r="E10" s="127"/>
      <c r="F10" s="127"/>
      <c r="G10" s="128"/>
      <c r="H10" s="128"/>
      <c r="I10" s="126"/>
    </row>
    <row r="11" spans="2:9" ht="35.15" customHeight="1" x14ac:dyDescent="0.35">
      <c r="B11" s="123"/>
      <c r="C11" s="212" t="s">
        <v>6</v>
      </c>
      <c r="D11" s="213" t="s">
        <v>7</v>
      </c>
      <c r="E11" s="212"/>
      <c r="F11" s="212"/>
      <c r="G11" s="212"/>
      <c r="H11" s="212"/>
      <c r="I11" s="126"/>
    </row>
    <row r="12" spans="2:9" ht="35.15" customHeight="1" x14ac:dyDescent="0.35">
      <c r="B12" s="123"/>
      <c r="C12" s="212"/>
      <c r="D12" s="213"/>
      <c r="E12" s="212"/>
      <c r="F12" s="212"/>
      <c r="G12" s="212"/>
      <c r="H12" s="212"/>
      <c r="I12" s="126"/>
    </row>
    <row r="13" spans="2:9" ht="10" customHeight="1" thickBot="1" x14ac:dyDescent="0.4">
      <c r="B13" s="123"/>
      <c r="C13" s="129"/>
      <c r="D13" s="129"/>
      <c r="E13" s="129"/>
      <c r="F13" s="129"/>
      <c r="G13" s="130"/>
      <c r="H13" s="130"/>
      <c r="I13" s="126"/>
    </row>
    <row r="14" spans="2:9" ht="15" customHeight="1" x14ac:dyDescent="0.35">
      <c r="B14" s="123"/>
      <c r="C14" s="197" t="s">
        <v>1339</v>
      </c>
      <c r="D14" s="198"/>
      <c r="E14" s="198"/>
      <c r="F14" s="198"/>
      <c r="G14" s="198"/>
      <c r="H14" s="199"/>
      <c r="I14" s="126"/>
    </row>
    <row r="15" spans="2:9" ht="15" customHeight="1" x14ac:dyDescent="0.35">
      <c r="B15" s="123"/>
      <c r="C15" s="200"/>
      <c r="D15" s="201"/>
      <c r="E15" s="201"/>
      <c r="F15" s="201"/>
      <c r="G15" s="201"/>
      <c r="H15" s="202"/>
      <c r="I15" s="126"/>
    </row>
    <row r="16" spans="2:9" ht="15.75" customHeight="1" thickBot="1" x14ac:dyDescent="0.4">
      <c r="B16" s="123"/>
      <c r="C16" s="203"/>
      <c r="D16" s="204"/>
      <c r="E16" s="204"/>
      <c r="F16" s="204"/>
      <c r="G16" s="204"/>
      <c r="H16" s="205"/>
      <c r="I16" s="126"/>
    </row>
    <row r="17" spans="2:9" ht="10" customHeight="1" thickBot="1" x14ac:dyDescent="0.4">
      <c r="B17" s="123"/>
      <c r="C17" s="131"/>
      <c r="D17" s="131"/>
      <c r="E17" s="131"/>
      <c r="F17" s="131"/>
      <c r="G17" s="132"/>
      <c r="H17" s="132"/>
      <c r="I17" s="126"/>
    </row>
    <row r="18" spans="2:9" ht="60" customHeight="1" thickBot="1" x14ac:dyDescent="0.4">
      <c r="B18" s="123"/>
      <c r="C18" s="214" t="s">
        <v>1340</v>
      </c>
      <c r="D18" s="215"/>
      <c r="E18" s="215"/>
      <c r="F18" s="215"/>
      <c r="G18" s="215"/>
      <c r="H18" s="216"/>
      <c r="I18" s="126"/>
    </row>
    <row r="19" spans="2:9" ht="10" customHeight="1" x14ac:dyDescent="0.35">
      <c r="B19" s="123"/>
      <c r="C19" s="129"/>
      <c r="D19" s="129"/>
      <c r="E19" s="129"/>
      <c r="F19" s="129"/>
      <c r="G19" s="130"/>
      <c r="H19" s="130"/>
      <c r="I19" s="126"/>
    </row>
    <row r="20" spans="2:9" ht="15" customHeight="1" x14ac:dyDescent="0.35">
      <c r="B20" s="123"/>
      <c r="C20" s="217" t="s">
        <v>8</v>
      </c>
      <c r="D20" s="218"/>
      <c r="E20" s="218"/>
      <c r="F20" s="218"/>
      <c r="G20" s="218"/>
      <c r="H20" s="218"/>
      <c r="I20" s="126"/>
    </row>
    <row r="21" spans="2:9" ht="15" customHeight="1" x14ac:dyDescent="0.35">
      <c r="B21" s="123"/>
      <c r="C21" s="218"/>
      <c r="D21" s="218"/>
      <c r="E21" s="218"/>
      <c r="F21" s="218"/>
      <c r="G21" s="218"/>
      <c r="H21" s="218"/>
      <c r="I21" s="126"/>
    </row>
    <row r="22" spans="2:9" ht="15" customHeight="1" x14ac:dyDescent="0.35">
      <c r="B22" s="123"/>
      <c r="C22" s="218"/>
      <c r="D22" s="218"/>
      <c r="E22" s="218"/>
      <c r="F22" s="218"/>
      <c r="G22" s="218"/>
      <c r="H22" s="218"/>
      <c r="I22" s="126"/>
    </row>
    <row r="23" spans="2:9" ht="15" customHeight="1" x14ac:dyDescent="0.35">
      <c r="B23" s="123"/>
      <c r="C23" s="218"/>
      <c r="D23" s="218"/>
      <c r="E23" s="218"/>
      <c r="F23" s="218"/>
      <c r="G23" s="218"/>
      <c r="H23" s="218"/>
      <c r="I23" s="126"/>
    </row>
    <row r="24" spans="2:9" ht="15" customHeight="1" x14ac:dyDescent="0.35">
      <c r="B24" s="123"/>
      <c r="C24" s="218"/>
      <c r="D24" s="218"/>
      <c r="E24" s="218"/>
      <c r="F24" s="218"/>
      <c r="G24" s="218"/>
      <c r="H24" s="218"/>
      <c r="I24" s="126"/>
    </row>
    <row r="25" spans="2:9" s="137" customFormat="1" ht="10" customHeight="1" thickBot="1" x14ac:dyDescent="0.4">
      <c r="B25" s="133"/>
      <c r="C25" s="134"/>
      <c r="D25" s="134"/>
      <c r="E25" s="134"/>
      <c r="F25" s="134"/>
      <c r="G25" s="135"/>
      <c r="H25" s="135"/>
      <c r="I25" s="136"/>
    </row>
    <row r="26" spans="2:9" s="137" customFormat="1" ht="5.15" customHeight="1" x14ac:dyDescent="0.35">
      <c r="G26" s="138"/>
      <c r="H26" s="138"/>
    </row>
    <row r="27" spans="2:9" s="137" customFormat="1" ht="15" customHeight="1" thickBot="1" x14ac:dyDescent="0.4">
      <c r="G27" s="138"/>
      <c r="H27" s="138"/>
    </row>
    <row r="28" spans="2:9" s="142" customFormat="1" ht="51.75" customHeight="1" x14ac:dyDescent="0.35">
      <c r="B28" s="219" t="s">
        <v>555</v>
      </c>
      <c r="C28" s="220"/>
      <c r="D28" s="139" t="s">
        <v>2</v>
      </c>
      <c r="E28" s="139" t="s">
        <v>3</v>
      </c>
      <c r="F28" s="140" t="s">
        <v>1338</v>
      </c>
      <c r="G28" s="141" t="s">
        <v>4</v>
      </c>
      <c r="H28" s="221" t="s">
        <v>1342</v>
      </c>
      <c r="I28" s="222"/>
    </row>
    <row r="29" spans="2:9" ht="5.15" customHeight="1" x14ac:dyDescent="0.35">
      <c r="B29" s="143"/>
      <c r="C29" s="129"/>
      <c r="D29" s="129"/>
      <c r="E29" s="129"/>
      <c r="F29" s="129"/>
      <c r="G29" s="130"/>
      <c r="H29" s="130"/>
      <c r="I29" s="144"/>
    </row>
    <row r="30" spans="2:9" s="148" customFormat="1" ht="30" customHeight="1" x14ac:dyDescent="0.35">
      <c r="B30" s="223" t="s">
        <v>9</v>
      </c>
      <c r="C30" s="224"/>
      <c r="D30" s="145" t="s">
        <v>1314</v>
      </c>
      <c r="E30" s="146"/>
      <c r="F30" s="146"/>
      <c r="G30" s="146"/>
      <c r="H30" s="146"/>
      <c r="I30" s="147"/>
    </row>
    <row r="31" spans="2:9" s="154" customFormat="1" ht="25" customHeight="1" x14ac:dyDescent="0.35">
      <c r="B31" s="149"/>
      <c r="C31" s="150" t="s">
        <v>5</v>
      </c>
      <c r="D31" s="151" t="s">
        <v>1350</v>
      </c>
      <c r="E31" s="152"/>
      <c r="F31" s="152"/>
      <c r="G31" s="152"/>
      <c r="H31" s="152"/>
      <c r="I31" s="153"/>
    </row>
    <row r="32" spans="2:9" ht="18.5" x14ac:dyDescent="0.35">
      <c r="B32" s="149"/>
      <c r="C32" s="155"/>
      <c r="D32" s="156" t="s">
        <v>1315</v>
      </c>
      <c r="E32" s="157"/>
      <c r="F32" s="157"/>
      <c r="G32" s="157"/>
      <c r="H32" s="157"/>
      <c r="I32" s="153"/>
    </row>
    <row r="33" spans="2:9" x14ac:dyDescent="0.35">
      <c r="B33" s="158"/>
      <c r="C33" s="159" t="s">
        <v>11</v>
      </c>
      <c r="D33" s="160" t="s">
        <v>1316</v>
      </c>
      <c r="E33" s="161" t="s">
        <v>12</v>
      </c>
      <c r="F33" s="161">
        <v>38</v>
      </c>
      <c r="G33" s="182"/>
      <c r="H33" s="162">
        <f>G33*F33</f>
        <v>0</v>
      </c>
      <c r="I33" s="144"/>
    </row>
    <row r="34" spans="2:9" ht="7" customHeight="1" x14ac:dyDescent="0.35">
      <c r="B34" s="158"/>
      <c r="C34" s="163"/>
      <c r="D34" s="164"/>
      <c r="E34" s="165"/>
      <c r="F34" s="165"/>
      <c r="G34" s="183"/>
      <c r="H34" s="130"/>
      <c r="I34" s="144"/>
    </row>
    <row r="35" spans="2:9" ht="29" x14ac:dyDescent="0.35">
      <c r="B35" s="149"/>
      <c r="C35" s="155"/>
      <c r="D35" s="166" t="s">
        <v>1317</v>
      </c>
      <c r="E35" s="157"/>
      <c r="F35" s="157"/>
      <c r="G35" s="184"/>
      <c r="H35" s="157"/>
      <c r="I35" s="153"/>
    </row>
    <row r="36" spans="2:9" s="148" customFormat="1" ht="45.75" customHeight="1" x14ac:dyDescent="0.35">
      <c r="B36" s="158"/>
      <c r="C36" s="167" t="s">
        <v>13</v>
      </c>
      <c r="D36" s="168" t="s">
        <v>1318</v>
      </c>
      <c r="E36" s="169" t="s">
        <v>12</v>
      </c>
      <c r="F36" s="169">
        <v>35</v>
      </c>
      <c r="G36" s="185"/>
      <c r="H36" s="162">
        <f>G36*F36</f>
        <v>0</v>
      </c>
      <c r="I36" s="144"/>
    </row>
    <row r="37" spans="2:9" ht="29" x14ac:dyDescent="0.35">
      <c r="B37" s="158"/>
      <c r="C37" s="167" t="s">
        <v>14</v>
      </c>
      <c r="D37" s="168" t="s">
        <v>1319</v>
      </c>
      <c r="E37" s="169" t="s">
        <v>12</v>
      </c>
      <c r="F37" s="169">
        <v>28</v>
      </c>
      <c r="G37" s="185"/>
      <c r="H37" s="162">
        <f t="shared" ref="H37:H39" si="0">G37*F37</f>
        <v>0</v>
      </c>
      <c r="I37" s="144"/>
    </row>
    <row r="38" spans="2:9" ht="29" x14ac:dyDescent="0.35">
      <c r="B38" s="158"/>
      <c r="C38" s="170" t="s">
        <v>1320</v>
      </c>
      <c r="D38" s="171" t="s">
        <v>1321</v>
      </c>
      <c r="E38" s="172" t="s">
        <v>12</v>
      </c>
      <c r="F38" s="172">
        <v>20</v>
      </c>
      <c r="G38" s="186"/>
      <c r="H38" s="162">
        <f t="shared" si="0"/>
        <v>0</v>
      </c>
      <c r="I38" s="144"/>
    </row>
    <row r="39" spans="2:9" ht="29" x14ac:dyDescent="0.35">
      <c r="B39" s="158"/>
      <c r="C39" s="159" t="s">
        <v>1322</v>
      </c>
      <c r="D39" s="30" t="s">
        <v>1323</v>
      </c>
      <c r="E39" s="173" t="s">
        <v>12</v>
      </c>
      <c r="F39" s="173">
        <v>20</v>
      </c>
      <c r="G39" s="182"/>
      <c r="H39" s="162">
        <f t="shared" si="0"/>
        <v>0</v>
      </c>
      <c r="I39" s="144"/>
    </row>
    <row r="40" spans="2:9" x14ac:dyDescent="0.35">
      <c r="B40" s="158"/>
      <c r="C40" s="163"/>
      <c r="D40" s="174"/>
      <c r="E40" s="175"/>
      <c r="F40" s="175"/>
      <c r="G40" s="183"/>
      <c r="H40" s="130"/>
      <c r="I40" s="144"/>
    </row>
    <row r="41" spans="2:9" ht="18.5" x14ac:dyDescent="0.35">
      <c r="B41" s="149"/>
      <c r="C41" s="150" t="s">
        <v>1324</v>
      </c>
      <c r="D41" s="151" t="s">
        <v>1351</v>
      </c>
      <c r="E41" s="152"/>
      <c r="F41" s="152"/>
      <c r="G41" s="187"/>
      <c r="H41" s="152"/>
      <c r="I41" s="153"/>
    </row>
    <row r="42" spans="2:9" ht="18.5" x14ac:dyDescent="0.35">
      <c r="B42" s="149"/>
      <c r="C42" s="155"/>
      <c r="D42" s="156" t="s">
        <v>1315</v>
      </c>
      <c r="E42" s="157"/>
      <c r="F42" s="157"/>
      <c r="G42" s="184"/>
      <c r="H42" s="157"/>
      <c r="I42" s="153"/>
    </row>
    <row r="43" spans="2:9" x14ac:dyDescent="0.35">
      <c r="B43" s="158"/>
      <c r="C43" s="159" t="s">
        <v>1325</v>
      </c>
      <c r="D43" s="176" t="s">
        <v>1336</v>
      </c>
      <c r="E43" s="161" t="s">
        <v>12</v>
      </c>
      <c r="F43" s="161">
        <v>38</v>
      </c>
      <c r="G43" s="182"/>
      <c r="H43" s="162">
        <f>G43*F43</f>
        <v>0</v>
      </c>
      <c r="I43" s="144"/>
    </row>
    <row r="44" spans="2:9" ht="7" customHeight="1" x14ac:dyDescent="0.35">
      <c r="B44" s="158"/>
      <c r="C44" s="163"/>
      <c r="D44" s="164"/>
      <c r="E44" s="165"/>
      <c r="F44" s="165"/>
      <c r="G44" s="183"/>
      <c r="H44" s="130"/>
      <c r="I44" s="144"/>
    </row>
    <row r="45" spans="2:9" ht="29" x14ac:dyDescent="0.35">
      <c r="B45" s="149"/>
      <c r="C45" s="155"/>
      <c r="D45" s="166" t="s">
        <v>1317</v>
      </c>
      <c r="E45" s="157"/>
      <c r="F45" s="157"/>
      <c r="G45" s="184"/>
      <c r="H45" s="157"/>
      <c r="I45" s="153"/>
    </row>
    <row r="46" spans="2:9" ht="29" x14ac:dyDescent="0.35">
      <c r="B46" s="158"/>
      <c r="C46" s="167" t="s">
        <v>1326</v>
      </c>
      <c r="D46" s="168" t="s">
        <v>1318</v>
      </c>
      <c r="E46" s="169" t="s">
        <v>12</v>
      </c>
      <c r="F46" s="169">
        <v>35</v>
      </c>
      <c r="G46" s="185"/>
      <c r="H46" s="162">
        <f>G46*F46</f>
        <v>0</v>
      </c>
      <c r="I46" s="144"/>
    </row>
    <row r="47" spans="2:9" ht="29" x14ac:dyDescent="0.35">
      <c r="B47" s="158"/>
      <c r="C47" s="167" t="s">
        <v>1327</v>
      </c>
      <c r="D47" s="168" t="s">
        <v>1319</v>
      </c>
      <c r="E47" s="169" t="s">
        <v>12</v>
      </c>
      <c r="F47" s="169">
        <v>29</v>
      </c>
      <c r="G47" s="185"/>
      <c r="H47" s="162">
        <f t="shared" ref="H47:H49" si="1">G47*F47</f>
        <v>0</v>
      </c>
      <c r="I47" s="144"/>
    </row>
    <row r="48" spans="2:9" ht="29" x14ac:dyDescent="0.35">
      <c r="B48" s="158"/>
      <c r="C48" s="167" t="s">
        <v>1328</v>
      </c>
      <c r="D48" s="171" t="s">
        <v>1321</v>
      </c>
      <c r="E48" s="172" t="s">
        <v>12</v>
      </c>
      <c r="F48" s="172">
        <v>28</v>
      </c>
      <c r="G48" s="186"/>
      <c r="H48" s="162">
        <f t="shared" si="1"/>
        <v>0</v>
      </c>
      <c r="I48" s="144"/>
    </row>
    <row r="49" spans="2:9" ht="29" x14ac:dyDescent="0.35">
      <c r="B49" s="158"/>
      <c r="C49" s="177" t="s">
        <v>1329</v>
      </c>
      <c r="D49" s="30" t="s">
        <v>1323</v>
      </c>
      <c r="E49" s="173" t="s">
        <v>12</v>
      </c>
      <c r="F49" s="173">
        <v>28</v>
      </c>
      <c r="G49" s="182"/>
      <c r="H49" s="162">
        <f t="shared" si="1"/>
        <v>0</v>
      </c>
      <c r="I49" s="144"/>
    </row>
    <row r="50" spans="2:9" x14ac:dyDescent="0.35">
      <c r="B50" s="158"/>
      <c r="C50" s="163"/>
      <c r="D50" s="174"/>
      <c r="E50" s="175"/>
      <c r="F50" s="175"/>
      <c r="G50" s="183"/>
      <c r="H50" s="130"/>
      <c r="I50" s="144"/>
    </row>
    <row r="51" spans="2:9" ht="18.5" x14ac:dyDescent="0.35">
      <c r="B51" s="149"/>
      <c r="C51" s="150" t="s">
        <v>1330</v>
      </c>
      <c r="D51" s="151" t="s">
        <v>1352</v>
      </c>
      <c r="E51" s="152"/>
      <c r="F51" s="152"/>
      <c r="G51" s="187"/>
      <c r="H51" s="152"/>
      <c r="I51" s="153"/>
    </row>
    <row r="52" spans="2:9" ht="18.5" x14ac:dyDescent="0.35">
      <c r="B52" s="149"/>
      <c r="C52" s="155"/>
      <c r="D52" s="156" t="s">
        <v>1315</v>
      </c>
      <c r="E52" s="157"/>
      <c r="F52" s="157"/>
      <c r="G52" s="184"/>
      <c r="H52" s="157"/>
      <c r="I52" s="153"/>
    </row>
    <row r="53" spans="2:9" x14ac:dyDescent="0.35">
      <c r="B53" s="158"/>
      <c r="C53" s="159" t="s">
        <v>1331</v>
      </c>
      <c r="D53" s="176" t="s">
        <v>1337</v>
      </c>
      <c r="E53" s="161" t="s">
        <v>12</v>
      </c>
      <c r="F53" s="161">
        <v>45</v>
      </c>
      <c r="G53" s="182"/>
      <c r="H53" s="162">
        <f>G53*F53</f>
        <v>0</v>
      </c>
      <c r="I53" s="144"/>
    </row>
    <row r="54" spans="2:9" ht="7" customHeight="1" x14ac:dyDescent="0.35">
      <c r="B54" s="158"/>
      <c r="C54" s="163"/>
      <c r="D54" s="164"/>
      <c r="E54" s="165"/>
      <c r="F54" s="165"/>
      <c r="G54" s="183"/>
      <c r="H54" s="130"/>
      <c r="I54" s="144"/>
    </row>
    <row r="55" spans="2:9" ht="29" x14ac:dyDescent="0.35">
      <c r="B55" s="149"/>
      <c r="C55" s="155"/>
      <c r="D55" s="166" t="s">
        <v>1317</v>
      </c>
      <c r="E55" s="157"/>
      <c r="F55" s="157"/>
      <c r="G55" s="184"/>
      <c r="H55" s="157"/>
      <c r="I55" s="153"/>
    </row>
    <row r="56" spans="2:9" ht="29" x14ac:dyDescent="0.35">
      <c r="B56" s="158"/>
      <c r="C56" s="167" t="s">
        <v>1332</v>
      </c>
      <c r="D56" s="168" t="s">
        <v>1318</v>
      </c>
      <c r="E56" s="169" t="s">
        <v>12</v>
      </c>
      <c r="F56" s="169">
        <v>38</v>
      </c>
      <c r="G56" s="185"/>
      <c r="H56" s="162">
        <f>G56*F56</f>
        <v>0</v>
      </c>
      <c r="I56" s="144"/>
    </row>
    <row r="57" spans="2:9" ht="29" x14ac:dyDescent="0.35">
      <c r="B57" s="158"/>
      <c r="C57" s="167" t="s">
        <v>1333</v>
      </c>
      <c r="D57" s="168" t="s">
        <v>1319</v>
      </c>
      <c r="E57" s="169" t="s">
        <v>12</v>
      </c>
      <c r="F57" s="169">
        <v>40</v>
      </c>
      <c r="G57" s="185"/>
      <c r="H57" s="162">
        <f t="shared" ref="H57:H59" si="2">G57*F57</f>
        <v>0</v>
      </c>
      <c r="I57" s="144"/>
    </row>
    <row r="58" spans="2:9" ht="29" x14ac:dyDescent="0.35">
      <c r="B58" s="158"/>
      <c r="C58" s="170" t="s">
        <v>1334</v>
      </c>
      <c r="D58" s="171" t="s">
        <v>1321</v>
      </c>
      <c r="E58" s="172" t="s">
        <v>12</v>
      </c>
      <c r="F58" s="172">
        <v>35</v>
      </c>
      <c r="G58" s="186"/>
      <c r="H58" s="162">
        <f t="shared" si="2"/>
        <v>0</v>
      </c>
      <c r="I58" s="144"/>
    </row>
    <row r="59" spans="2:9" ht="29" x14ac:dyDescent="0.35">
      <c r="B59" s="158"/>
      <c r="C59" s="159" t="s">
        <v>1335</v>
      </c>
      <c r="D59" s="30" t="s">
        <v>1323</v>
      </c>
      <c r="E59" s="173" t="s">
        <v>12</v>
      </c>
      <c r="F59" s="173">
        <v>29</v>
      </c>
      <c r="G59" s="182"/>
      <c r="H59" s="162">
        <f t="shared" si="2"/>
        <v>0</v>
      </c>
      <c r="I59" s="144"/>
    </row>
    <row r="60" spans="2:9" ht="15" thickBot="1" x14ac:dyDescent="0.4">
      <c r="B60" s="178"/>
      <c r="C60" s="179"/>
      <c r="D60" s="179"/>
      <c r="E60" s="179"/>
      <c r="F60" s="179"/>
      <c r="G60" s="180"/>
      <c r="H60" s="180"/>
      <c r="I60" s="181"/>
    </row>
  </sheetData>
  <sheetProtection algorithmName="SHA-512" hashValue="KKXKAG0WBHo3BU/Gj1Uu9btunqoIrq4/DjL/tq/BM4657IeBMUk5nP7m7is47grYCCQbvk9fPfUveq1bKG7dSw==" saltValue="4du4qJc/DWZZMT2H75DQcQ==" spinCount="100000" sheet="1" objects="1" scenarios="1"/>
  <mergeCells count="11">
    <mergeCell ref="C18:H18"/>
    <mergeCell ref="C20:H24"/>
    <mergeCell ref="B28:C28"/>
    <mergeCell ref="H28:I28"/>
    <mergeCell ref="B30:C30"/>
    <mergeCell ref="C14:H16"/>
    <mergeCell ref="B4:I7"/>
    <mergeCell ref="C9:D9"/>
    <mergeCell ref="E9:H9"/>
    <mergeCell ref="C11:C12"/>
    <mergeCell ref="D11:H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12"/>
  <sheetViews>
    <sheetView showGridLines="0" zoomScale="80" zoomScaleNormal="80" workbookViewId="0">
      <selection activeCell="B4" sqref="B4:I7"/>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79" customWidth="1"/>
    <col min="8" max="8" width="40.7265625" style="79" customWidth="1"/>
    <col min="9" max="9" width="1.7265625" customWidth="1"/>
  </cols>
  <sheetData>
    <row r="2" spans="2:9" ht="15" thickBot="1" x14ac:dyDescent="0.4"/>
    <row r="3" spans="2:9" ht="15" customHeight="1" x14ac:dyDescent="0.35">
      <c r="B3" s="12"/>
      <c r="C3" s="13"/>
      <c r="D3" s="13"/>
      <c r="E3" s="13"/>
      <c r="F3" s="13"/>
      <c r="G3" s="93"/>
      <c r="H3" s="93"/>
      <c r="I3" s="14"/>
    </row>
    <row r="4" spans="2:9" ht="25" customHeight="1" x14ac:dyDescent="0.35">
      <c r="B4" s="227" t="s">
        <v>0</v>
      </c>
      <c r="C4" s="228"/>
      <c r="D4" s="228"/>
      <c r="E4" s="228"/>
      <c r="F4" s="228"/>
      <c r="G4" s="228"/>
      <c r="H4" s="228"/>
      <c r="I4" s="229"/>
    </row>
    <row r="5" spans="2:9" ht="25" customHeight="1" x14ac:dyDescent="0.35">
      <c r="B5" s="230"/>
      <c r="C5" s="228"/>
      <c r="D5" s="228"/>
      <c r="E5" s="228"/>
      <c r="F5" s="228"/>
      <c r="G5" s="228"/>
      <c r="H5" s="228"/>
      <c r="I5" s="229"/>
    </row>
    <row r="6" spans="2:9" ht="25" customHeight="1" x14ac:dyDescent="0.35">
      <c r="B6" s="230"/>
      <c r="C6" s="228"/>
      <c r="D6" s="228"/>
      <c r="E6" s="228"/>
      <c r="F6" s="228"/>
      <c r="G6" s="228"/>
      <c r="H6" s="228"/>
      <c r="I6" s="229"/>
    </row>
    <row r="7" spans="2:9" ht="25" customHeight="1" x14ac:dyDescent="0.35">
      <c r="B7" s="230"/>
      <c r="C7" s="228"/>
      <c r="D7" s="228"/>
      <c r="E7" s="228"/>
      <c r="F7" s="228"/>
      <c r="G7" s="228"/>
      <c r="H7" s="228"/>
      <c r="I7" s="229"/>
    </row>
    <row r="8" spans="2:9" ht="15" customHeight="1" x14ac:dyDescent="0.35">
      <c r="B8" s="4"/>
      <c r="C8" s="5"/>
      <c r="D8" s="5"/>
      <c r="E8" s="5"/>
      <c r="F8" s="5"/>
      <c r="G8" s="94"/>
      <c r="H8" s="94"/>
      <c r="I8" s="6"/>
    </row>
    <row r="9" spans="2:9" ht="26.25" customHeight="1" x14ac:dyDescent="0.35">
      <c r="B9" s="4"/>
      <c r="C9" s="237" t="s">
        <v>1313</v>
      </c>
      <c r="D9" s="237"/>
      <c r="E9" s="247" t="s">
        <v>1349</v>
      </c>
      <c r="F9" s="237"/>
      <c r="G9" s="237"/>
      <c r="H9" s="237"/>
      <c r="I9" s="6"/>
    </row>
    <row r="10" spans="2:9" ht="4" customHeight="1" x14ac:dyDescent="0.35">
      <c r="B10" s="4"/>
      <c r="C10" s="7"/>
      <c r="D10" s="7"/>
      <c r="E10" s="7"/>
      <c r="F10" s="7"/>
      <c r="G10" s="95"/>
      <c r="H10" s="95"/>
      <c r="I10" s="6"/>
    </row>
    <row r="11" spans="2:9" ht="35.15" customHeight="1" x14ac:dyDescent="0.35">
      <c r="B11" s="4"/>
      <c r="C11" s="248" t="s">
        <v>6</v>
      </c>
      <c r="D11" s="249" t="s">
        <v>7</v>
      </c>
      <c r="E11" s="248"/>
      <c r="F11" s="248"/>
      <c r="G11" s="248"/>
      <c r="H11" s="248"/>
      <c r="I11" s="6"/>
    </row>
    <row r="12" spans="2:9" ht="35.15" customHeight="1" x14ac:dyDescent="0.35">
      <c r="B12" s="4"/>
      <c r="C12" s="248"/>
      <c r="D12" s="249"/>
      <c r="E12" s="248"/>
      <c r="F12" s="248"/>
      <c r="G12" s="248"/>
      <c r="H12" s="248"/>
      <c r="I12" s="6"/>
    </row>
    <row r="13" spans="2:9" ht="10" customHeight="1" thickBot="1" x14ac:dyDescent="0.4">
      <c r="B13" s="4"/>
      <c r="C13" s="8"/>
      <c r="D13" s="8"/>
      <c r="E13" s="8"/>
      <c r="F13" s="8"/>
      <c r="G13" s="96"/>
      <c r="H13" s="96"/>
      <c r="I13" s="6"/>
    </row>
    <row r="14" spans="2:9" ht="15" customHeight="1" x14ac:dyDescent="0.35">
      <c r="B14" s="4"/>
      <c r="C14" s="238" t="s">
        <v>1339</v>
      </c>
      <c r="D14" s="239"/>
      <c r="E14" s="239"/>
      <c r="F14" s="239"/>
      <c r="G14" s="239"/>
      <c r="H14" s="240"/>
      <c r="I14" s="6"/>
    </row>
    <row r="15" spans="2:9" ht="15" customHeight="1" x14ac:dyDescent="0.35">
      <c r="B15" s="4"/>
      <c r="C15" s="241"/>
      <c r="D15" s="242"/>
      <c r="E15" s="242"/>
      <c r="F15" s="242"/>
      <c r="G15" s="242"/>
      <c r="H15" s="243"/>
      <c r="I15" s="6"/>
    </row>
    <row r="16" spans="2:9" ht="15.75" customHeight="1" thickBot="1" x14ac:dyDescent="0.4">
      <c r="B16" s="4"/>
      <c r="C16" s="244"/>
      <c r="D16" s="245"/>
      <c r="E16" s="245"/>
      <c r="F16" s="245"/>
      <c r="G16" s="245"/>
      <c r="H16" s="246"/>
      <c r="I16" s="6"/>
    </row>
    <row r="17" spans="2:9" ht="10" customHeight="1" thickBot="1" x14ac:dyDescent="0.4">
      <c r="B17" s="4"/>
      <c r="C17" s="114"/>
      <c r="D17" s="114"/>
      <c r="E17" s="114"/>
      <c r="F17" s="114"/>
      <c r="G17" s="97"/>
      <c r="H17" s="97"/>
      <c r="I17" s="6"/>
    </row>
    <row r="18" spans="2:9" ht="60" customHeight="1" thickBot="1" x14ac:dyDescent="0.4">
      <c r="B18" s="4"/>
      <c r="C18" s="252" t="s">
        <v>1340</v>
      </c>
      <c r="D18" s="253"/>
      <c r="E18" s="253"/>
      <c r="F18" s="253"/>
      <c r="G18" s="253"/>
      <c r="H18" s="254"/>
      <c r="I18" s="6"/>
    </row>
    <row r="19" spans="2:9" ht="10" customHeight="1" x14ac:dyDescent="0.35">
      <c r="B19" s="4"/>
      <c r="C19" s="114"/>
      <c r="D19" s="114"/>
      <c r="E19" s="114"/>
      <c r="F19" s="114"/>
      <c r="G19" s="97"/>
      <c r="H19" s="97"/>
      <c r="I19" s="6"/>
    </row>
    <row r="20" spans="2:9" ht="10" customHeight="1" x14ac:dyDescent="0.35">
      <c r="B20" s="4"/>
      <c r="C20" s="8"/>
      <c r="D20" s="8"/>
      <c r="E20" s="8"/>
      <c r="F20" s="8"/>
      <c r="G20" s="96"/>
      <c r="H20" s="96"/>
      <c r="I20" s="6"/>
    </row>
    <row r="21" spans="2:9" ht="15" customHeight="1" x14ac:dyDescent="0.35">
      <c r="B21" s="4"/>
      <c r="C21" s="235" t="s">
        <v>1</v>
      </c>
      <c r="D21" s="236"/>
      <c r="E21" s="236"/>
      <c r="F21" s="236"/>
      <c r="G21" s="236"/>
      <c r="H21" s="236"/>
      <c r="I21" s="6"/>
    </row>
    <row r="22" spans="2:9" ht="15" customHeight="1" x14ac:dyDescent="0.35">
      <c r="B22" s="4"/>
      <c r="C22" s="236"/>
      <c r="D22" s="236"/>
      <c r="E22" s="236"/>
      <c r="F22" s="236"/>
      <c r="G22" s="236"/>
      <c r="H22" s="236"/>
      <c r="I22" s="6"/>
    </row>
    <row r="23" spans="2:9" ht="15" customHeight="1" x14ac:dyDescent="0.35">
      <c r="B23" s="4"/>
      <c r="C23" s="236"/>
      <c r="D23" s="236"/>
      <c r="E23" s="236"/>
      <c r="F23" s="236"/>
      <c r="G23" s="236"/>
      <c r="H23" s="236"/>
      <c r="I23" s="6"/>
    </row>
    <row r="24" spans="2:9" ht="15" customHeight="1" x14ac:dyDescent="0.35">
      <c r="B24" s="4"/>
      <c r="C24" s="236"/>
      <c r="D24" s="236"/>
      <c r="E24" s="236"/>
      <c r="F24" s="236"/>
      <c r="G24" s="236"/>
      <c r="H24" s="236"/>
      <c r="I24" s="6"/>
    </row>
    <row r="25" spans="2:9" ht="15" customHeight="1" x14ac:dyDescent="0.35">
      <c r="B25" s="4"/>
      <c r="C25" s="236"/>
      <c r="D25" s="236"/>
      <c r="E25" s="236"/>
      <c r="F25" s="236"/>
      <c r="G25" s="236"/>
      <c r="H25" s="236"/>
      <c r="I25" s="6"/>
    </row>
    <row r="26" spans="2:9" s="1" customFormat="1" ht="10" customHeight="1" thickBot="1" x14ac:dyDescent="0.4">
      <c r="B26" s="9"/>
      <c r="C26" s="10"/>
      <c r="D26" s="10"/>
      <c r="E26" s="10"/>
      <c r="F26" s="10"/>
      <c r="G26" s="98"/>
      <c r="H26" s="98"/>
      <c r="I26" s="11"/>
    </row>
    <row r="27" spans="2:9" s="1" customFormat="1" ht="12" customHeight="1" x14ac:dyDescent="0.35">
      <c r="B27" s="45"/>
      <c r="C27" s="46"/>
      <c r="D27" s="46"/>
      <c r="E27" s="46"/>
      <c r="F27" s="46"/>
      <c r="G27" s="102"/>
      <c r="H27" s="102"/>
      <c r="I27" s="45"/>
    </row>
    <row r="28" spans="2:9" s="1" customFormat="1" ht="8.15" customHeight="1" x14ac:dyDescent="0.35">
      <c r="B28" s="45"/>
      <c r="C28" s="250" t="s">
        <v>559</v>
      </c>
      <c r="D28" s="251"/>
      <c r="E28" s="251"/>
      <c r="F28" s="251"/>
      <c r="G28" s="251"/>
      <c r="H28" s="251"/>
      <c r="I28" s="45"/>
    </row>
    <row r="29" spans="2:9" s="1" customFormat="1" ht="8.15" customHeight="1" x14ac:dyDescent="0.35">
      <c r="B29" s="45"/>
      <c r="C29" s="251"/>
      <c r="D29" s="251"/>
      <c r="E29" s="251"/>
      <c r="F29" s="251"/>
      <c r="G29" s="251"/>
      <c r="H29" s="251"/>
      <c r="I29" s="45"/>
    </row>
    <row r="30" spans="2:9" s="1" customFormat="1" ht="8.15" customHeight="1" x14ac:dyDescent="0.35">
      <c r="B30" s="45"/>
      <c r="C30" s="251"/>
      <c r="D30" s="251"/>
      <c r="E30" s="251"/>
      <c r="F30" s="251"/>
      <c r="G30" s="251"/>
      <c r="H30" s="251"/>
      <c r="I30" s="45"/>
    </row>
    <row r="31" spans="2:9" s="1" customFormat="1" ht="8.15" customHeight="1" x14ac:dyDescent="0.35">
      <c r="B31" s="45"/>
      <c r="C31" s="251"/>
      <c r="D31" s="251"/>
      <c r="E31" s="251"/>
      <c r="F31" s="251"/>
      <c r="G31" s="251"/>
      <c r="H31" s="251"/>
      <c r="I31" s="45"/>
    </row>
    <row r="32" spans="2:9" s="1" customFormat="1" ht="8.15" customHeight="1" x14ac:dyDescent="0.35">
      <c r="B32" s="45"/>
      <c r="C32" s="251"/>
      <c r="D32" s="251"/>
      <c r="E32" s="251"/>
      <c r="F32" s="251"/>
      <c r="G32" s="251"/>
      <c r="H32" s="251"/>
      <c r="I32" s="45"/>
    </row>
    <row r="33" spans="2:9" s="1" customFormat="1" ht="8.15" customHeight="1" x14ac:dyDescent="0.35">
      <c r="B33" s="45"/>
      <c r="C33" s="251"/>
      <c r="D33" s="251"/>
      <c r="E33" s="251"/>
      <c r="F33" s="251"/>
      <c r="G33" s="251"/>
      <c r="H33" s="251"/>
      <c r="I33" s="45"/>
    </row>
    <row r="34" spans="2:9" s="1" customFormat="1" ht="8.15" customHeight="1" x14ac:dyDescent="0.35">
      <c r="B34" s="45"/>
      <c r="C34" s="251"/>
      <c r="D34" s="251"/>
      <c r="E34" s="251"/>
      <c r="F34" s="251"/>
      <c r="G34" s="251"/>
      <c r="H34" s="251"/>
      <c r="I34" s="45"/>
    </row>
    <row r="35" spans="2:9" s="1" customFormat="1" ht="8.15" customHeight="1" x14ac:dyDescent="0.35">
      <c r="B35" s="45"/>
      <c r="C35" s="251"/>
      <c r="D35" s="251"/>
      <c r="E35" s="251"/>
      <c r="F35" s="251"/>
      <c r="G35" s="251"/>
      <c r="H35" s="251"/>
      <c r="I35" s="45"/>
    </row>
    <row r="36" spans="2:9" s="1" customFormat="1" ht="8.15" customHeight="1" x14ac:dyDescent="0.35">
      <c r="C36" s="251"/>
      <c r="D36" s="251"/>
      <c r="E36" s="251"/>
      <c r="F36" s="251"/>
      <c r="G36" s="251"/>
      <c r="H36" s="251"/>
    </row>
    <row r="37" spans="2:9" s="1" customFormat="1" ht="8.15" customHeight="1" x14ac:dyDescent="0.35">
      <c r="C37" s="251"/>
      <c r="D37" s="251"/>
      <c r="E37" s="251"/>
      <c r="F37" s="251"/>
      <c r="G37" s="251"/>
      <c r="H37" s="251"/>
    </row>
    <row r="38" spans="2:9" s="1" customFormat="1" ht="12" customHeight="1" thickBot="1" x14ac:dyDescent="0.4">
      <c r="G38" s="74"/>
      <c r="H38" s="74"/>
    </row>
    <row r="39" spans="2:9" s="3" customFormat="1" ht="51.75" customHeight="1" x14ac:dyDescent="0.35">
      <c r="B39" s="231" t="s">
        <v>555</v>
      </c>
      <c r="C39" s="232"/>
      <c r="D39" s="115" t="s">
        <v>2</v>
      </c>
      <c r="E39" s="115" t="s">
        <v>3</v>
      </c>
      <c r="F39" s="115" t="s">
        <v>1338</v>
      </c>
      <c r="G39" s="101" t="s">
        <v>4</v>
      </c>
      <c r="H39" s="233" t="s">
        <v>1342</v>
      </c>
      <c r="I39" s="234"/>
    </row>
    <row r="40" spans="2:9" ht="5.15" customHeight="1" x14ac:dyDescent="0.35">
      <c r="B40" s="24"/>
      <c r="C40" s="8"/>
      <c r="D40" s="8"/>
      <c r="E40" s="8"/>
      <c r="F40" s="8"/>
      <c r="G40" s="96"/>
      <c r="H40" s="96"/>
      <c r="I40" s="27"/>
    </row>
    <row r="41" spans="2:9" s="15" customFormat="1" ht="30" customHeight="1" x14ac:dyDescent="0.35">
      <c r="B41" s="225" t="s">
        <v>15</v>
      </c>
      <c r="C41" s="226"/>
      <c r="D41" s="69" t="s">
        <v>16</v>
      </c>
      <c r="E41" s="104"/>
      <c r="F41" s="104"/>
      <c r="G41" s="104"/>
      <c r="H41" s="104"/>
      <c r="I41" s="105"/>
    </row>
    <row r="42" spans="2:9" s="2" customFormat="1" ht="25" customHeight="1" x14ac:dyDescent="0.35">
      <c r="B42" s="48"/>
      <c r="C42" s="17" t="s">
        <v>17</v>
      </c>
      <c r="D42" s="16" t="s">
        <v>10</v>
      </c>
      <c r="E42" s="103"/>
      <c r="F42" s="103"/>
      <c r="G42" s="103"/>
      <c r="H42" s="103"/>
      <c r="I42" s="49"/>
    </row>
    <row r="43" spans="2:9" x14ac:dyDescent="0.35">
      <c r="B43" s="24"/>
      <c r="C43" s="22" t="s">
        <v>33</v>
      </c>
      <c r="D43" s="20" t="s">
        <v>18</v>
      </c>
      <c r="E43" s="21" t="s">
        <v>19</v>
      </c>
      <c r="F43" s="21">
        <v>5</v>
      </c>
      <c r="G43" s="182"/>
      <c r="H43" s="99">
        <f>G43*F43</f>
        <v>0</v>
      </c>
      <c r="I43" s="27"/>
    </row>
    <row r="44" spans="2:9" x14ac:dyDescent="0.35">
      <c r="B44" s="24"/>
      <c r="C44" s="22" t="s">
        <v>34</v>
      </c>
      <c r="D44" s="20" t="s">
        <v>20</v>
      </c>
      <c r="E44" s="21" t="s">
        <v>19</v>
      </c>
      <c r="F44" s="21">
        <v>3</v>
      </c>
      <c r="G44" s="182"/>
      <c r="H44" s="99">
        <f t="shared" ref="H44:H54" si="0">G44*F44</f>
        <v>0</v>
      </c>
      <c r="I44" s="27"/>
    </row>
    <row r="45" spans="2:9" x14ac:dyDescent="0.35">
      <c r="B45" s="24"/>
      <c r="C45" s="22" t="s">
        <v>35</v>
      </c>
      <c r="D45" s="20" t="s">
        <v>21</v>
      </c>
      <c r="E45" s="21" t="s">
        <v>19</v>
      </c>
      <c r="F45" s="21">
        <v>5</v>
      </c>
      <c r="G45" s="182"/>
      <c r="H45" s="99">
        <f t="shared" si="0"/>
        <v>0</v>
      </c>
      <c r="I45" s="27"/>
    </row>
    <row r="46" spans="2:9" x14ac:dyDescent="0.35">
      <c r="B46" s="24"/>
      <c r="C46" s="22" t="s">
        <v>36</v>
      </c>
      <c r="D46" s="20" t="s">
        <v>22</v>
      </c>
      <c r="E46" s="21" t="s">
        <v>19</v>
      </c>
      <c r="F46" s="21">
        <v>15</v>
      </c>
      <c r="G46" s="182"/>
      <c r="H46" s="99">
        <f t="shared" si="0"/>
        <v>0</v>
      </c>
      <c r="I46" s="27"/>
    </row>
    <row r="47" spans="2:9" x14ac:dyDescent="0.35">
      <c r="B47" s="24"/>
      <c r="C47" s="22" t="s">
        <v>37</v>
      </c>
      <c r="D47" s="20" t="s">
        <v>23</v>
      </c>
      <c r="E47" s="21" t="s">
        <v>19</v>
      </c>
      <c r="F47" s="21">
        <v>10</v>
      </c>
      <c r="G47" s="182"/>
      <c r="H47" s="99">
        <f t="shared" si="0"/>
        <v>0</v>
      </c>
      <c r="I47" s="27"/>
    </row>
    <row r="48" spans="2:9" x14ac:dyDescent="0.35">
      <c r="B48" s="24"/>
      <c r="C48" s="22" t="s">
        <v>38</v>
      </c>
      <c r="D48" s="20" t="s">
        <v>24</v>
      </c>
      <c r="E48" s="21" t="s">
        <v>19</v>
      </c>
      <c r="F48" s="21">
        <v>18</v>
      </c>
      <c r="G48" s="182"/>
      <c r="H48" s="99">
        <f t="shared" si="0"/>
        <v>0</v>
      </c>
      <c r="I48" s="27"/>
    </row>
    <row r="49" spans="2:9" ht="29" x14ac:dyDescent="0.35">
      <c r="B49" s="24"/>
      <c r="C49" s="22" t="s">
        <v>39</v>
      </c>
      <c r="D49" s="20" t="s">
        <v>25</v>
      </c>
      <c r="E49" s="21" t="s">
        <v>19</v>
      </c>
      <c r="F49" s="21">
        <v>19</v>
      </c>
      <c r="G49" s="182"/>
      <c r="H49" s="99">
        <f t="shared" si="0"/>
        <v>0</v>
      </c>
      <c r="I49" s="27"/>
    </row>
    <row r="50" spans="2:9" ht="29" x14ac:dyDescent="0.35">
      <c r="B50" s="24"/>
      <c r="C50" s="22" t="s">
        <v>40</v>
      </c>
      <c r="D50" s="20" t="s">
        <v>26</v>
      </c>
      <c r="E50" s="21" t="s">
        <v>19</v>
      </c>
      <c r="F50" s="21">
        <v>5</v>
      </c>
      <c r="G50" s="182"/>
      <c r="H50" s="99">
        <f t="shared" si="0"/>
        <v>0</v>
      </c>
      <c r="I50" s="27"/>
    </row>
    <row r="51" spans="2:9" ht="29" x14ac:dyDescent="0.35">
      <c r="B51" s="24"/>
      <c r="C51" s="22" t="s">
        <v>41</v>
      </c>
      <c r="D51" s="20" t="s">
        <v>27</v>
      </c>
      <c r="E51" s="21" t="s">
        <v>19</v>
      </c>
      <c r="F51" s="21">
        <v>5</v>
      </c>
      <c r="G51" s="182"/>
      <c r="H51" s="99">
        <f t="shared" si="0"/>
        <v>0</v>
      </c>
      <c r="I51" s="27"/>
    </row>
    <row r="52" spans="2:9" ht="29" x14ac:dyDescent="0.35">
      <c r="B52" s="24"/>
      <c r="C52" s="22" t="s">
        <v>42</v>
      </c>
      <c r="D52" s="20" t="s">
        <v>28</v>
      </c>
      <c r="E52" s="21" t="s">
        <v>29</v>
      </c>
      <c r="F52" s="21">
        <v>18</v>
      </c>
      <c r="G52" s="182"/>
      <c r="H52" s="99">
        <f t="shared" si="0"/>
        <v>0</v>
      </c>
      <c r="I52" s="27"/>
    </row>
    <row r="53" spans="2:9" x14ac:dyDescent="0.35">
      <c r="B53" s="24"/>
      <c r="C53" s="22" t="s">
        <v>43</v>
      </c>
      <c r="D53" s="20" t="s">
        <v>30</v>
      </c>
      <c r="E53" s="21" t="s">
        <v>19</v>
      </c>
      <c r="F53" s="21">
        <v>10</v>
      </c>
      <c r="G53" s="182"/>
      <c r="H53" s="99">
        <f t="shared" si="0"/>
        <v>0</v>
      </c>
      <c r="I53" s="27"/>
    </row>
    <row r="54" spans="2:9" ht="29" x14ac:dyDescent="0.35">
      <c r="B54" s="24"/>
      <c r="C54" s="22" t="s">
        <v>44</v>
      </c>
      <c r="D54" s="20" t="s">
        <v>31</v>
      </c>
      <c r="E54" s="21" t="s">
        <v>32</v>
      </c>
      <c r="F54" s="21">
        <v>100</v>
      </c>
      <c r="G54" s="182"/>
      <c r="H54" s="99">
        <f t="shared" si="0"/>
        <v>0</v>
      </c>
      <c r="I54" s="27"/>
    </row>
    <row r="55" spans="2:9" ht="7" customHeight="1" x14ac:dyDescent="0.35">
      <c r="B55" s="24"/>
      <c r="C55" s="8"/>
      <c r="D55" s="8"/>
      <c r="E55" s="8"/>
      <c r="F55" s="8"/>
      <c r="G55" s="183"/>
      <c r="H55" s="96"/>
      <c r="I55" s="27"/>
    </row>
    <row r="56" spans="2:9" s="2" customFormat="1" ht="57.75" customHeight="1" x14ac:dyDescent="0.35">
      <c r="B56" s="48"/>
      <c r="C56" s="17" t="s">
        <v>45</v>
      </c>
      <c r="D56" s="23" t="s">
        <v>46</v>
      </c>
      <c r="E56" s="103"/>
      <c r="F56" s="103"/>
      <c r="G56" s="187"/>
      <c r="H56" s="103"/>
      <c r="I56" s="49"/>
    </row>
    <row r="57" spans="2:9" ht="23.15" customHeight="1" x14ac:dyDescent="0.35">
      <c r="B57" s="24"/>
      <c r="C57" s="25"/>
      <c r="D57" s="26" t="s">
        <v>47</v>
      </c>
      <c r="E57" s="106"/>
      <c r="F57" s="106"/>
      <c r="G57" s="184"/>
      <c r="H57" s="106"/>
      <c r="I57" s="27"/>
    </row>
    <row r="58" spans="2:9" x14ac:dyDescent="0.35">
      <c r="B58" s="24"/>
      <c r="C58" s="22" t="s">
        <v>48</v>
      </c>
      <c r="D58" s="20" t="s">
        <v>49</v>
      </c>
      <c r="E58" s="28" t="s">
        <v>19</v>
      </c>
      <c r="F58" s="28">
        <v>5</v>
      </c>
      <c r="G58" s="182"/>
      <c r="H58" s="99">
        <f t="shared" ref="H58:H61" si="1">G58*F58</f>
        <v>0</v>
      </c>
      <c r="I58" s="27"/>
    </row>
    <row r="59" spans="2:9" x14ac:dyDescent="0.35">
      <c r="B59" s="24"/>
      <c r="C59" s="22" t="s">
        <v>50</v>
      </c>
      <c r="D59" s="20" t="s">
        <v>51</v>
      </c>
      <c r="E59" s="29" t="s">
        <v>19</v>
      </c>
      <c r="F59" s="29">
        <v>12</v>
      </c>
      <c r="G59" s="182"/>
      <c r="H59" s="99">
        <f t="shared" si="1"/>
        <v>0</v>
      </c>
      <c r="I59" s="27"/>
    </row>
    <row r="60" spans="2:9" x14ac:dyDescent="0.35">
      <c r="B60" s="24"/>
      <c r="C60" s="22" t="s">
        <v>52</v>
      </c>
      <c r="D60" s="20" t="s">
        <v>53</v>
      </c>
      <c r="E60" s="28" t="s">
        <v>19</v>
      </c>
      <c r="F60" s="28">
        <v>5</v>
      </c>
      <c r="G60" s="182"/>
      <c r="H60" s="99">
        <f t="shared" si="1"/>
        <v>0</v>
      </c>
      <c r="I60" s="27"/>
    </row>
    <row r="61" spans="2:9" x14ac:dyDescent="0.35">
      <c r="B61" s="24"/>
      <c r="C61" s="22" t="s">
        <v>54</v>
      </c>
      <c r="D61" s="20" t="s">
        <v>55</v>
      </c>
      <c r="E61" s="28" t="s">
        <v>19</v>
      </c>
      <c r="F61" s="28">
        <v>10</v>
      </c>
      <c r="G61" s="182"/>
      <c r="H61" s="99">
        <f t="shared" si="1"/>
        <v>0</v>
      </c>
      <c r="I61" s="27"/>
    </row>
    <row r="62" spans="2:9" ht="7" customHeight="1" x14ac:dyDescent="0.35">
      <c r="B62" s="24"/>
      <c r="C62" s="8"/>
      <c r="D62" s="8"/>
      <c r="E62" s="8"/>
      <c r="F62" s="8"/>
      <c r="G62" s="183"/>
      <c r="H62" s="96"/>
      <c r="I62" s="27"/>
    </row>
    <row r="63" spans="2:9" ht="23.15" customHeight="1" x14ac:dyDescent="0.35">
      <c r="B63" s="24"/>
      <c r="C63" s="25"/>
      <c r="D63" s="26" t="s">
        <v>56</v>
      </c>
      <c r="E63" s="106"/>
      <c r="F63" s="106"/>
      <c r="G63" s="184"/>
      <c r="H63" s="106"/>
      <c r="I63" s="27"/>
    </row>
    <row r="64" spans="2:9" x14ac:dyDescent="0.35">
      <c r="B64" s="24"/>
      <c r="C64" s="22" t="s">
        <v>57</v>
      </c>
      <c r="D64" s="30" t="s">
        <v>58</v>
      </c>
      <c r="E64" s="31" t="s">
        <v>19</v>
      </c>
      <c r="F64" s="28">
        <v>5</v>
      </c>
      <c r="G64" s="182"/>
      <c r="H64" s="99">
        <f t="shared" ref="H64:H68" si="2">G64*F64</f>
        <v>0</v>
      </c>
      <c r="I64" s="27"/>
    </row>
    <row r="65" spans="2:9" x14ac:dyDescent="0.35">
      <c r="B65" s="24"/>
      <c r="C65" s="22" t="s">
        <v>59</v>
      </c>
      <c r="D65" s="30" t="s">
        <v>60</v>
      </c>
      <c r="E65" s="31" t="s">
        <v>19</v>
      </c>
      <c r="F65" s="28">
        <v>6</v>
      </c>
      <c r="G65" s="182"/>
      <c r="H65" s="99">
        <f t="shared" si="2"/>
        <v>0</v>
      </c>
      <c r="I65" s="27"/>
    </row>
    <row r="66" spans="2:9" x14ac:dyDescent="0.35">
      <c r="B66" s="24"/>
      <c r="C66" s="22" t="s">
        <v>61</v>
      </c>
      <c r="D66" s="30" t="s">
        <v>62</v>
      </c>
      <c r="E66" s="31" t="s">
        <v>19</v>
      </c>
      <c r="F66" s="28">
        <v>5</v>
      </c>
      <c r="G66" s="182"/>
      <c r="H66" s="99">
        <f t="shared" si="2"/>
        <v>0</v>
      </c>
      <c r="I66" s="27"/>
    </row>
    <row r="67" spans="2:9" x14ac:dyDescent="0.35">
      <c r="B67" s="24"/>
      <c r="C67" s="22" t="s">
        <v>63</v>
      </c>
      <c r="D67" s="30" t="s">
        <v>64</v>
      </c>
      <c r="E67" s="31" t="s">
        <v>19</v>
      </c>
      <c r="F67" s="28">
        <v>6</v>
      </c>
      <c r="G67" s="182"/>
      <c r="H67" s="99">
        <f t="shared" si="2"/>
        <v>0</v>
      </c>
      <c r="I67" s="27"/>
    </row>
    <row r="68" spans="2:9" x14ac:dyDescent="0.35">
      <c r="B68" s="24"/>
      <c r="C68" s="22" t="s">
        <v>65</v>
      </c>
      <c r="D68" s="30" t="s">
        <v>66</v>
      </c>
      <c r="E68" s="31" t="s">
        <v>19</v>
      </c>
      <c r="F68" s="28">
        <v>3</v>
      </c>
      <c r="G68" s="182"/>
      <c r="H68" s="99">
        <f t="shared" si="2"/>
        <v>0</v>
      </c>
      <c r="I68" s="27"/>
    </row>
    <row r="69" spans="2:9" ht="7" customHeight="1" x14ac:dyDescent="0.35">
      <c r="B69" s="24"/>
      <c r="C69" s="8"/>
      <c r="D69" s="8"/>
      <c r="E69" s="8"/>
      <c r="F69" s="8"/>
      <c r="G69" s="183"/>
      <c r="H69" s="96"/>
      <c r="I69" s="27"/>
    </row>
    <row r="70" spans="2:9" ht="23.15" customHeight="1" x14ac:dyDescent="0.35">
      <c r="B70" s="24"/>
      <c r="C70" s="25"/>
      <c r="D70" s="26" t="s">
        <v>67</v>
      </c>
      <c r="E70" s="106"/>
      <c r="F70" s="106"/>
      <c r="G70" s="184"/>
      <c r="H70" s="106"/>
      <c r="I70" s="27"/>
    </row>
    <row r="71" spans="2:9" x14ac:dyDescent="0.35">
      <c r="B71" s="24"/>
      <c r="C71" s="58" t="s">
        <v>942</v>
      </c>
      <c r="D71" s="32" t="s">
        <v>68</v>
      </c>
      <c r="E71" s="21" t="s">
        <v>19</v>
      </c>
      <c r="F71" s="21">
        <v>4</v>
      </c>
      <c r="G71" s="189"/>
      <c r="H71" s="99">
        <f t="shared" ref="H71:H72" si="3">G71*F71</f>
        <v>0</v>
      </c>
      <c r="I71" s="27"/>
    </row>
    <row r="72" spans="2:9" x14ac:dyDescent="0.35">
      <c r="B72" s="24"/>
      <c r="C72" s="58" t="s">
        <v>943</v>
      </c>
      <c r="D72" s="32" t="s">
        <v>69</v>
      </c>
      <c r="E72" s="21" t="s">
        <v>19</v>
      </c>
      <c r="F72" s="21">
        <v>3</v>
      </c>
      <c r="G72" s="189"/>
      <c r="H72" s="99">
        <f t="shared" si="3"/>
        <v>0</v>
      </c>
      <c r="I72" s="27"/>
    </row>
    <row r="73" spans="2:9" ht="25" customHeight="1" x14ac:dyDescent="0.35">
      <c r="B73" s="24"/>
      <c r="C73" s="8"/>
      <c r="D73" s="8"/>
      <c r="E73" s="8"/>
      <c r="F73" s="8"/>
      <c r="G73" s="183"/>
      <c r="H73" s="96"/>
      <c r="I73" s="27"/>
    </row>
    <row r="74" spans="2:9" s="15" customFormat="1" ht="30" customHeight="1" x14ac:dyDescent="0.35">
      <c r="B74" s="225" t="s">
        <v>70</v>
      </c>
      <c r="C74" s="226"/>
      <c r="D74" s="69" t="s">
        <v>71</v>
      </c>
      <c r="E74" s="104"/>
      <c r="F74" s="104"/>
      <c r="G74" s="190"/>
      <c r="H74" s="104"/>
      <c r="I74" s="105"/>
    </row>
    <row r="75" spans="2:9" s="2" customFormat="1" ht="25" customHeight="1" x14ac:dyDescent="0.35">
      <c r="B75" s="48"/>
      <c r="C75" s="17" t="s">
        <v>73</v>
      </c>
      <c r="D75" s="16" t="s">
        <v>72</v>
      </c>
      <c r="E75" s="103"/>
      <c r="F75" s="103"/>
      <c r="G75" s="187"/>
      <c r="H75" s="103"/>
      <c r="I75" s="49"/>
    </row>
    <row r="76" spans="2:9" ht="29" x14ac:dyDescent="0.35">
      <c r="B76" s="24"/>
      <c r="C76" s="58" t="s">
        <v>775</v>
      </c>
      <c r="D76" s="32" t="s">
        <v>74</v>
      </c>
      <c r="E76" s="21" t="s">
        <v>29</v>
      </c>
      <c r="F76" s="21">
        <v>23</v>
      </c>
      <c r="G76" s="182"/>
      <c r="H76" s="99">
        <f t="shared" ref="H76:H77" si="4">G76*F76</f>
        <v>0</v>
      </c>
      <c r="I76" s="27"/>
    </row>
    <row r="77" spans="2:9" ht="29" x14ac:dyDescent="0.35">
      <c r="B77" s="24"/>
      <c r="C77" s="58" t="s">
        <v>776</v>
      </c>
      <c r="D77" s="32" t="s">
        <v>75</v>
      </c>
      <c r="E77" s="21" t="s">
        <v>29</v>
      </c>
      <c r="F77" s="21">
        <v>24</v>
      </c>
      <c r="G77" s="182"/>
      <c r="H77" s="99">
        <f t="shared" si="4"/>
        <v>0</v>
      </c>
      <c r="I77" s="27"/>
    </row>
    <row r="78" spans="2:9" ht="7" customHeight="1" x14ac:dyDescent="0.35">
      <c r="B78" s="24"/>
      <c r="C78" s="8"/>
      <c r="D78" s="8"/>
      <c r="E78" s="8"/>
      <c r="F78" s="8"/>
      <c r="G78" s="183"/>
      <c r="H78" s="96"/>
      <c r="I78" s="27"/>
    </row>
    <row r="79" spans="2:9" ht="23.15" customHeight="1" x14ac:dyDescent="0.35">
      <c r="B79" s="24"/>
      <c r="C79" s="25"/>
      <c r="D79" s="26" t="s">
        <v>76</v>
      </c>
      <c r="E79" s="106"/>
      <c r="F79" s="106"/>
      <c r="G79" s="184"/>
      <c r="H79" s="106"/>
      <c r="I79" s="27"/>
    </row>
    <row r="80" spans="2:9" ht="29" x14ac:dyDescent="0.35">
      <c r="B80" s="24"/>
      <c r="C80" s="22" t="s">
        <v>777</v>
      </c>
      <c r="D80" s="32" t="s">
        <v>77</v>
      </c>
      <c r="E80" s="21" t="s">
        <v>29</v>
      </c>
      <c r="F80" s="21">
        <v>23</v>
      </c>
      <c r="G80" s="182"/>
      <c r="H80" s="99">
        <f t="shared" ref="H80:H109" si="5">G80*F80</f>
        <v>0</v>
      </c>
      <c r="I80" s="27"/>
    </row>
    <row r="81" spans="2:9" ht="29" x14ac:dyDescent="0.35">
      <c r="B81" s="24"/>
      <c r="C81" s="22" t="s">
        <v>778</v>
      </c>
      <c r="D81" s="32" t="s">
        <v>78</v>
      </c>
      <c r="E81" s="21" t="s">
        <v>29</v>
      </c>
      <c r="F81" s="21">
        <v>15</v>
      </c>
      <c r="G81" s="182"/>
      <c r="H81" s="99">
        <f t="shared" si="5"/>
        <v>0</v>
      </c>
      <c r="I81" s="27"/>
    </row>
    <row r="82" spans="2:9" x14ac:dyDescent="0.35">
      <c r="B82" s="24"/>
      <c r="C82" s="22" t="s">
        <v>779</v>
      </c>
      <c r="D82" s="32" t="s">
        <v>79</v>
      </c>
      <c r="E82" s="21" t="s">
        <v>32</v>
      </c>
      <c r="F82" s="21">
        <v>60</v>
      </c>
      <c r="G82" s="182"/>
      <c r="H82" s="99">
        <f t="shared" si="5"/>
        <v>0</v>
      </c>
      <c r="I82" s="27"/>
    </row>
    <row r="83" spans="2:9" ht="43.5" x14ac:dyDescent="0.35">
      <c r="B83" s="24"/>
      <c r="C83" s="22" t="s">
        <v>944</v>
      </c>
      <c r="D83" s="32" t="s">
        <v>80</v>
      </c>
      <c r="E83" s="21" t="s">
        <v>29</v>
      </c>
      <c r="F83" s="21">
        <v>16</v>
      </c>
      <c r="G83" s="182"/>
      <c r="H83" s="99">
        <f t="shared" si="5"/>
        <v>0</v>
      </c>
      <c r="I83" s="27"/>
    </row>
    <row r="84" spans="2:9" ht="43.5" x14ac:dyDescent="0.35">
      <c r="B84" s="24"/>
      <c r="C84" s="22" t="s">
        <v>945</v>
      </c>
      <c r="D84" s="32" t="s">
        <v>81</v>
      </c>
      <c r="E84" s="21" t="s">
        <v>29</v>
      </c>
      <c r="F84" s="21">
        <v>22</v>
      </c>
      <c r="G84" s="182"/>
      <c r="H84" s="99">
        <f t="shared" si="5"/>
        <v>0</v>
      </c>
      <c r="I84" s="27"/>
    </row>
    <row r="85" spans="2:9" ht="43.5" x14ac:dyDescent="0.35">
      <c r="B85" s="24"/>
      <c r="C85" s="22" t="s">
        <v>946</v>
      </c>
      <c r="D85" s="32" t="s">
        <v>82</v>
      </c>
      <c r="E85" s="21" t="s">
        <v>29</v>
      </c>
      <c r="F85" s="21">
        <v>17</v>
      </c>
      <c r="G85" s="182"/>
      <c r="H85" s="99">
        <f t="shared" si="5"/>
        <v>0</v>
      </c>
      <c r="I85" s="27"/>
    </row>
    <row r="86" spans="2:9" ht="43.5" x14ac:dyDescent="0.35">
      <c r="B86" s="24"/>
      <c r="C86" s="22" t="s">
        <v>947</v>
      </c>
      <c r="D86" s="32" t="s">
        <v>83</v>
      </c>
      <c r="E86" s="21" t="s">
        <v>29</v>
      </c>
      <c r="F86" s="21">
        <v>15</v>
      </c>
      <c r="G86" s="182"/>
      <c r="H86" s="99">
        <f t="shared" si="5"/>
        <v>0</v>
      </c>
      <c r="I86" s="27"/>
    </row>
    <row r="87" spans="2:9" ht="43.5" x14ac:dyDescent="0.35">
      <c r="B87" s="24"/>
      <c r="C87" s="22" t="s">
        <v>948</v>
      </c>
      <c r="D87" s="32" t="s">
        <v>84</v>
      </c>
      <c r="E87" s="21" t="s">
        <v>29</v>
      </c>
      <c r="F87" s="21">
        <v>20</v>
      </c>
      <c r="G87" s="182"/>
      <c r="H87" s="99">
        <f t="shared" si="5"/>
        <v>0</v>
      </c>
      <c r="I87" s="27"/>
    </row>
    <row r="88" spans="2:9" ht="43.5" x14ac:dyDescent="0.35">
      <c r="B88" s="24"/>
      <c r="C88" s="22" t="s">
        <v>949</v>
      </c>
      <c r="D88" s="32" t="s">
        <v>85</v>
      </c>
      <c r="E88" s="21" t="s">
        <v>29</v>
      </c>
      <c r="F88" s="21">
        <v>22</v>
      </c>
      <c r="G88" s="182"/>
      <c r="H88" s="99">
        <f t="shared" si="5"/>
        <v>0</v>
      </c>
      <c r="I88" s="27"/>
    </row>
    <row r="89" spans="2:9" x14ac:dyDescent="0.35">
      <c r="B89" s="24"/>
      <c r="C89" s="22" t="s">
        <v>950</v>
      </c>
      <c r="D89" s="32" t="s">
        <v>86</v>
      </c>
      <c r="E89" s="21" t="s">
        <v>29</v>
      </c>
      <c r="F89" s="21">
        <v>16</v>
      </c>
      <c r="G89" s="182"/>
      <c r="H89" s="99">
        <f t="shared" si="5"/>
        <v>0</v>
      </c>
      <c r="I89" s="27"/>
    </row>
    <row r="90" spans="2:9" x14ac:dyDescent="0.35">
      <c r="B90" s="24"/>
      <c r="C90" s="22" t="s">
        <v>951</v>
      </c>
      <c r="D90" s="32" t="s">
        <v>87</v>
      </c>
      <c r="E90" s="21" t="s">
        <v>29</v>
      </c>
      <c r="F90" s="21">
        <v>21</v>
      </c>
      <c r="G90" s="182"/>
      <c r="H90" s="99">
        <f t="shared" si="5"/>
        <v>0</v>
      </c>
      <c r="I90" s="27"/>
    </row>
    <row r="91" spans="2:9" x14ac:dyDescent="0.35">
      <c r="B91" s="24"/>
      <c r="C91" s="22" t="s">
        <v>952</v>
      </c>
      <c r="D91" s="32" t="s">
        <v>88</v>
      </c>
      <c r="E91" s="21" t="s">
        <v>29</v>
      </c>
      <c r="F91" s="21">
        <v>17</v>
      </c>
      <c r="G91" s="182"/>
      <c r="H91" s="99">
        <f t="shared" si="5"/>
        <v>0</v>
      </c>
      <c r="I91" s="27"/>
    </row>
    <row r="92" spans="2:9" x14ac:dyDescent="0.35">
      <c r="B92" s="24"/>
      <c r="C92" s="22" t="s">
        <v>953</v>
      </c>
      <c r="D92" s="32" t="s">
        <v>89</v>
      </c>
      <c r="E92" s="21" t="s">
        <v>29</v>
      </c>
      <c r="F92" s="21">
        <v>21</v>
      </c>
      <c r="G92" s="182"/>
      <c r="H92" s="99">
        <f t="shared" si="5"/>
        <v>0</v>
      </c>
      <c r="I92" s="27"/>
    </row>
    <row r="93" spans="2:9" ht="29" x14ac:dyDescent="0.35">
      <c r="B93" s="24"/>
      <c r="C93" s="22" t="s">
        <v>954</v>
      </c>
      <c r="D93" s="32" t="s">
        <v>90</v>
      </c>
      <c r="E93" s="21" t="s">
        <v>29</v>
      </c>
      <c r="F93" s="21">
        <v>20</v>
      </c>
      <c r="G93" s="182"/>
      <c r="H93" s="99">
        <f t="shared" si="5"/>
        <v>0</v>
      </c>
      <c r="I93" s="27"/>
    </row>
    <row r="94" spans="2:9" ht="29" x14ac:dyDescent="0.35">
      <c r="B94" s="24"/>
      <c r="C94" s="22" t="s">
        <v>955</v>
      </c>
      <c r="D94" s="32" t="s">
        <v>91</v>
      </c>
      <c r="E94" s="21" t="s">
        <v>29</v>
      </c>
      <c r="F94" s="21">
        <v>15</v>
      </c>
      <c r="G94" s="182"/>
      <c r="H94" s="99">
        <f t="shared" si="5"/>
        <v>0</v>
      </c>
      <c r="I94" s="27"/>
    </row>
    <row r="95" spans="2:9" ht="29" x14ac:dyDescent="0.35">
      <c r="B95" s="24"/>
      <c r="C95" s="22" t="s">
        <v>956</v>
      </c>
      <c r="D95" s="32" t="s">
        <v>92</v>
      </c>
      <c r="E95" s="21" t="s">
        <v>29</v>
      </c>
      <c r="F95" s="21">
        <v>21</v>
      </c>
      <c r="G95" s="182"/>
      <c r="H95" s="99">
        <f t="shared" si="5"/>
        <v>0</v>
      </c>
      <c r="I95" s="27"/>
    </row>
    <row r="96" spans="2:9" ht="29" x14ac:dyDescent="0.35">
      <c r="B96" s="24"/>
      <c r="C96" s="22" t="s">
        <v>957</v>
      </c>
      <c r="D96" s="32" t="s">
        <v>93</v>
      </c>
      <c r="E96" s="21" t="s">
        <v>29</v>
      </c>
      <c r="F96" s="21">
        <v>15</v>
      </c>
      <c r="G96" s="182"/>
      <c r="H96" s="99">
        <f t="shared" si="5"/>
        <v>0</v>
      </c>
      <c r="I96" s="27"/>
    </row>
    <row r="97" spans="2:9" x14ac:dyDescent="0.35">
      <c r="B97" s="24"/>
      <c r="C97" s="22" t="s">
        <v>958</v>
      </c>
      <c r="D97" s="32" t="s">
        <v>94</v>
      </c>
      <c r="E97" s="21" t="s">
        <v>32</v>
      </c>
      <c r="F97" s="21">
        <v>150</v>
      </c>
      <c r="G97" s="182"/>
      <c r="H97" s="99">
        <f t="shared" si="5"/>
        <v>0</v>
      </c>
      <c r="I97" s="27"/>
    </row>
    <row r="98" spans="2:9" x14ac:dyDescent="0.35">
      <c r="B98" s="24"/>
      <c r="C98" s="22" t="s">
        <v>959</v>
      </c>
      <c r="D98" s="32" t="s">
        <v>95</v>
      </c>
      <c r="E98" s="21" t="s">
        <v>29</v>
      </c>
      <c r="F98" s="21">
        <v>19</v>
      </c>
      <c r="G98" s="182"/>
      <c r="H98" s="99">
        <f t="shared" si="5"/>
        <v>0</v>
      </c>
      <c r="I98" s="27"/>
    </row>
    <row r="99" spans="2:9" x14ac:dyDescent="0.35">
      <c r="B99" s="24"/>
      <c r="C99" s="22" t="s">
        <v>960</v>
      </c>
      <c r="D99" s="32" t="s">
        <v>96</v>
      </c>
      <c r="E99" s="21" t="s">
        <v>29</v>
      </c>
      <c r="F99" s="21">
        <v>15</v>
      </c>
      <c r="G99" s="182"/>
      <c r="H99" s="99">
        <f t="shared" si="5"/>
        <v>0</v>
      </c>
      <c r="I99" s="27"/>
    </row>
    <row r="100" spans="2:9" x14ac:dyDescent="0.35">
      <c r="B100" s="24"/>
      <c r="C100" s="22" t="s">
        <v>961</v>
      </c>
      <c r="D100" s="32" t="s">
        <v>97</v>
      </c>
      <c r="E100" s="21" t="s">
        <v>29</v>
      </c>
      <c r="F100" s="21">
        <v>18</v>
      </c>
      <c r="G100" s="182"/>
      <c r="H100" s="99">
        <f t="shared" si="5"/>
        <v>0</v>
      </c>
      <c r="I100" s="27"/>
    </row>
    <row r="101" spans="2:9" x14ac:dyDescent="0.35">
      <c r="B101" s="24"/>
      <c r="C101" s="22" t="s">
        <v>962</v>
      </c>
      <c r="D101" s="32" t="s">
        <v>98</v>
      </c>
      <c r="E101" s="21" t="s">
        <v>29</v>
      </c>
      <c r="F101" s="21">
        <v>22</v>
      </c>
      <c r="G101" s="182"/>
      <c r="H101" s="99">
        <f t="shared" si="5"/>
        <v>0</v>
      </c>
      <c r="I101" s="27"/>
    </row>
    <row r="102" spans="2:9" x14ac:dyDescent="0.35">
      <c r="B102" s="24"/>
      <c r="C102" s="22" t="s">
        <v>963</v>
      </c>
      <c r="D102" s="32" t="s">
        <v>99</v>
      </c>
      <c r="E102" s="21" t="s">
        <v>29</v>
      </c>
      <c r="F102" s="21">
        <v>25</v>
      </c>
      <c r="G102" s="182"/>
      <c r="H102" s="99">
        <f t="shared" si="5"/>
        <v>0</v>
      </c>
      <c r="I102" s="27"/>
    </row>
    <row r="103" spans="2:9" x14ac:dyDescent="0.35">
      <c r="B103" s="24"/>
      <c r="C103" s="22" t="s">
        <v>964</v>
      </c>
      <c r="D103" s="32" t="s">
        <v>100</v>
      </c>
      <c r="E103" s="21" t="s">
        <v>29</v>
      </c>
      <c r="F103" s="21">
        <v>24</v>
      </c>
      <c r="G103" s="182"/>
      <c r="H103" s="99">
        <f t="shared" si="5"/>
        <v>0</v>
      </c>
      <c r="I103" s="27"/>
    </row>
    <row r="104" spans="2:9" x14ac:dyDescent="0.35">
      <c r="B104" s="24"/>
      <c r="C104" s="22" t="s">
        <v>965</v>
      </c>
      <c r="D104" s="32" t="s">
        <v>101</v>
      </c>
      <c r="E104" s="21" t="s">
        <v>29</v>
      </c>
      <c r="F104" s="21">
        <v>16</v>
      </c>
      <c r="G104" s="182"/>
      <c r="H104" s="99">
        <f t="shared" si="5"/>
        <v>0</v>
      </c>
      <c r="I104" s="27"/>
    </row>
    <row r="105" spans="2:9" x14ac:dyDescent="0.35">
      <c r="B105" s="24"/>
      <c r="C105" s="22" t="s">
        <v>966</v>
      </c>
      <c r="D105" s="32" t="s">
        <v>102</v>
      </c>
      <c r="E105" s="21" t="s">
        <v>29</v>
      </c>
      <c r="F105" s="21">
        <v>20</v>
      </c>
      <c r="G105" s="182"/>
      <c r="H105" s="99">
        <f t="shared" si="5"/>
        <v>0</v>
      </c>
      <c r="I105" s="27"/>
    </row>
    <row r="106" spans="2:9" x14ac:dyDescent="0.35">
      <c r="B106" s="24"/>
      <c r="C106" s="22" t="s">
        <v>967</v>
      </c>
      <c r="D106" s="32" t="s">
        <v>103</v>
      </c>
      <c r="E106" s="21" t="s">
        <v>29</v>
      </c>
      <c r="F106" s="21">
        <v>18</v>
      </c>
      <c r="G106" s="182"/>
      <c r="H106" s="99">
        <f t="shared" si="5"/>
        <v>0</v>
      </c>
      <c r="I106" s="27"/>
    </row>
    <row r="107" spans="2:9" x14ac:dyDescent="0.35">
      <c r="B107" s="24"/>
      <c r="C107" s="22" t="s">
        <v>968</v>
      </c>
      <c r="D107" s="32" t="s">
        <v>104</v>
      </c>
      <c r="E107" s="21" t="s">
        <v>29</v>
      </c>
      <c r="F107" s="21">
        <v>25</v>
      </c>
      <c r="G107" s="182"/>
      <c r="H107" s="99">
        <f t="shared" si="5"/>
        <v>0</v>
      </c>
      <c r="I107" s="27"/>
    </row>
    <row r="108" spans="2:9" ht="29" x14ac:dyDescent="0.35">
      <c r="B108" s="24"/>
      <c r="C108" s="22" t="s">
        <v>969</v>
      </c>
      <c r="D108" s="32" t="s">
        <v>105</v>
      </c>
      <c r="E108" s="21" t="s">
        <v>29</v>
      </c>
      <c r="F108" s="21">
        <v>24</v>
      </c>
      <c r="G108" s="182"/>
      <c r="H108" s="99">
        <f t="shared" si="5"/>
        <v>0</v>
      </c>
      <c r="I108" s="27"/>
    </row>
    <row r="109" spans="2:9" ht="29" x14ac:dyDescent="0.35">
      <c r="B109" s="24"/>
      <c r="C109" s="22" t="s">
        <v>970</v>
      </c>
      <c r="D109" s="32" t="s">
        <v>106</v>
      </c>
      <c r="E109" s="21" t="s">
        <v>29</v>
      </c>
      <c r="F109" s="21">
        <v>18</v>
      </c>
      <c r="G109" s="182"/>
      <c r="H109" s="99">
        <f t="shared" si="5"/>
        <v>0</v>
      </c>
      <c r="I109" s="27"/>
    </row>
    <row r="110" spans="2:9" ht="7" customHeight="1" x14ac:dyDescent="0.35">
      <c r="B110" s="24"/>
      <c r="C110" s="8"/>
      <c r="D110" s="8"/>
      <c r="E110" s="8"/>
      <c r="F110" s="8"/>
      <c r="G110" s="183"/>
      <c r="H110" s="96"/>
      <c r="I110" s="27"/>
    </row>
    <row r="111" spans="2:9" ht="23.15" customHeight="1" x14ac:dyDescent="0.35">
      <c r="B111" s="24"/>
      <c r="C111" s="25"/>
      <c r="D111" s="26" t="s">
        <v>107</v>
      </c>
      <c r="E111" s="106"/>
      <c r="F111" s="106"/>
      <c r="G111" s="184"/>
      <c r="H111" s="106"/>
      <c r="I111" s="27"/>
    </row>
    <row r="112" spans="2:9" ht="43.5" x14ac:dyDescent="0.35">
      <c r="B112" s="24"/>
      <c r="C112" s="22" t="s">
        <v>971</v>
      </c>
      <c r="D112" s="32" t="s">
        <v>108</v>
      </c>
      <c r="E112" s="21" t="s">
        <v>29</v>
      </c>
      <c r="F112" s="21">
        <v>23</v>
      </c>
      <c r="G112" s="182"/>
      <c r="H112" s="99">
        <f t="shared" ref="H112:H122" si="6">G112*F112</f>
        <v>0</v>
      </c>
      <c r="I112" s="27"/>
    </row>
    <row r="113" spans="2:9" ht="29" x14ac:dyDescent="0.35">
      <c r="B113" s="24"/>
      <c r="C113" s="22" t="s">
        <v>972</v>
      </c>
      <c r="D113" s="32" t="s">
        <v>109</v>
      </c>
      <c r="E113" s="21" t="s">
        <v>29</v>
      </c>
      <c r="F113" s="21">
        <v>20</v>
      </c>
      <c r="G113" s="182"/>
      <c r="H113" s="99">
        <f t="shared" si="6"/>
        <v>0</v>
      </c>
      <c r="I113" s="27"/>
    </row>
    <row r="114" spans="2:9" ht="29" x14ac:dyDescent="0.35">
      <c r="B114" s="24"/>
      <c r="C114" s="22" t="s">
        <v>973</v>
      </c>
      <c r="D114" s="32" t="s">
        <v>110</v>
      </c>
      <c r="E114" s="21" t="s">
        <v>29</v>
      </c>
      <c r="F114" s="21">
        <v>15</v>
      </c>
      <c r="G114" s="182"/>
      <c r="H114" s="99">
        <f t="shared" si="6"/>
        <v>0</v>
      </c>
      <c r="I114" s="27"/>
    </row>
    <row r="115" spans="2:9" ht="29" x14ac:dyDescent="0.35">
      <c r="B115" s="24"/>
      <c r="C115" s="22" t="s">
        <v>974</v>
      </c>
      <c r="D115" s="32" t="s">
        <v>111</v>
      </c>
      <c r="E115" s="21" t="s">
        <v>29</v>
      </c>
      <c r="F115" s="21">
        <v>21</v>
      </c>
      <c r="G115" s="182"/>
      <c r="H115" s="99">
        <f t="shared" si="6"/>
        <v>0</v>
      </c>
      <c r="I115" s="27"/>
    </row>
    <row r="116" spans="2:9" ht="43.5" x14ac:dyDescent="0.35">
      <c r="B116" s="24"/>
      <c r="C116" s="22" t="s">
        <v>975</v>
      </c>
      <c r="D116" s="32" t="s">
        <v>112</v>
      </c>
      <c r="E116" s="21" t="s">
        <v>29</v>
      </c>
      <c r="F116" s="21">
        <v>18</v>
      </c>
      <c r="G116" s="182"/>
      <c r="H116" s="99">
        <f t="shared" si="6"/>
        <v>0</v>
      </c>
      <c r="I116" s="27"/>
    </row>
    <row r="117" spans="2:9" ht="43.5" x14ac:dyDescent="0.35">
      <c r="B117" s="24"/>
      <c r="C117" s="22" t="s">
        <v>976</v>
      </c>
      <c r="D117" s="33" t="s">
        <v>113</v>
      </c>
      <c r="E117" s="21" t="s">
        <v>29</v>
      </c>
      <c r="F117" s="21">
        <v>23</v>
      </c>
      <c r="G117" s="182"/>
      <c r="H117" s="99">
        <f t="shared" si="6"/>
        <v>0</v>
      </c>
      <c r="I117" s="27"/>
    </row>
    <row r="118" spans="2:9" ht="43.5" x14ac:dyDescent="0.35">
      <c r="B118" s="24"/>
      <c r="C118" s="22" t="s">
        <v>977</v>
      </c>
      <c r="D118" s="34" t="s">
        <v>114</v>
      </c>
      <c r="E118" s="21" t="s">
        <v>29</v>
      </c>
      <c r="F118" s="21">
        <v>16</v>
      </c>
      <c r="G118" s="182"/>
      <c r="H118" s="99">
        <f t="shared" si="6"/>
        <v>0</v>
      </c>
      <c r="I118" s="27"/>
    </row>
    <row r="119" spans="2:9" ht="43.5" x14ac:dyDescent="0.35">
      <c r="B119" s="24"/>
      <c r="C119" s="22" t="s">
        <v>978</v>
      </c>
      <c r="D119" s="34" t="s">
        <v>115</v>
      </c>
      <c r="E119" s="21" t="s">
        <v>29</v>
      </c>
      <c r="F119" s="21">
        <v>22</v>
      </c>
      <c r="G119" s="182"/>
      <c r="H119" s="99">
        <f t="shared" si="6"/>
        <v>0</v>
      </c>
      <c r="I119" s="27"/>
    </row>
    <row r="120" spans="2:9" ht="29" x14ac:dyDescent="0.35">
      <c r="B120" s="24"/>
      <c r="C120" s="22" t="s">
        <v>979</v>
      </c>
      <c r="D120" s="34" t="s">
        <v>116</v>
      </c>
      <c r="E120" s="21" t="s">
        <v>29</v>
      </c>
      <c r="F120" s="21">
        <v>21</v>
      </c>
      <c r="G120" s="182"/>
      <c r="H120" s="99">
        <f t="shared" si="6"/>
        <v>0</v>
      </c>
      <c r="I120" s="27"/>
    </row>
    <row r="121" spans="2:9" ht="29" x14ac:dyDescent="0.35">
      <c r="B121" s="24"/>
      <c r="C121" s="22" t="s">
        <v>980</v>
      </c>
      <c r="D121" s="34" t="s">
        <v>117</v>
      </c>
      <c r="E121" s="21" t="s">
        <v>29</v>
      </c>
      <c r="F121" s="21">
        <v>20</v>
      </c>
      <c r="G121" s="182"/>
      <c r="H121" s="99">
        <f t="shared" si="6"/>
        <v>0</v>
      </c>
      <c r="I121" s="27"/>
    </row>
    <row r="122" spans="2:9" ht="29" x14ac:dyDescent="0.35">
      <c r="B122" s="24"/>
      <c r="C122" s="22" t="s">
        <v>981</v>
      </c>
      <c r="D122" s="32" t="s">
        <v>118</v>
      </c>
      <c r="E122" s="21" t="s">
        <v>29</v>
      </c>
      <c r="F122" s="21">
        <v>15</v>
      </c>
      <c r="G122" s="182"/>
      <c r="H122" s="99">
        <f t="shared" si="6"/>
        <v>0</v>
      </c>
      <c r="I122" s="27"/>
    </row>
    <row r="123" spans="2:9" ht="7" customHeight="1" x14ac:dyDescent="0.35">
      <c r="B123" s="24"/>
      <c r="C123" s="8"/>
      <c r="D123" s="8"/>
      <c r="E123" s="8"/>
      <c r="F123" s="8"/>
      <c r="G123" s="183"/>
      <c r="H123" s="96"/>
      <c r="I123" s="27"/>
    </row>
    <row r="124" spans="2:9" ht="23.15" customHeight="1" x14ac:dyDescent="0.35">
      <c r="B124" s="24"/>
      <c r="C124" s="25"/>
      <c r="D124" s="26" t="s">
        <v>119</v>
      </c>
      <c r="E124" s="106"/>
      <c r="F124" s="106"/>
      <c r="G124" s="184"/>
      <c r="H124" s="106"/>
      <c r="I124" s="27"/>
    </row>
    <row r="125" spans="2:9" ht="29" x14ac:dyDescent="0.35">
      <c r="B125" s="24"/>
      <c r="C125" s="22" t="s">
        <v>982</v>
      </c>
      <c r="D125" s="32" t="s">
        <v>120</v>
      </c>
      <c r="E125" s="21" t="s">
        <v>29</v>
      </c>
      <c r="F125" s="21">
        <v>17</v>
      </c>
      <c r="G125" s="182"/>
      <c r="H125" s="99">
        <f t="shared" ref="H125:H128" si="7">G125*F125</f>
        <v>0</v>
      </c>
      <c r="I125" s="27"/>
    </row>
    <row r="126" spans="2:9" ht="29" x14ac:dyDescent="0.35">
      <c r="B126" s="24"/>
      <c r="C126" s="22" t="s">
        <v>983</v>
      </c>
      <c r="D126" s="32" t="s">
        <v>121</v>
      </c>
      <c r="E126" s="21" t="s">
        <v>29</v>
      </c>
      <c r="F126" s="21">
        <v>21</v>
      </c>
      <c r="G126" s="182"/>
      <c r="H126" s="99">
        <f t="shared" si="7"/>
        <v>0</v>
      </c>
      <c r="I126" s="27"/>
    </row>
    <row r="127" spans="2:9" x14ac:dyDescent="0.35">
      <c r="B127" s="24"/>
      <c r="C127" s="22" t="s">
        <v>984</v>
      </c>
      <c r="D127" s="32" t="s">
        <v>122</v>
      </c>
      <c r="E127" s="21" t="s">
        <v>29</v>
      </c>
      <c r="F127" s="21">
        <v>18</v>
      </c>
      <c r="G127" s="182"/>
      <c r="H127" s="99">
        <f t="shared" si="7"/>
        <v>0</v>
      </c>
      <c r="I127" s="27"/>
    </row>
    <row r="128" spans="2:9" x14ac:dyDescent="0.35">
      <c r="B128" s="24"/>
      <c r="C128" s="22" t="s">
        <v>985</v>
      </c>
      <c r="D128" s="32" t="s">
        <v>123</v>
      </c>
      <c r="E128" s="21" t="s">
        <v>29</v>
      </c>
      <c r="F128" s="21">
        <v>20</v>
      </c>
      <c r="G128" s="182"/>
      <c r="H128" s="99">
        <f t="shared" si="7"/>
        <v>0</v>
      </c>
      <c r="I128" s="27"/>
    </row>
    <row r="129" spans="1:9" ht="7" customHeight="1" x14ac:dyDescent="0.35">
      <c r="B129" s="24"/>
      <c r="C129" s="8"/>
      <c r="D129" s="8"/>
      <c r="E129" s="8"/>
      <c r="F129" s="21"/>
      <c r="G129" s="183"/>
      <c r="H129" s="96"/>
      <c r="I129" s="27"/>
    </row>
    <row r="130" spans="1:9" ht="23.15" customHeight="1" x14ac:dyDescent="0.35">
      <c r="B130" s="24"/>
      <c r="C130" s="25"/>
      <c r="D130" s="26" t="s">
        <v>124</v>
      </c>
      <c r="E130" s="106"/>
      <c r="F130" s="106"/>
      <c r="G130" s="184"/>
      <c r="H130" s="106"/>
      <c r="I130" s="27"/>
    </row>
    <row r="131" spans="1:9" x14ac:dyDescent="0.35">
      <c r="B131" s="24"/>
      <c r="C131" s="22" t="s">
        <v>986</v>
      </c>
      <c r="D131" s="20" t="s">
        <v>125</v>
      </c>
      <c r="E131" s="21" t="s">
        <v>29</v>
      </c>
      <c r="F131" s="21">
        <v>23</v>
      </c>
      <c r="G131" s="182"/>
      <c r="H131" s="99">
        <f t="shared" ref="H131:H139" si="8">G131*F131</f>
        <v>0</v>
      </c>
      <c r="I131" s="27"/>
    </row>
    <row r="132" spans="1:9" x14ac:dyDescent="0.35">
      <c r="B132" s="24"/>
      <c r="C132" s="22" t="s">
        <v>987</v>
      </c>
      <c r="D132" s="32" t="s">
        <v>126</v>
      </c>
      <c r="E132" s="21" t="s">
        <v>29</v>
      </c>
      <c r="F132" s="21">
        <v>20</v>
      </c>
      <c r="G132" s="182"/>
      <c r="H132" s="99">
        <f t="shared" si="8"/>
        <v>0</v>
      </c>
      <c r="I132" s="27"/>
    </row>
    <row r="133" spans="1:9" x14ac:dyDescent="0.35">
      <c r="B133" s="24"/>
      <c r="C133" s="22" t="s">
        <v>988</v>
      </c>
      <c r="D133" s="32" t="s">
        <v>127</v>
      </c>
      <c r="E133" s="21" t="s">
        <v>29</v>
      </c>
      <c r="F133" s="21">
        <v>24</v>
      </c>
      <c r="G133" s="182"/>
      <c r="H133" s="99">
        <f t="shared" si="8"/>
        <v>0</v>
      </c>
      <c r="I133" s="27"/>
    </row>
    <row r="134" spans="1:9" x14ac:dyDescent="0.35">
      <c r="B134" s="24"/>
      <c r="C134" s="22" t="s">
        <v>989</v>
      </c>
      <c r="D134" s="32" t="s">
        <v>128</v>
      </c>
      <c r="E134" s="21" t="s">
        <v>29</v>
      </c>
      <c r="F134" s="21">
        <v>25</v>
      </c>
      <c r="G134" s="182"/>
      <c r="H134" s="99">
        <f t="shared" si="8"/>
        <v>0</v>
      </c>
      <c r="I134" s="27"/>
    </row>
    <row r="135" spans="1:9" x14ac:dyDescent="0.35">
      <c r="B135" s="24"/>
      <c r="C135" s="22" t="s">
        <v>990</v>
      </c>
      <c r="D135" s="35" t="s">
        <v>129</v>
      </c>
      <c r="E135" s="21" t="s">
        <v>29</v>
      </c>
      <c r="F135" s="21">
        <v>15</v>
      </c>
      <c r="G135" s="182"/>
      <c r="H135" s="99">
        <f t="shared" si="8"/>
        <v>0</v>
      </c>
      <c r="I135" s="27"/>
    </row>
    <row r="136" spans="1:9" x14ac:dyDescent="0.35">
      <c r="B136" s="24"/>
      <c r="C136" s="22" t="s">
        <v>991</v>
      </c>
      <c r="D136" s="35" t="s">
        <v>130</v>
      </c>
      <c r="E136" s="21" t="s">
        <v>29</v>
      </c>
      <c r="F136" s="21">
        <v>17</v>
      </c>
      <c r="G136" s="182"/>
      <c r="H136" s="99">
        <f t="shared" si="8"/>
        <v>0</v>
      </c>
      <c r="I136" s="27"/>
    </row>
    <row r="137" spans="1:9" ht="29" x14ac:dyDescent="0.35">
      <c r="B137" s="24"/>
      <c r="C137" s="22" t="s">
        <v>992</v>
      </c>
      <c r="D137" s="35" t="s">
        <v>131</v>
      </c>
      <c r="E137" s="21" t="s">
        <v>29</v>
      </c>
      <c r="F137" s="21">
        <v>23</v>
      </c>
      <c r="G137" s="182"/>
      <c r="H137" s="99">
        <f t="shared" si="8"/>
        <v>0</v>
      </c>
      <c r="I137" s="27"/>
    </row>
    <row r="138" spans="1:9" ht="29" x14ac:dyDescent="0.35">
      <c r="B138" s="24"/>
      <c r="C138" s="22" t="s">
        <v>993</v>
      </c>
      <c r="D138" s="35" t="s">
        <v>132</v>
      </c>
      <c r="E138" s="21" t="s">
        <v>29</v>
      </c>
      <c r="F138" s="21">
        <v>23</v>
      </c>
      <c r="G138" s="182"/>
      <c r="H138" s="99">
        <f t="shared" si="8"/>
        <v>0</v>
      </c>
      <c r="I138" s="27"/>
    </row>
    <row r="139" spans="1:9" ht="29" x14ac:dyDescent="0.35">
      <c r="B139" s="24"/>
      <c r="C139" s="22" t="s">
        <v>994</v>
      </c>
      <c r="D139" s="35" t="s">
        <v>133</v>
      </c>
      <c r="E139" s="21" t="s">
        <v>29</v>
      </c>
      <c r="F139" s="21">
        <v>21</v>
      </c>
      <c r="G139" s="182"/>
      <c r="H139" s="99">
        <f t="shared" si="8"/>
        <v>0</v>
      </c>
      <c r="I139" s="27"/>
    </row>
    <row r="140" spans="1:9" ht="25" customHeight="1" x14ac:dyDescent="0.35">
      <c r="B140" s="24"/>
      <c r="C140" s="8"/>
      <c r="D140" s="8"/>
      <c r="E140" s="8"/>
      <c r="F140" s="8"/>
      <c r="G140" s="183"/>
      <c r="H140" s="96"/>
      <c r="I140" s="27"/>
    </row>
    <row r="141" spans="1:9" s="15" customFormat="1" ht="30" customHeight="1" x14ac:dyDescent="0.35">
      <c r="A141" s="15">
        <v>3</v>
      </c>
      <c r="B141" s="225" t="s">
        <v>134</v>
      </c>
      <c r="C141" s="226"/>
      <c r="D141" s="69" t="s">
        <v>135</v>
      </c>
      <c r="E141" s="104"/>
      <c r="F141" s="104"/>
      <c r="G141" s="190"/>
      <c r="H141" s="104"/>
      <c r="I141" s="105"/>
    </row>
    <row r="142" spans="1:9" s="2" customFormat="1" ht="25" customHeight="1" x14ac:dyDescent="0.35">
      <c r="B142" s="48"/>
      <c r="C142" s="17" t="s">
        <v>136</v>
      </c>
      <c r="D142" s="16" t="s">
        <v>137</v>
      </c>
      <c r="E142" s="103"/>
      <c r="F142" s="103"/>
      <c r="G142" s="187"/>
      <c r="H142" s="103"/>
      <c r="I142" s="49"/>
    </row>
    <row r="143" spans="1:9" x14ac:dyDescent="0.35">
      <c r="B143" s="24"/>
      <c r="C143" s="22" t="s">
        <v>152</v>
      </c>
      <c r="D143" s="32" t="s">
        <v>138</v>
      </c>
      <c r="E143" s="21" t="s">
        <v>19</v>
      </c>
      <c r="F143" s="21">
        <v>23</v>
      </c>
      <c r="G143" s="182"/>
      <c r="H143" s="99">
        <f t="shared" ref="H143:H146" si="9">G143*F143</f>
        <v>0</v>
      </c>
      <c r="I143" s="27"/>
    </row>
    <row r="144" spans="1:9" x14ac:dyDescent="0.35">
      <c r="B144" s="24"/>
      <c r="C144" s="22" t="s">
        <v>153</v>
      </c>
      <c r="D144" s="32" t="s">
        <v>139</v>
      </c>
      <c r="E144" s="21" t="s">
        <v>19</v>
      </c>
      <c r="F144" s="21">
        <v>22</v>
      </c>
      <c r="G144" s="191"/>
      <c r="H144" s="99">
        <f t="shared" si="9"/>
        <v>0</v>
      </c>
      <c r="I144" s="27"/>
    </row>
    <row r="145" spans="2:9" x14ac:dyDescent="0.35">
      <c r="B145" s="24"/>
      <c r="C145" s="22" t="s">
        <v>154</v>
      </c>
      <c r="D145" s="32" t="s">
        <v>140</v>
      </c>
      <c r="E145" s="21" t="s">
        <v>32</v>
      </c>
      <c r="F145" s="21">
        <v>125</v>
      </c>
      <c r="G145" s="182"/>
      <c r="H145" s="99">
        <f t="shared" si="9"/>
        <v>0</v>
      </c>
      <c r="I145" s="27"/>
    </row>
    <row r="146" spans="2:9" x14ac:dyDescent="0.35">
      <c r="B146" s="24"/>
      <c r="C146" s="22" t="s">
        <v>155</v>
      </c>
      <c r="D146" s="32" t="s">
        <v>141</v>
      </c>
      <c r="E146" s="21" t="s">
        <v>32</v>
      </c>
      <c r="F146" s="21">
        <v>130</v>
      </c>
      <c r="G146" s="182"/>
      <c r="H146" s="99">
        <f t="shared" si="9"/>
        <v>0</v>
      </c>
      <c r="I146" s="27"/>
    </row>
    <row r="147" spans="2:9" ht="7" customHeight="1" x14ac:dyDescent="0.35">
      <c r="B147" s="24"/>
      <c r="C147" s="8"/>
      <c r="D147" s="8"/>
      <c r="E147" s="8"/>
      <c r="F147" s="8"/>
      <c r="G147" s="183"/>
      <c r="H147" s="96"/>
      <c r="I147" s="27"/>
    </row>
    <row r="148" spans="2:9" s="2" customFormat="1" ht="36.75" customHeight="1" x14ac:dyDescent="0.35">
      <c r="B148" s="48"/>
      <c r="C148" s="17" t="s">
        <v>142</v>
      </c>
      <c r="D148" s="23" t="s">
        <v>143</v>
      </c>
      <c r="E148" s="103"/>
      <c r="F148" s="103"/>
      <c r="G148" s="187"/>
      <c r="H148" s="103"/>
      <c r="I148" s="49"/>
    </row>
    <row r="149" spans="2:9" ht="23.15" customHeight="1" x14ac:dyDescent="0.35">
      <c r="B149" s="24"/>
      <c r="C149" s="25"/>
      <c r="D149" s="26" t="s">
        <v>147</v>
      </c>
      <c r="E149" s="106"/>
      <c r="F149" s="106"/>
      <c r="G149" s="184"/>
      <c r="H149" s="106"/>
      <c r="I149" s="27"/>
    </row>
    <row r="150" spans="2:9" x14ac:dyDescent="0.35">
      <c r="B150" s="24"/>
      <c r="C150" s="22" t="s">
        <v>156</v>
      </c>
      <c r="D150" s="32" t="s">
        <v>144</v>
      </c>
      <c r="E150" s="21" t="s">
        <v>32</v>
      </c>
      <c r="F150" s="21">
        <v>21</v>
      </c>
      <c r="G150" s="182"/>
      <c r="H150" s="99">
        <f t="shared" ref="H150:H152" si="10">G150*F150</f>
        <v>0</v>
      </c>
      <c r="I150" s="27"/>
    </row>
    <row r="151" spans="2:9" ht="29" x14ac:dyDescent="0.35">
      <c r="B151" s="24"/>
      <c r="C151" s="22" t="s">
        <v>157</v>
      </c>
      <c r="D151" s="32" t="s">
        <v>145</v>
      </c>
      <c r="E151" s="21" t="s">
        <v>32</v>
      </c>
      <c r="F151" s="21">
        <v>22</v>
      </c>
      <c r="G151" s="182"/>
      <c r="H151" s="99">
        <f t="shared" si="10"/>
        <v>0</v>
      </c>
      <c r="I151" s="27"/>
    </row>
    <row r="152" spans="2:9" x14ac:dyDescent="0.35">
      <c r="B152" s="24"/>
      <c r="C152" s="22" t="s">
        <v>158</v>
      </c>
      <c r="D152" s="32" t="s">
        <v>146</v>
      </c>
      <c r="E152" s="21" t="s">
        <v>32</v>
      </c>
      <c r="F152" s="21">
        <v>18</v>
      </c>
      <c r="G152" s="182"/>
      <c r="H152" s="99">
        <f t="shared" si="10"/>
        <v>0</v>
      </c>
      <c r="I152" s="27"/>
    </row>
    <row r="153" spans="2:9" ht="7" customHeight="1" x14ac:dyDescent="0.35">
      <c r="B153" s="24"/>
      <c r="C153" s="8"/>
      <c r="D153" s="8"/>
      <c r="E153" s="8"/>
      <c r="F153" s="8"/>
      <c r="G153" s="183"/>
      <c r="H153" s="96"/>
      <c r="I153" s="27"/>
    </row>
    <row r="154" spans="2:9" ht="23.15" customHeight="1" x14ac:dyDescent="0.35">
      <c r="B154" s="24"/>
      <c r="C154" s="25"/>
      <c r="D154" s="26" t="s">
        <v>148</v>
      </c>
      <c r="E154" s="106"/>
      <c r="F154" s="106"/>
      <c r="G154" s="184"/>
      <c r="H154" s="106"/>
      <c r="I154" s="27"/>
    </row>
    <row r="155" spans="2:9" x14ac:dyDescent="0.35">
      <c r="B155" s="24"/>
      <c r="C155" s="22" t="s">
        <v>159</v>
      </c>
      <c r="D155" s="32" t="s">
        <v>144</v>
      </c>
      <c r="E155" s="21" t="s">
        <v>32</v>
      </c>
      <c r="F155" s="21">
        <v>109</v>
      </c>
      <c r="G155" s="182"/>
      <c r="H155" s="99">
        <f t="shared" ref="H155:H157" si="11">G155*F155</f>
        <v>0</v>
      </c>
      <c r="I155" s="27"/>
    </row>
    <row r="156" spans="2:9" ht="29" x14ac:dyDescent="0.35">
      <c r="B156" s="24"/>
      <c r="C156" s="22" t="s">
        <v>160</v>
      </c>
      <c r="D156" s="32" t="s">
        <v>145</v>
      </c>
      <c r="E156" s="21" t="s">
        <v>32</v>
      </c>
      <c r="F156" s="21">
        <v>111</v>
      </c>
      <c r="G156" s="182"/>
      <c r="H156" s="99">
        <f t="shared" si="11"/>
        <v>0</v>
      </c>
      <c r="I156" s="27"/>
    </row>
    <row r="157" spans="2:9" x14ac:dyDescent="0.35">
      <c r="B157" s="24"/>
      <c r="C157" s="22" t="s">
        <v>161</v>
      </c>
      <c r="D157" s="32" t="s">
        <v>149</v>
      </c>
      <c r="E157" s="21" t="s">
        <v>32</v>
      </c>
      <c r="F157" s="21">
        <v>107</v>
      </c>
      <c r="G157" s="182"/>
      <c r="H157" s="99">
        <f t="shared" si="11"/>
        <v>0</v>
      </c>
      <c r="I157" s="27"/>
    </row>
    <row r="158" spans="2:9" ht="7" customHeight="1" x14ac:dyDescent="0.35">
      <c r="B158" s="24"/>
      <c r="C158" s="8"/>
      <c r="D158" s="8"/>
      <c r="E158" s="8"/>
      <c r="F158" s="8"/>
      <c r="G158" s="183"/>
      <c r="H158" s="96"/>
      <c r="I158" s="27"/>
    </row>
    <row r="159" spans="2:9" s="2" customFormat="1" ht="90" customHeight="1" x14ac:dyDescent="0.35">
      <c r="B159" s="48"/>
      <c r="C159" s="17" t="s">
        <v>162</v>
      </c>
      <c r="D159" s="23" t="s">
        <v>150</v>
      </c>
      <c r="E159" s="103"/>
      <c r="F159" s="103"/>
      <c r="G159" s="187"/>
      <c r="H159" s="103"/>
      <c r="I159" s="49"/>
    </row>
    <row r="160" spans="2:9" ht="23.15" customHeight="1" x14ac:dyDescent="0.35">
      <c r="B160" s="24"/>
      <c r="C160" s="25"/>
      <c r="D160" s="26" t="s">
        <v>151</v>
      </c>
      <c r="E160" s="106"/>
      <c r="F160" s="106"/>
      <c r="G160" s="184"/>
      <c r="H160" s="106"/>
      <c r="I160" s="27"/>
    </row>
    <row r="161" spans="2:9" x14ac:dyDescent="0.35">
      <c r="B161" s="24"/>
      <c r="C161" s="22" t="s">
        <v>995</v>
      </c>
      <c r="D161" s="32" t="s">
        <v>163</v>
      </c>
      <c r="E161" s="21" t="s">
        <v>19</v>
      </c>
      <c r="F161" s="21">
        <v>15</v>
      </c>
      <c r="G161" s="182"/>
      <c r="H161" s="99">
        <f t="shared" ref="H161:H169" si="12">G161*F161</f>
        <v>0</v>
      </c>
      <c r="I161" s="27"/>
    </row>
    <row r="162" spans="2:9" x14ac:dyDescent="0.35">
      <c r="B162" s="24"/>
      <c r="C162" s="22" t="s">
        <v>996</v>
      </c>
      <c r="D162" s="32" t="s">
        <v>164</v>
      </c>
      <c r="E162" s="21" t="s">
        <v>19</v>
      </c>
      <c r="F162" s="21">
        <v>23</v>
      </c>
      <c r="G162" s="182"/>
      <c r="H162" s="99">
        <f t="shared" si="12"/>
        <v>0</v>
      </c>
      <c r="I162" s="27"/>
    </row>
    <row r="163" spans="2:9" x14ac:dyDescent="0.35">
      <c r="B163" s="24"/>
      <c r="C163" s="22" t="s">
        <v>997</v>
      </c>
      <c r="D163" s="32" t="s">
        <v>165</v>
      </c>
      <c r="E163" s="21" t="s">
        <v>19</v>
      </c>
      <c r="F163" s="21">
        <v>11</v>
      </c>
      <c r="G163" s="182"/>
      <c r="H163" s="99">
        <f t="shared" si="12"/>
        <v>0</v>
      </c>
      <c r="I163" s="27"/>
    </row>
    <row r="164" spans="2:9" x14ac:dyDescent="0.35">
      <c r="B164" s="24"/>
      <c r="C164" s="22" t="s">
        <v>998</v>
      </c>
      <c r="D164" s="32" t="s">
        <v>166</v>
      </c>
      <c r="E164" s="21" t="s">
        <v>19</v>
      </c>
      <c r="F164" s="21">
        <v>17</v>
      </c>
      <c r="G164" s="182"/>
      <c r="H164" s="99">
        <f t="shared" si="12"/>
        <v>0</v>
      </c>
      <c r="I164" s="27"/>
    </row>
    <row r="165" spans="2:9" x14ac:dyDescent="0.35">
      <c r="B165" s="24"/>
      <c r="C165" s="22" t="s">
        <v>999</v>
      </c>
      <c r="D165" s="32" t="s">
        <v>167</v>
      </c>
      <c r="E165" s="21" t="s">
        <v>19</v>
      </c>
      <c r="F165" s="21">
        <v>1</v>
      </c>
      <c r="G165" s="182"/>
      <c r="H165" s="99">
        <f t="shared" si="12"/>
        <v>0</v>
      </c>
      <c r="I165" s="27"/>
    </row>
    <row r="166" spans="2:9" x14ac:dyDescent="0.35">
      <c r="B166" s="24"/>
      <c r="C166" s="22" t="s">
        <v>1000</v>
      </c>
      <c r="D166" s="32" t="s">
        <v>168</v>
      </c>
      <c r="E166" s="21" t="s">
        <v>32</v>
      </c>
      <c r="F166" s="21">
        <v>112</v>
      </c>
      <c r="G166" s="182"/>
      <c r="H166" s="99">
        <f t="shared" si="12"/>
        <v>0</v>
      </c>
      <c r="I166" s="27"/>
    </row>
    <row r="167" spans="2:9" x14ac:dyDescent="0.35">
      <c r="B167" s="24"/>
      <c r="C167" s="22" t="s">
        <v>1001</v>
      </c>
      <c r="D167" s="32" t="s">
        <v>169</v>
      </c>
      <c r="E167" s="21" t="s">
        <v>32</v>
      </c>
      <c r="F167" s="21">
        <v>110</v>
      </c>
      <c r="G167" s="182"/>
      <c r="H167" s="99">
        <f t="shared" si="12"/>
        <v>0</v>
      </c>
      <c r="I167" s="27"/>
    </row>
    <row r="168" spans="2:9" x14ac:dyDescent="0.35">
      <c r="B168" s="24"/>
      <c r="C168" s="22" t="s">
        <v>1002</v>
      </c>
      <c r="D168" s="32" t="s">
        <v>170</v>
      </c>
      <c r="E168" s="21" t="s">
        <v>32</v>
      </c>
      <c r="F168" s="21">
        <v>105</v>
      </c>
      <c r="G168" s="182"/>
      <c r="H168" s="99">
        <f t="shared" si="12"/>
        <v>0</v>
      </c>
      <c r="I168" s="27"/>
    </row>
    <row r="169" spans="2:9" ht="29" x14ac:dyDescent="0.35">
      <c r="B169" s="24"/>
      <c r="C169" s="22" t="s">
        <v>1003</v>
      </c>
      <c r="D169" s="32" t="s">
        <v>171</v>
      </c>
      <c r="E169" s="21" t="s">
        <v>32</v>
      </c>
      <c r="F169" s="21">
        <v>101</v>
      </c>
      <c r="G169" s="182"/>
      <c r="H169" s="99">
        <f t="shared" si="12"/>
        <v>0</v>
      </c>
      <c r="I169" s="27"/>
    </row>
    <row r="170" spans="2:9" ht="7" customHeight="1" x14ac:dyDescent="0.35">
      <c r="B170" s="24"/>
      <c r="C170" s="8"/>
      <c r="D170" s="8"/>
      <c r="E170" s="8"/>
      <c r="F170" s="8"/>
      <c r="G170" s="183"/>
      <c r="H170" s="96"/>
      <c r="I170" s="27"/>
    </row>
    <row r="171" spans="2:9" s="2" customFormat="1" ht="90" customHeight="1" x14ac:dyDescent="0.35">
      <c r="B171" s="48"/>
      <c r="C171" s="17" t="s">
        <v>173</v>
      </c>
      <c r="D171" s="23" t="s">
        <v>172</v>
      </c>
      <c r="E171" s="103"/>
      <c r="F171" s="103"/>
      <c r="G171" s="187"/>
      <c r="H171" s="103"/>
      <c r="I171" s="49"/>
    </row>
    <row r="172" spans="2:9" ht="23.15" customHeight="1" x14ac:dyDescent="0.35">
      <c r="B172" s="24"/>
      <c r="C172" s="25"/>
      <c r="D172" s="26" t="s">
        <v>174</v>
      </c>
      <c r="E172" s="106"/>
      <c r="F172" s="106"/>
      <c r="G172" s="184"/>
      <c r="H172" s="106"/>
      <c r="I172" s="27"/>
    </row>
    <row r="173" spans="2:9" x14ac:dyDescent="0.35">
      <c r="B173" s="24"/>
      <c r="C173" s="22" t="s">
        <v>1004</v>
      </c>
      <c r="D173" s="32" t="s">
        <v>175</v>
      </c>
      <c r="E173" s="36" t="s">
        <v>19</v>
      </c>
      <c r="F173" s="36">
        <v>14</v>
      </c>
      <c r="G173" s="182"/>
      <c r="H173" s="99">
        <f t="shared" ref="H173:H179" si="13">G173*F173</f>
        <v>0</v>
      </c>
      <c r="I173" s="27"/>
    </row>
    <row r="174" spans="2:9" x14ac:dyDescent="0.35">
      <c r="B174" s="24"/>
      <c r="C174" s="22" t="s">
        <v>1005</v>
      </c>
      <c r="D174" s="32" t="s">
        <v>176</v>
      </c>
      <c r="E174" s="36" t="s">
        <v>19</v>
      </c>
      <c r="F174" s="36">
        <v>22</v>
      </c>
      <c r="G174" s="182"/>
      <c r="H174" s="99">
        <f t="shared" si="13"/>
        <v>0</v>
      </c>
      <c r="I174" s="27"/>
    </row>
    <row r="175" spans="2:9" x14ac:dyDescent="0.35">
      <c r="B175" s="24"/>
      <c r="C175" s="22" t="s">
        <v>1006</v>
      </c>
      <c r="D175" s="32" t="s">
        <v>177</v>
      </c>
      <c r="E175" s="36" t="s">
        <v>19</v>
      </c>
      <c r="F175" s="36">
        <v>12</v>
      </c>
      <c r="G175" s="182"/>
      <c r="H175" s="99">
        <f t="shared" si="13"/>
        <v>0</v>
      </c>
      <c r="I175" s="27"/>
    </row>
    <row r="176" spans="2:9" x14ac:dyDescent="0.35">
      <c r="B176" s="24"/>
      <c r="C176" s="22" t="s">
        <v>1007</v>
      </c>
      <c r="D176" s="32" t="s">
        <v>178</v>
      </c>
      <c r="E176" s="36" t="s">
        <v>19</v>
      </c>
      <c r="F176" s="36">
        <v>17</v>
      </c>
      <c r="G176" s="191"/>
      <c r="H176" s="99">
        <f t="shared" si="13"/>
        <v>0</v>
      </c>
      <c r="I176" s="27"/>
    </row>
    <row r="177" spans="2:9" x14ac:dyDescent="0.35">
      <c r="B177" s="24"/>
      <c r="C177" s="22" t="s">
        <v>1008</v>
      </c>
      <c r="D177" s="32" t="s">
        <v>179</v>
      </c>
      <c r="E177" s="36" t="s">
        <v>19</v>
      </c>
      <c r="F177" s="36">
        <v>23</v>
      </c>
      <c r="G177" s="182"/>
      <c r="H177" s="99">
        <f t="shared" si="13"/>
        <v>0</v>
      </c>
      <c r="I177" s="27"/>
    </row>
    <row r="178" spans="2:9" ht="29" x14ac:dyDescent="0.35">
      <c r="B178" s="24"/>
      <c r="C178" s="22" t="s">
        <v>1009</v>
      </c>
      <c r="D178" s="32" t="s">
        <v>180</v>
      </c>
      <c r="E178" s="36" t="s">
        <v>32</v>
      </c>
      <c r="F178" s="36">
        <v>100</v>
      </c>
      <c r="G178" s="182"/>
      <c r="H178" s="99">
        <f t="shared" si="13"/>
        <v>0</v>
      </c>
      <c r="I178" s="27"/>
    </row>
    <row r="179" spans="2:9" x14ac:dyDescent="0.35">
      <c r="B179" s="24"/>
      <c r="C179" s="22" t="s">
        <v>1010</v>
      </c>
      <c r="D179" s="32" t="s">
        <v>181</v>
      </c>
      <c r="E179" s="36" t="s">
        <v>29</v>
      </c>
      <c r="F179" s="36">
        <v>20</v>
      </c>
      <c r="G179" s="182"/>
      <c r="H179" s="99">
        <f t="shared" si="13"/>
        <v>0</v>
      </c>
      <c r="I179" s="27"/>
    </row>
    <row r="180" spans="2:9" ht="7" customHeight="1" x14ac:dyDescent="0.35">
      <c r="B180" s="24"/>
      <c r="C180" s="8"/>
      <c r="D180" s="8"/>
      <c r="E180" s="8"/>
      <c r="F180" s="8"/>
      <c r="G180" s="183"/>
      <c r="H180" s="96"/>
      <c r="I180" s="27"/>
    </row>
    <row r="181" spans="2:9" ht="23.15" customHeight="1" x14ac:dyDescent="0.35">
      <c r="B181" s="24"/>
      <c r="C181" s="25"/>
      <c r="D181" s="26" t="s">
        <v>182</v>
      </c>
      <c r="E181" s="106"/>
      <c r="F181" s="106"/>
      <c r="G181" s="184"/>
      <c r="H181" s="106"/>
      <c r="I181" s="27"/>
    </row>
    <row r="182" spans="2:9" x14ac:dyDescent="0.35">
      <c r="B182" s="24"/>
      <c r="C182" s="22" t="s">
        <v>1011</v>
      </c>
      <c r="D182" s="32" t="s">
        <v>175</v>
      </c>
      <c r="E182" s="194" t="s">
        <v>19</v>
      </c>
      <c r="F182" s="36">
        <v>16</v>
      </c>
      <c r="G182" s="182"/>
      <c r="H182" s="99">
        <f t="shared" ref="H182:H188" si="14">G182*F182</f>
        <v>0</v>
      </c>
      <c r="I182" s="27"/>
    </row>
    <row r="183" spans="2:9" x14ac:dyDescent="0.35">
      <c r="B183" s="24"/>
      <c r="C183" s="22" t="s">
        <v>1012</v>
      </c>
      <c r="D183" s="32" t="s">
        <v>176</v>
      </c>
      <c r="E183" s="194" t="s">
        <v>19</v>
      </c>
      <c r="F183" s="36">
        <v>15</v>
      </c>
      <c r="G183" s="182"/>
      <c r="H183" s="99">
        <f t="shared" si="14"/>
        <v>0</v>
      </c>
      <c r="I183" s="27"/>
    </row>
    <row r="184" spans="2:9" x14ac:dyDescent="0.35">
      <c r="B184" s="24"/>
      <c r="C184" s="22" t="s">
        <v>1013</v>
      </c>
      <c r="D184" s="32" t="s">
        <v>177</v>
      </c>
      <c r="E184" s="194" t="s">
        <v>19</v>
      </c>
      <c r="F184" s="36">
        <v>12</v>
      </c>
      <c r="G184" s="182"/>
      <c r="H184" s="99">
        <f t="shared" si="14"/>
        <v>0</v>
      </c>
      <c r="I184" s="27"/>
    </row>
    <row r="185" spans="2:9" x14ac:dyDescent="0.35">
      <c r="B185" s="24"/>
      <c r="C185" s="22" t="s">
        <v>1014</v>
      </c>
      <c r="D185" s="32" t="s">
        <v>178</v>
      </c>
      <c r="E185" s="194" t="s">
        <v>19</v>
      </c>
      <c r="F185" s="36">
        <v>23</v>
      </c>
      <c r="G185" s="182"/>
      <c r="H185" s="99">
        <f t="shared" si="14"/>
        <v>0</v>
      </c>
      <c r="I185" s="27"/>
    </row>
    <row r="186" spans="2:9" x14ac:dyDescent="0.35">
      <c r="B186" s="24"/>
      <c r="C186" s="22" t="s">
        <v>1015</v>
      </c>
      <c r="D186" s="32" t="s">
        <v>179</v>
      </c>
      <c r="E186" s="194" t="s">
        <v>19</v>
      </c>
      <c r="F186" s="36">
        <v>17</v>
      </c>
      <c r="G186" s="182"/>
      <c r="H186" s="99">
        <f t="shared" si="14"/>
        <v>0</v>
      </c>
      <c r="I186" s="27"/>
    </row>
    <row r="187" spans="2:9" ht="29" x14ac:dyDescent="0.35">
      <c r="B187" s="24"/>
      <c r="C187" s="22" t="s">
        <v>1016</v>
      </c>
      <c r="D187" s="32" t="s">
        <v>180</v>
      </c>
      <c r="E187" s="194" t="s">
        <v>32</v>
      </c>
      <c r="F187" s="36">
        <v>103</v>
      </c>
      <c r="G187" s="182"/>
      <c r="H187" s="99">
        <f t="shared" si="14"/>
        <v>0</v>
      </c>
      <c r="I187" s="27"/>
    </row>
    <row r="188" spans="2:9" x14ac:dyDescent="0.35">
      <c r="B188" s="24"/>
      <c r="C188" s="22" t="s">
        <v>1017</v>
      </c>
      <c r="D188" s="32" t="s">
        <v>181</v>
      </c>
      <c r="E188" s="194" t="s">
        <v>29</v>
      </c>
      <c r="F188" s="36">
        <v>22</v>
      </c>
      <c r="G188" s="182"/>
      <c r="H188" s="99">
        <f t="shared" si="14"/>
        <v>0</v>
      </c>
      <c r="I188" s="27"/>
    </row>
    <row r="189" spans="2:9" ht="7" customHeight="1" x14ac:dyDescent="0.35">
      <c r="B189" s="24"/>
      <c r="C189" s="8"/>
      <c r="D189" s="8"/>
      <c r="E189" s="8"/>
      <c r="F189" s="8"/>
      <c r="G189" s="183"/>
      <c r="H189" s="96"/>
      <c r="I189" s="27"/>
    </row>
    <row r="190" spans="2:9" ht="23.15" customHeight="1" x14ac:dyDescent="0.35">
      <c r="B190" s="24"/>
      <c r="C190" s="25"/>
      <c r="D190" s="26" t="s">
        <v>183</v>
      </c>
      <c r="E190" s="106"/>
      <c r="F190" s="106"/>
      <c r="G190" s="184"/>
      <c r="H190" s="106"/>
      <c r="I190" s="27"/>
    </row>
    <row r="191" spans="2:9" x14ac:dyDescent="0.35">
      <c r="B191" s="24"/>
      <c r="C191" s="22" t="s">
        <v>1017</v>
      </c>
      <c r="D191" s="32" t="s">
        <v>175</v>
      </c>
      <c r="E191" s="36" t="s">
        <v>19</v>
      </c>
      <c r="F191" s="36">
        <v>11</v>
      </c>
      <c r="G191" s="182"/>
      <c r="H191" s="99">
        <f t="shared" ref="H191:H198" si="15">G191*F191</f>
        <v>0</v>
      </c>
      <c r="I191" s="27"/>
    </row>
    <row r="192" spans="2:9" x14ac:dyDescent="0.35">
      <c r="B192" s="24"/>
      <c r="C192" s="22" t="s">
        <v>1018</v>
      </c>
      <c r="D192" s="32" t="s">
        <v>176</v>
      </c>
      <c r="E192" s="36" t="s">
        <v>19</v>
      </c>
      <c r="F192" s="36">
        <v>17</v>
      </c>
      <c r="G192" s="182"/>
      <c r="H192" s="99">
        <f t="shared" si="15"/>
        <v>0</v>
      </c>
      <c r="I192" s="27"/>
    </row>
    <row r="193" spans="2:9" x14ac:dyDescent="0.35">
      <c r="B193" s="24"/>
      <c r="C193" s="22" t="s">
        <v>1019</v>
      </c>
      <c r="D193" s="32" t="s">
        <v>177</v>
      </c>
      <c r="E193" s="36" t="s">
        <v>19</v>
      </c>
      <c r="F193" s="36">
        <v>17</v>
      </c>
      <c r="G193" s="182"/>
      <c r="H193" s="99">
        <f t="shared" si="15"/>
        <v>0</v>
      </c>
      <c r="I193" s="27"/>
    </row>
    <row r="194" spans="2:9" x14ac:dyDescent="0.35">
      <c r="B194" s="24"/>
      <c r="C194" s="22" t="s">
        <v>1020</v>
      </c>
      <c r="D194" s="32" t="s">
        <v>178</v>
      </c>
      <c r="E194" s="36" t="s">
        <v>19</v>
      </c>
      <c r="F194" s="36">
        <v>20</v>
      </c>
      <c r="G194" s="182"/>
      <c r="H194" s="99">
        <f t="shared" si="15"/>
        <v>0</v>
      </c>
      <c r="I194" s="27"/>
    </row>
    <row r="195" spans="2:9" x14ac:dyDescent="0.35">
      <c r="B195" s="24"/>
      <c r="C195" s="22" t="s">
        <v>1021</v>
      </c>
      <c r="D195" s="32" t="s">
        <v>179</v>
      </c>
      <c r="E195" s="36" t="s">
        <v>19</v>
      </c>
      <c r="F195" s="36">
        <v>11</v>
      </c>
      <c r="G195" s="182"/>
      <c r="H195" s="99">
        <f t="shared" si="15"/>
        <v>0</v>
      </c>
      <c r="I195" s="27"/>
    </row>
    <row r="196" spans="2:9" ht="29" x14ac:dyDescent="0.35">
      <c r="B196" s="24"/>
      <c r="C196" s="22" t="s">
        <v>1022</v>
      </c>
      <c r="D196" s="32" t="s">
        <v>184</v>
      </c>
      <c r="E196" s="36" t="s">
        <v>32</v>
      </c>
      <c r="F196" s="36">
        <v>108</v>
      </c>
      <c r="G196" s="182"/>
      <c r="H196" s="99">
        <f t="shared" si="15"/>
        <v>0</v>
      </c>
      <c r="I196" s="27"/>
    </row>
    <row r="197" spans="2:9" x14ac:dyDescent="0.35">
      <c r="B197" s="24"/>
      <c r="C197" s="22" t="s">
        <v>1023</v>
      </c>
      <c r="D197" s="32" t="s">
        <v>181</v>
      </c>
      <c r="E197" s="36" t="s">
        <v>29</v>
      </c>
      <c r="F197" s="36">
        <v>21</v>
      </c>
      <c r="G197" s="182"/>
      <c r="H197" s="99">
        <f t="shared" si="15"/>
        <v>0</v>
      </c>
      <c r="I197" s="27"/>
    </row>
    <row r="198" spans="2:9" x14ac:dyDescent="0.35">
      <c r="B198" s="24"/>
      <c r="C198" s="22" t="s">
        <v>1024</v>
      </c>
      <c r="D198" s="32" t="s">
        <v>185</v>
      </c>
      <c r="E198" s="36" t="s">
        <v>29</v>
      </c>
      <c r="F198" s="36">
        <v>23</v>
      </c>
      <c r="G198" s="182"/>
      <c r="H198" s="99">
        <f t="shared" si="15"/>
        <v>0</v>
      </c>
      <c r="I198" s="27"/>
    </row>
    <row r="199" spans="2:9" ht="7" customHeight="1" x14ac:dyDescent="0.35">
      <c r="B199" s="24"/>
      <c r="C199" s="8"/>
      <c r="D199" s="8"/>
      <c r="E199" s="8"/>
      <c r="F199" s="8"/>
      <c r="G199" s="183"/>
      <c r="H199" s="96"/>
      <c r="I199" s="27"/>
    </row>
    <row r="200" spans="2:9" s="2" customFormat="1" ht="90" customHeight="1" x14ac:dyDescent="0.35">
      <c r="B200" s="48"/>
      <c r="C200" s="17" t="s">
        <v>186</v>
      </c>
      <c r="D200" s="23" t="s">
        <v>187</v>
      </c>
      <c r="E200" s="103"/>
      <c r="F200" s="103"/>
      <c r="G200" s="187"/>
      <c r="H200" s="103"/>
      <c r="I200" s="49"/>
    </row>
    <row r="201" spans="2:9" x14ac:dyDescent="0.35">
      <c r="B201" s="24"/>
      <c r="C201" s="22" t="s">
        <v>1025</v>
      </c>
      <c r="D201" s="32" t="s">
        <v>175</v>
      </c>
      <c r="E201" s="36" t="s">
        <v>19</v>
      </c>
      <c r="F201" s="36">
        <v>20</v>
      </c>
      <c r="G201" s="182"/>
      <c r="H201" s="99">
        <f t="shared" ref="H201:H206" si="16">G201*F201</f>
        <v>0</v>
      </c>
      <c r="I201" s="27"/>
    </row>
    <row r="202" spans="2:9" x14ac:dyDescent="0.35">
      <c r="B202" s="24"/>
      <c r="C202" s="22" t="s">
        <v>1026</v>
      </c>
      <c r="D202" s="32" t="s">
        <v>176</v>
      </c>
      <c r="E202" s="36" t="s">
        <v>19</v>
      </c>
      <c r="F202" s="36">
        <v>17</v>
      </c>
      <c r="G202" s="182"/>
      <c r="H202" s="99">
        <f t="shared" si="16"/>
        <v>0</v>
      </c>
      <c r="I202" s="27"/>
    </row>
    <row r="203" spans="2:9" x14ac:dyDescent="0.35">
      <c r="B203" s="24"/>
      <c r="C203" s="22" t="s">
        <v>1027</v>
      </c>
      <c r="D203" s="32" t="s">
        <v>177</v>
      </c>
      <c r="E203" s="36" t="s">
        <v>19</v>
      </c>
      <c r="F203" s="36">
        <v>22</v>
      </c>
      <c r="G203" s="182"/>
      <c r="H203" s="99">
        <f t="shared" si="16"/>
        <v>0</v>
      </c>
      <c r="I203" s="27"/>
    </row>
    <row r="204" spans="2:9" x14ac:dyDescent="0.35">
      <c r="B204" s="24"/>
      <c r="C204" s="22" t="s">
        <v>1028</v>
      </c>
      <c r="D204" s="32" t="s">
        <v>178</v>
      </c>
      <c r="E204" s="36" t="s">
        <v>19</v>
      </c>
      <c r="F204" s="36">
        <v>17</v>
      </c>
      <c r="G204" s="182"/>
      <c r="H204" s="99">
        <f t="shared" si="16"/>
        <v>0</v>
      </c>
      <c r="I204" s="27"/>
    </row>
    <row r="205" spans="2:9" x14ac:dyDescent="0.35">
      <c r="B205" s="24"/>
      <c r="C205" s="22" t="s">
        <v>1029</v>
      </c>
      <c r="D205" s="32" t="s">
        <v>179</v>
      </c>
      <c r="E205" s="36" t="s">
        <v>32</v>
      </c>
      <c r="F205" s="36">
        <v>100</v>
      </c>
      <c r="G205" s="182"/>
      <c r="H205" s="99">
        <f t="shared" si="16"/>
        <v>0</v>
      </c>
      <c r="I205" s="27"/>
    </row>
    <row r="206" spans="2:9" x14ac:dyDescent="0.35">
      <c r="B206" s="24"/>
      <c r="C206" s="22" t="s">
        <v>1030</v>
      </c>
      <c r="D206" s="32" t="s">
        <v>181</v>
      </c>
      <c r="E206" s="36" t="s">
        <v>29</v>
      </c>
      <c r="F206" s="36">
        <v>19</v>
      </c>
      <c r="G206" s="182"/>
      <c r="H206" s="99">
        <f t="shared" si="16"/>
        <v>0</v>
      </c>
      <c r="I206" s="27"/>
    </row>
    <row r="207" spans="2:9" ht="7" customHeight="1" x14ac:dyDescent="0.35">
      <c r="B207" s="24"/>
      <c r="C207" s="8"/>
      <c r="D207" s="8"/>
      <c r="E207" s="8"/>
      <c r="F207" s="8"/>
      <c r="G207" s="183"/>
      <c r="H207" s="96"/>
      <c r="I207" s="27"/>
    </row>
    <row r="208" spans="2:9" s="2" customFormat="1" ht="90" customHeight="1" x14ac:dyDescent="0.35">
      <c r="B208" s="48"/>
      <c r="C208" s="17" t="s">
        <v>188</v>
      </c>
      <c r="D208" s="23" t="s">
        <v>189</v>
      </c>
      <c r="E208" s="103"/>
      <c r="F208" s="103"/>
      <c r="G208" s="187"/>
      <c r="H208" s="103"/>
      <c r="I208" s="49"/>
    </row>
    <row r="209" spans="2:9" x14ac:dyDescent="0.35">
      <c r="B209" s="24"/>
      <c r="C209" s="22" t="s">
        <v>1031</v>
      </c>
      <c r="D209" s="32" t="s">
        <v>190</v>
      </c>
      <c r="E209" s="36" t="s">
        <v>29</v>
      </c>
      <c r="F209" s="36">
        <v>29</v>
      </c>
      <c r="G209" s="182"/>
      <c r="H209" s="99">
        <f t="shared" ref="H209:H214" si="17">G209*F209</f>
        <v>0</v>
      </c>
      <c r="I209" s="27"/>
    </row>
    <row r="210" spans="2:9" x14ac:dyDescent="0.35">
      <c r="B210" s="24"/>
      <c r="C210" s="22" t="s">
        <v>1032</v>
      </c>
      <c r="D210" s="32" t="s">
        <v>191</v>
      </c>
      <c r="E210" s="36" t="s">
        <v>29</v>
      </c>
      <c r="F210" s="36">
        <v>28</v>
      </c>
      <c r="G210" s="182"/>
      <c r="H210" s="99">
        <f t="shared" si="17"/>
        <v>0</v>
      </c>
      <c r="I210" s="27"/>
    </row>
    <row r="211" spans="2:9" x14ac:dyDescent="0.35">
      <c r="B211" s="24"/>
      <c r="C211" s="22" t="s">
        <v>1033</v>
      </c>
      <c r="D211" s="32" t="s">
        <v>192</v>
      </c>
      <c r="E211" s="36" t="s">
        <v>29</v>
      </c>
      <c r="F211" s="36">
        <v>27</v>
      </c>
      <c r="G211" s="182"/>
      <c r="H211" s="99">
        <f t="shared" si="17"/>
        <v>0</v>
      </c>
      <c r="I211" s="27"/>
    </row>
    <row r="212" spans="2:9" x14ac:dyDescent="0.35">
      <c r="B212" s="24"/>
      <c r="C212" s="22" t="s">
        <v>1034</v>
      </c>
      <c r="D212" s="32" t="s">
        <v>193</v>
      </c>
      <c r="E212" s="36" t="s">
        <v>29</v>
      </c>
      <c r="F212" s="36">
        <v>26</v>
      </c>
      <c r="G212" s="182"/>
      <c r="H212" s="99">
        <f t="shared" si="17"/>
        <v>0</v>
      </c>
      <c r="I212" s="27"/>
    </row>
    <row r="213" spans="2:9" ht="29" x14ac:dyDescent="0.35">
      <c r="B213" s="24"/>
      <c r="C213" s="22" t="s">
        <v>1035</v>
      </c>
      <c r="D213" s="32" t="s">
        <v>194</v>
      </c>
      <c r="E213" s="36" t="s">
        <v>32</v>
      </c>
      <c r="F213" s="36">
        <v>104</v>
      </c>
      <c r="G213" s="182"/>
      <c r="H213" s="99">
        <f t="shared" si="17"/>
        <v>0</v>
      </c>
      <c r="I213" s="27"/>
    </row>
    <row r="214" spans="2:9" ht="29" x14ac:dyDescent="0.35">
      <c r="B214" s="24"/>
      <c r="C214" s="22" t="s">
        <v>1036</v>
      </c>
      <c r="D214" s="32" t="s">
        <v>195</v>
      </c>
      <c r="E214" s="36" t="s">
        <v>29</v>
      </c>
      <c r="F214" s="36">
        <v>31</v>
      </c>
      <c r="G214" s="182"/>
      <c r="H214" s="99">
        <f t="shared" si="17"/>
        <v>0</v>
      </c>
      <c r="I214" s="27"/>
    </row>
    <row r="215" spans="2:9" ht="7" customHeight="1" x14ac:dyDescent="0.35">
      <c r="B215" s="24"/>
      <c r="C215" s="8"/>
      <c r="D215" s="8"/>
      <c r="E215" s="8"/>
      <c r="F215" s="8"/>
      <c r="G215" s="183"/>
      <c r="H215" s="96"/>
      <c r="I215" s="27"/>
    </row>
    <row r="216" spans="2:9" s="2" customFormat="1" ht="90" customHeight="1" x14ac:dyDescent="0.35">
      <c r="B216" s="48"/>
      <c r="C216" s="17" t="s">
        <v>196</v>
      </c>
      <c r="D216" s="23" t="s">
        <v>197</v>
      </c>
      <c r="E216" s="103"/>
      <c r="F216" s="103"/>
      <c r="G216" s="187"/>
      <c r="H216" s="103"/>
      <c r="I216" s="49"/>
    </row>
    <row r="217" spans="2:9" ht="57" customHeight="1" x14ac:dyDescent="0.35">
      <c r="B217" s="24"/>
      <c r="C217" s="25"/>
      <c r="D217" s="37" t="s">
        <v>198</v>
      </c>
      <c r="E217" s="106"/>
      <c r="F217" s="106"/>
      <c r="G217" s="184"/>
      <c r="H217" s="106"/>
      <c r="I217" s="27"/>
    </row>
    <row r="218" spans="2:9" x14ac:dyDescent="0.35">
      <c r="B218" s="24"/>
      <c r="C218" s="22" t="s">
        <v>1037</v>
      </c>
      <c r="D218" s="32" t="s">
        <v>199</v>
      </c>
      <c r="E218" s="36" t="s">
        <v>19</v>
      </c>
      <c r="F218" s="36">
        <v>20</v>
      </c>
      <c r="G218" s="182"/>
      <c r="H218" s="99">
        <f t="shared" ref="H218:H224" si="18">G218*F218</f>
        <v>0</v>
      </c>
      <c r="I218" s="27"/>
    </row>
    <row r="219" spans="2:9" x14ac:dyDescent="0.35">
      <c r="B219" s="24"/>
      <c r="C219" s="22" t="s">
        <v>1038</v>
      </c>
      <c r="D219" s="32" t="s">
        <v>200</v>
      </c>
      <c r="E219" s="36" t="s">
        <v>19</v>
      </c>
      <c r="F219" s="36">
        <v>12</v>
      </c>
      <c r="G219" s="182"/>
      <c r="H219" s="99">
        <f t="shared" si="18"/>
        <v>0</v>
      </c>
      <c r="I219" s="27"/>
    </row>
    <row r="220" spans="2:9" x14ac:dyDescent="0.35">
      <c r="B220" s="24"/>
      <c r="C220" s="22" t="s">
        <v>1039</v>
      </c>
      <c r="D220" s="32" t="s">
        <v>201</v>
      </c>
      <c r="E220" s="36" t="s">
        <v>19</v>
      </c>
      <c r="F220" s="36">
        <v>11</v>
      </c>
      <c r="G220" s="182"/>
      <c r="H220" s="99">
        <f t="shared" si="18"/>
        <v>0</v>
      </c>
      <c r="I220" s="27"/>
    </row>
    <row r="221" spans="2:9" x14ac:dyDescent="0.35">
      <c r="B221" s="24"/>
      <c r="C221" s="22" t="s">
        <v>1040</v>
      </c>
      <c r="D221" s="32" t="s">
        <v>202</v>
      </c>
      <c r="E221" s="36" t="s">
        <v>19</v>
      </c>
      <c r="F221" s="36">
        <v>21</v>
      </c>
      <c r="G221" s="182"/>
      <c r="H221" s="99">
        <f t="shared" si="18"/>
        <v>0</v>
      </c>
      <c r="I221" s="27"/>
    </row>
    <row r="222" spans="2:9" x14ac:dyDescent="0.35">
      <c r="B222" s="24"/>
      <c r="C222" s="22" t="s">
        <v>1041</v>
      </c>
      <c r="D222" s="32" t="s">
        <v>203</v>
      </c>
      <c r="E222" s="36" t="s">
        <v>19</v>
      </c>
      <c r="F222" s="36">
        <v>12</v>
      </c>
      <c r="G222" s="182"/>
      <c r="H222" s="99">
        <f t="shared" si="18"/>
        <v>0</v>
      </c>
      <c r="I222" s="27"/>
    </row>
    <row r="223" spans="2:9" x14ac:dyDescent="0.35">
      <c r="B223" s="24"/>
      <c r="C223" s="22" t="s">
        <v>1042</v>
      </c>
      <c r="D223" s="32" t="s">
        <v>204</v>
      </c>
      <c r="E223" s="36" t="s">
        <v>29</v>
      </c>
      <c r="F223" s="36">
        <v>23</v>
      </c>
      <c r="G223" s="182"/>
      <c r="H223" s="99">
        <f t="shared" si="18"/>
        <v>0</v>
      </c>
      <c r="I223" s="27"/>
    </row>
    <row r="224" spans="2:9" x14ac:dyDescent="0.35">
      <c r="B224" s="24"/>
      <c r="C224" s="22" t="s">
        <v>1043</v>
      </c>
      <c r="D224" s="32" t="s">
        <v>205</v>
      </c>
      <c r="E224" s="36" t="s">
        <v>29</v>
      </c>
      <c r="F224" s="36">
        <v>29</v>
      </c>
      <c r="G224" s="182"/>
      <c r="H224" s="99">
        <f t="shared" si="18"/>
        <v>0</v>
      </c>
      <c r="I224" s="27"/>
    </row>
    <row r="225" spans="2:9" ht="7" customHeight="1" x14ac:dyDescent="0.35">
      <c r="B225" s="24"/>
      <c r="C225" s="8"/>
      <c r="D225" s="8"/>
      <c r="E225" s="8"/>
      <c r="F225" s="8"/>
      <c r="G225" s="183"/>
      <c r="H225" s="96"/>
      <c r="I225" s="27"/>
    </row>
    <row r="226" spans="2:9" ht="59.15" customHeight="1" x14ac:dyDescent="0.35">
      <c r="B226" s="24"/>
      <c r="C226" s="25"/>
      <c r="D226" s="37" t="s">
        <v>206</v>
      </c>
      <c r="E226" s="106"/>
      <c r="F226" s="106"/>
      <c r="G226" s="184"/>
      <c r="H226" s="106"/>
      <c r="I226" s="27"/>
    </row>
    <row r="227" spans="2:9" x14ac:dyDescent="0.35">
      <c r="B227" s="24"/>
      <c r="C227" s="22" t="s">
        <v>1038</v>
      </c>
      <c r="D227" s="32" t="s">
        <v>199</v>
      </c>
      <c r="E227" s="36" t="s">
        <v>19</v>
      </c>
      <c r="F227" s="36">
        <v>16</v>
      </c>
      <c r="G227" s="182"/>
      <c r="H227" s="99">
        <f t="shared" ref="H227:H233" si="19">G227*F227</f>
        <v>0</v>
      </c>
      <c r="I227" s="27"/>
    </row>
    <row r="228" spans="2:9" x14ac:dyDescent="0.35">
      <c r="B228" s="24"/>
      <c r="C228" s="22" t="s">
        <v>1039</v>
      </c>
      <c r="D228" s="32" t="s">
        <v>200</v>
      </c>
      <c r="E228" s="36" t="s">
        <v>19</v>
      </c>
      <c r="F228" s="36">
        <v>12</v>
      </c>
      <c r="G228" s="182"/>
      <c r="H228" s="99">
        <f t="shared" si="19"/>
        <v>0</v>
      </c>
      <c r="I228" s="27"/>
    </row>
    <row r="229" spans="2:9" x14ac:dyDescent="0.35">
      <c r="B229" s="24"/>
      <c r="C229" s="22" t="s">
        <v>1040</v>
      </c>
      <c r="D229" s="32" t="s">
        <v>201</v>
      </c>
      <c r="E229" s="36" t="s">
        <v>19</v>
      </c>
      <c r="F229" s="36">
        <v>20</v>
      </c>
      <c r="G229" s="182"/>
      <c r="H229" s="99">
        <f t="shared" si="19"/>
        <v>0</v>
      </c>
      <c r="I229" s="27"/>
    </row>
    <row r="230" spans="2:9" x14ac:dyDescent="0.35">
      <c r="B230" s="24"/>
      <c r="C230" s="22" t="s">
        <v>1041</v>
      </c>
      <c r="D230" s="32" t="s">
        <v>202</v>
      </c>
      <c r="E230" s="36" t="s">
        <v>19</v>
      </c>
      <c r="F230" s="36">
        <v>21</v>
      </c>
      <c r="G230" s="182"/>
      <c r="H230" s="99">
        <f t="shared" si="19"/>
        <v>0</v>
      </c>
      <c r="I230" s="27"/>
    </row>
    <row r="231" spans="2:9" x14ac:dyDescent="0.35">
      <c r="B231" s="24"/>
      <c r="C231" s="22" t="s">
        <v>1042</v>
      </c>
      <c r="D231" s="32" t="s">
        <v>203</v>
      </c>
      <c r="E231" s="36" t="s">
        <v>19</v>
      </c>
      <c r="F231" s="36">
        <v>11</v>
      </c>
      <c r="G231" s="182"/>
      <c r="H231" s="99">
        <f t="shared" si="19"/>
        <v>0</v>
      </c>
      <c r="I231" s="27"/>
    </row>
    <row r="232" spans="2:9" x14ac:dyDescent="0.35">
      <c r="B232" s="24"/>
      <c r="C232" s="22" t="s">
        <v>1043</v>
      </c>
      <c r="D232" s="32" t="s">
        <v>204</v>
      </c>
      <c r="E232" s="36" t="s">
        <v>29</v>
      </c>
      <c r="F232" s="36">
        <v>31</v>
      </c>
      <c r="G232" s="182"/>
      <c r="H232" s="99">
        <f t="shared" si="19"/>
        <v>0</v>
      </c>
      <c r="I232" s="27"/>
    </row>
    <row r="233" spans="2:9" x14ac:dyDescent="0.35">
      <c r="B233" s="24"/>
      <c r="C233" s="22" t="s">
        <v>1044</v>
      </c>
      <c r="D233" s="32" t="s">
        <v>205</v>
      </c>
      <c r="E233" s="36" t="s">
        <v>29</v>
      </c>
      <c r="F233" s="36">
        <v>31</v>
      </c>
      <c r="G233" s="182"/>
      <c r="H233" s="99">
        <f t="shared" si="19"/>
        <v>0</v>
      </c>
      <c r="I233" s="27"/>
    </row>
    <row r="234" spans="2:9" ht="7" customHeight="1" x14ac:dyDescent="0.35">
      <c r="B234" s="24"/>
      <c r="C234" s="8"/>
      <c r="D234" s="8"/>
      <c r="E234" s="8"/>
      <c r="F234" s="8"/>
      <c r="G234" s="183"/>
      <c r="H234" s="96"/>
      <c r="I234" s="27"/>
    </row>
    <row r="235" spans="2:9" ht="59.15" customHeight="1" x14ac:dyDescent="0.35">
      <c r="B235" s="24"/>
      <c r="C235" s="25"/>
      <c r="D235" s="37" t="s">
        <v>207</v>
      </c>
      <c r="E235" s="106"/>
      <c r="F235" s="106"/>
      <c r="G235" s="184"/>
      <c r="H235" s="106"/>
      <c r="I235" s="27"/>
    </row>
    <row r="236" spans="2:9" x14ac:dyDescent="0.35">
      <c r="B236" s="24"/>
      <c r="C236" s="22" t="s">
        <v>1045</v>
      </c>
      <c r="D236" s="32" t="s">
        <v>199</v>
      </c>
      <c r="E236" s="36" t="s">
        <v>19</v>
      </c>
      <c r="F236" s="36">
        <v>15</v>
      </c>
      <c r="G236" s="182"/>
      <c r="H236" s="99">
        <f t="shared" ref="H236:H242" si="20">G236*F236</f>
        <v>0</v>
      </c>
      <c r="I236" s="27"/>
    </row>
    <row r="237" spans="2:9" x14ac:dyDescent="0.35">
      <c r="B237" s="24"/>
      <c r="C237" s="22" t="s">
        <v>1046</v>
      </c>
      <c r="D237" s="32" t="s">
        <v>200</v>
      </c>
      <c r="E237" s="36" t="s">
        <v>19</v>
      </c>
      <c r="F237" s="36">
        <v>18</v>
      </c>
      <c r="G237" s="182"/>
      <c r="H237" s="99">
        <f t="shared" si="20"/>
        <v>0</v>
      </c>
      <c r="I237" s="27"/>
    </row>
    <row r="238" spans="2:9" x14ac:dyDescent="0.35">
      <c r="B238" s="24"/>
      <c r="C238" s="22" t="s">
        <v>1047</v>
      </c>
      <c r="D238" s="32" t="s">
        <v>201</v>
      </c>
      <c r="E238" s="36" t="s">
        <v>19</v>
      </c>
      <c r="F238" s="36">
        <v>18</v>
      </c>
      <c r="G238" s="182"/>
      <c r="H238" s="99">
        <f t="shared" si="20"/>
        <v>0</v>
      </c>
      <c r="I238" s="27"/>
    </row>
    <row r="239" spans="2:9" x14ac:dyDescent="0.35">
      <c r="B239" s="24"/>
      <c r="C239" s="22" t="s">
        <v>1048</v>
      </c>
      <c r="D239" s="32" t="s">
        <v>202</v>
      </c>
      <c r="E239" s="36" t="s">
        <v>19</v>
      </c>
      <c r="F239" s="36">
        <v>12</v>
      </c>
      <c r="G239" s="182"/>
      <c r="H239" s="99">
        <f t="shared" si="20"/>
        <v>0</v>
      </c>
      <c r="I239" s="27"/>
    </row>
    <row r="240" spans="2:9" x14ac:dyDescent="0.35">
      <c r="B240" s="24"/>
      <c r="C240" s="22" t="s">
        <v>1049</v>
      </c>
      <c r="D240" s="32" t="s">
        <v>203</v>
      </c>
      <c r="E240" s="36" t="s">
        <v>19</v>
      </c>
      <c r="F240" s="36">
        <v>16</v>
      </c>
      <c r="G240" s="182"/>
      <c r="H240" s="99">
        <f t="shared" si="20"/>
        <v>0</v>
      </c>
      <c r="I240" s="27"/>
    </row>
    <row r="241" spans="2:9" x14ac:dyDescent="0.35">
      <c r="B241" s="24"/>
      <c r="C241" s="22" t="s">
        <v>1050</v>
      </c>
      <c r="D241" s="32" t="s">
        <v>204</v>
      </c>
      <c r="E241" s="36" t="s">
        <v>29</v>
      </c>
      <c r="F241" s="36">
        <v>31</v>
      </c>
      <c r="G241" s="182"/>
      <c r="H241" s="99">
        <f t="shared" si="20"/>
        <v>0</v>
      </c>
      <c r="I241" s="27"/>
    </row>
    <row r="242" spans="2:9" x14ac:dyDescent="0.35">
      <c r="B242" s="24"/>
      <c r="C242" s="22" t="s">
        <v>1051</v>
      </c>
      <c r="D242" s="32" t="s">
        <v>205</v>
      </c>
      <c r="E242" s="36" t="s">
        <v>29</v>
      </c>
      <c r="F242" s="36">
        <v>31</v>
      </c>
      <c r="G242" s="182"/>
      <c r="H242" s="99">
        <f t="shared" si="20"/>
        <v>0</v>
      </c>
      <c r="I242" s="27"/>
    </row>
    <row r="243" spans="2:9" ht="7" customHeight="1" x14ac:dyDescent="0.35">
      <c r="B243" s="24"/>
      <c r="C243" s="8"/>
      <c r="D243" s="8"/>
      <c r="E243" s="8"/>
      <c r="F243" s="8"/>
      <c r="G243" s="183"/>
      <c r="H243" s="96"/>
      <c r="I243" s="27"/>
    </row>
    <row r="244" spans="2:9" s="2" customFormat="1" ht="25" customHeight="1" x14ac:dyDescent="0.35">
      <c r="B244" s="48"/>
      <c r="C244" s="17" t="s">
        <v>208</v>
      </c>
      <c r="D244" s="23" t="s">
        <v>209</v>
      </c>
      <c r="E244" s="103"/>
      <c r="F244" s="103"/>
      <c r="G244" s="187"/>
      <c r="H244" s="103"/>
      <c r="I244" s="49"/>
    </row>
    <row r="245" spans="2:9" x14ac:dyDescent="0.35">
      <c r="B245" s="24"/>
      <c r="C245" s="22" t="s">
        <v>1052</v>
      </c>
      <c r="D245" s="32" t="s">
        <v>210</v>
      </c>
      <c r="E245" s="36" t="s">
        <v>29</v>
      </c>
      <c r="F245" s="36">
        <v>29</v>
      </c>
      <c r="G245" s="182"/>
      <c r="H245" s="99">
        <f t="shared" ref="H245:H252" si="21">G245*F245</f>
        <v>0</v>
      </c>
      <c r="I245" s="27"/>
    </row>
    <row r="246" spans="2:9" x14ac:dyDescent="0.35">
      <c r="B246" s="24"/>
      <c r="C246" s="22" t="s">
        <v>1053</v>
      </c>
      <c r="D246" s="32" t="s">
        <v>211</v>
      </c>
      <c r="E246" s="36" t="s">
        <v>29</v>
      </c>
      <c r="F246" s="36">
        <v>26</v>
      </c>
      <c r="G246" s="182"/>
      <c r="H246" s="99">
        <f t="shared" si="21"/>
        <v>0</v>
      </c>
      <c r="I246" s="27"/>
    </row>
    <row r="247" spans="2:9" x14ac:dyDescent="0.35">
      <c r="B247" s="24"/>
      <c r="C247" s="22" t="s">
        <v>1054</v>
      </c>
      <c r="D247" s="32" t="s">
        <v>212</v>
      </c>
      <c r="E247" s="36" t="s">
        <v>29</v>
      </c>
      <c r="F247" s="36">
        <v>31</v>
      </c>
      <c r="G247" s="182"/>
      <c r="H247" s="99">
        <f t="shared" si="21"/>
        <v>0</v>
      </c>
      <c r="I247" s="27"/>
    </row>
    <row r="248" spans="2:9" x14ac:dyDescent="0.35">
      <c r="B248" s="24"/>
      <c r="C248" s="22" t="s">
        <v>1055</v>
      </c>
      <c r="D248" s="32" t="s">
        <v>213</v>
      </c>
      <c r="E248" s="36" t="s">
        <v>29</v>
      </c>
      <c r="F248" s="36">
        <v>30</v>
      </c>
      <c r="G248" s="182"/>
      <c r="H248" s="99">
        <f t="shared" si="21"/>
        <v>0</v>
      </c>
      <c r="I248" s="27"/>
    </row>
    <row r="249" spans="2:9" x14ac:dyDescent="0.35">
      <c r="B249" s="24"/>
      <c r="C249" s="22" t="s">
        <v>1056</v>
      </c>
      <c r="D249" s="32" t="s">
        <v>214</v>
      </c>
      <c r="E249" s="36" t="s">
        <v>215</v>
      </c>
      <c r="F249" s="36">
        <v>21</v>
      </c>
      <c r="G249" s="182"/>
      <c r="H249" s="99">
        <f t="shared" si="21"/>
        <v>0</v>
      </c>
      <c r="I249" s="27"/>
    </row>
    <row r="250" spans="2:9" x14ac:dyDescent="0.35">
      <c r="B250" s="24"/>
      <c r="C250" s="22" t="s">
        <v>1057</v>
      </c>
      <c r="D250" s="32" t="s">
        <v>216</v>
      </c>
      <c r="E250" s="36" t="s">
        <v>215</v>
      </c>
      <c r="F250" s="36">
        <v>23</v>
      </c>
      <c r="G250" s="182"/>
      <c r="H250" s="99">
        <f t="shared" si="21"/>
        <v>0</v>
      </c>
      <c r="I250" s="27"/>
    </row>
    <row r="251" spans="2:9" x14ac:dyDescent="0.35">
      <c r="B251" s="24"/>
      <c r="C251" s="22" t="s">
        <v>1058</v>
      </c>
      <c r="D251" s="32" t="s">
        <v>217</v>
      </c>
      <c r="E251" s="36" t="s">
        <v>215</v>
      </c>
      <c r="F251" s="36">
        <v>26</v>
      </c>
      <c r="G251" s="182"/>
      <c r="H251" s="99">
        <f t="shared" si="21"/>
        <v>0</v>
      </c>
      <c r="I251" s="27"/>
    </row>
    <row r="252" spans="2:9" x14ac:dyDescent="0.35">
      <c r="B252" s="24"/>
      <c r="C252" s="22" t="s">
        <v>1059</v>
      </c>
      <c r="D252" s="32" t="s">
        <v>218</v>
      </c>
      <c r="E252" s="36" t="s">
        <v>29</v>
      </c>
      <c r="F252" s="36">
        <v>39</v>
      </c>
      <c r="G252" s="182"/>
      <c r="H252" s="99">
        <f t="shared" si="21"/>
        <v>0</v>
      </c>
      <c r="I252" s="27"/>
    </row>
    <row r="253" spans="2:9" x14ac:dyDescent="0.35">
      <c r="B253" s="24"/>
      <c r="C253" s="8"/>
      <c r="D253" s="8"/>
      <c r="E253" s="8"/>
      <c r="F253" s="8"/>
      <c r="G253" s="183"/>
      <c r="H253" s="96"/>
      <c r="I253" s="27"/>
    </row>
    <row r="254" spans="2:9" s="2" customFormat="1" ht="25" customHeight="1" x14ac:dyDescent="0.35">
      <c r="B254" s="48"/>
      <c r="C254" s="17" t="s">
        <v>219</v>
      </c>
      <c r="D254" s="23" t="s">
        <v>220</v>
      </c>
      <c r="E254" s="103"/>
      <c r="F254" s="103"/>
      <c r="G254" s="187"/>
      <c r="H254" s="103"/>
      <c r="I254" s="49"/>
    </row>
    <row r="255" spans="2:9" x14ac:dyDescent="0.35">
      <c r="B255" s="24"/>
      <c r="C255" s="22" t="s">
        <v>1060</v>
      </c>
      <c r="D255" s="32" t="s">
        <v>221</v>
      </c>
      <c r="E255" s="21" t="s">
        <v>32</v>
      </c>
      <c r="F255" s="36">
        <v>109</v>
      </c>
      <c r="G255" s="182"/>
      <c r="H255" s="99">
        <f t="shared" ref="H255:H293" si="22">G255*F255</f>
        <v>0</v>
      </c>
      <c r="I255" s="27"/>
    </row>
    <row r="256" spans="2:9" x14ac:dyDescent="0.35">
      <c r="B256" s="24"/>
      <c r="C256" s="22" t="s">
        <v>1061</v>
      </c>
      <c r="D256" s="32" t="s">
        <v>222</v>
      </c>
      <c r="E256" s="21" t="s">
        <v>32</v>
      </c>
      <c r="F256" s="36">
        <v>106</v>
      </c>
      <c r="G256" s="182"/>
      <c r="H256" s="99">
        <f t="shared" si="22"/>
        <v>0</v>
      </c>
      <c r="I256" s="27"/>
    </row>
    <row r="257" spans="2:9" x14ac:dyDescent="0.35">
      <c r="B257" s="24"/>
      <c r="C257" s="22" t="s">
        <v>1062</v>
      </c>
      <c r="D257" s="32" t="s">
        <v>223</v>
      </c>
      <c r="E257" s="21" t="s">
        <v>29</v>
      </c>
      <c r="F257" s="36">
        <v>26</v>
      </c>
      <c r="G257" s="182"/>
      <c r="H257" s="99">
        <f t="shared" si="22"/>
        <v>0</v>
      </c>
      <c r="I257" s="27"/>
    </row>
    <row r="258" spans="2:9" x14ac:dyDescent="0.35">
      <c r="B258" s="24"/>
      <c r="C258" s="22" t="s">
        <v>1063</v>
      </c>
      <c r="D258" s="32" t="s">
        <v>224</v>
      </c>
      <c r="E258" s="21" t="s">
        <v>29</v>
      </c>
      <c r="F258" s="36">
        <v>16</v>
      </c>
      <c r="G258" s="182"/>
      <c r="H258" s="99">
        <f t="shared" si="22"/>
        <v>0</v>
      </c>
      <c r="I258" s="27"/>
    </row>
    <row r="259" spans="2:9" x14ac:dyDescent="0.35">
      <c r="B259" s="24"/>
      <c r="C259" s="22" t="s">
        <v>1064</v>
      </c>
      <c r="D259" s="32" t="s">
        <v>225</v>
      </c>
      <c r="E259" s="21" t="s">
        <v>29</v>
      </c>
      <c r="F259" s="36">
        <v>19</v>
      </c>
      <c r="G259" s="182"/>
      <c r="H259" s="99">
        <f t="shared" si="22"/>
        <v>0</v>
      </c>
      <c r="I259" s="27"/>
    </row>
    <row r="260" spans="2:9" x14ac:dyDescent="0.35">
      <c r="B260" s="24"/>
      <c r="C260" s="22" t="s">
        <v>1065</v>
      </c>
      <c r="D260" s="32" t="s">
        <v>226</v>
      </c>
      <c r="E260" s="21" t="s">
        <v>19</v>
      </c>
      <c r="F260" s="36">
        <v>16</v>
      </c>
      <c r="G260" s="182"/>
      <c r="H260" s="99">
        <f t="shared" si="22"/>
        <v>0</v>
      </c>
      <c r="I260" s="27"/>
    </row>
    <row r="261" spans="2:9" x14ac:dyDescent="0.35">
      <c r="B261" s="24"/>
      <c r="C261" s="22" t="s">
        <v>1066</v>
      </c>
      <c r="D261" s="32" t="s">
        <v>227</v>
      </c>
      <c r="E261" s="21" t="s">
        <v>19</v>
      </c>
      <c r="F261" s="36">
        <v>19</v>
      </c>
      <c r="G261" s="182"/>
      <c r="H261" s="99">
        <f t="shared" si="22"/>
        <v>0</v>
      </c>
      <c r="I261" s="27"/>
    </row>
    <row r="262" spans="2:9" x14ac:dyDescent="0.35">
      <c r="B262" s="24"/>
      <c r="C262" s="8"/>
      <c r="D262" s="8"/>
      <c r="E262" s="8"/>
      <c r="F262" s="8"/>
      <c r="G262" s="183"/>
      <c r="H262" s="99"/>
      <c r="I262" s="27"/>
    </row>
    <row r="263" spans="2:9" s="2" customFormat="1" ht="63.75" customHeight="1" x14ac:dyDescent="0.35">
      <c r="B263" s="48"/>
      <c r="C263" s="17" t="s">
        <v>228</v>
      </c>
      <c r="D263" s="23" t="s">
        <v>229</v>
      </c>
      <c r="E263" s="103"/>
      <c r="F263" s="103"/>
      <c r="G263" s="187"/>
      <c r="H263" s="103"/>
      <c r="I263" s="49"/>
    </row>
    <row r="264" spans="2:9" x14ac:dyDescent="0.35">
      <c r="B264" s="24"/>
      <c r="C264" s="22" t="s">
        <v>1067</v>
      </c>
      <c r="D264" s="32" t="s">
        <v>230</v>
      </c>
      <c r="E264" s="21" t="s">
        <v>32</v>
      </c>
      <c r="F264" s="36">
        <v>22</v>
      </c>
      <c r="G264" s="182"/>
      <c r="H264" s="99">
        <f t="shared" si="22"/>
        <v>0</v>
      </c>
      <c r="I264" s="27"/>
    </row>
    <row r="265" spans="2:9" x14ac:dyDescent="0.35">
      <c r="B265" s="24"/>
      <c r="C265" s="22" t="s">
        <v>1068</v>
      </c>
      <c r="D265" s="32" t="s">
        <v>231</v>
      </c>
      <c r="E265" s="21" t="s">
        <v>32</v>
      </c>
      <c r="F265" s="36">
        <v>23</v>
      </c>
      <c r="G265" s="182"/>
      <c r="H265" s="99">
        <f t="shared" si="22"/>
        <v>0</v>
      </c>
      <c r="I265" s="27"/>
    </row>
    <row r="266" spans="2:9" x14ac:dyDescent="0.35">
      <c r="B266" s="24"/>
      <c r="C266" s="22" t="s">
        <v>1069</v>
      </c>
      <c r="D266" s="32" t="s">
        <v>232</v>
      </c>
      <c r="E266" s="21" t="s">
        <v>32</v>
      </c>
      <c r="F266" s="36">
        <v>19</v>
      </c>
      <c r="G266" s="182"/>
      <c r="H266" s="99">
        <f t="shared" si="22"/>
        <v>0</v>
      </c>
      <c r="I266" s="27"/>
    </row>
    <row r="267" spans="2:9" x14ac:dyDescent="0.35">
      <c r="B267" s="24"/>
      <c r="C267" s="22" t="s">
        <v>1070</v>
      </c>
      <c r="D267" s="32" t="s">
        <v>233</v>
      </c>
      <c r="E267" s="21" t="s">
        <v>32</v>
      </c>
      <c r="F267" s="36">
        <v>18</v>
      </c>
      <c r="G267" s="182"/>
      <c r="H267" s="99">
        <f t="shared" si="22"/>
        <v>0</v>
      </c>
      <c r="I267" s="27"/>
    </row>
    <row r="268" spans="2:9" x14ac:dyDescent="0.35">
      <c r="B268" s="24"/>
      <c r="C268" s="22" t="s">
        <v>1071</v>
      </c>
      <c r="D268" s="32" t="s">
        <v>234</v>
      </c>
      <c r="E268" s="21" t="s">
        <v>32</v>
      </c>
      <c r="F268" s="36">
        <v>20</v>
      </c>
      <c r="G268" s="182"/>
      <c r="H268" s="99">
        <f t="shared" si="22"/>
        <v>0</v>
      </c>
      <c r="I268" s="27"/>
    </row>
    <row r="269" spans="2:9" x14ac:dyDescent="0.35">
      <c r="B269" s="24"/>
      <c r="C269" s="22" t="s">
        <v>1072</v>
      </c>
      <c r="D269" s="32" t="s">
        <v>235</v>
      </c>
      <c r="E269" s="21" t="s">
        <v>32</v>
      </c>
      <c r="F269" s="36">
        <v>23</v>
      </c>
      <c r="G269" s="182"/>
      <c r="H269" s="99">
        <f t="shared" si="22"/>
        <v>0</v>
      </c>
      <c r="I269" s="27"/>
    </row>
    <row r="270" spans="2:9" x14ac:dyDescent="0.35">
      <c r="B270" s="24"/>
      <c r="C270" s="22" t="s">
        <v>1073</v>
      </c>
      <c r="D270" s="32" t="s">
        <v>236</v>
      </c>
      <c r="E270" s="21" t="s">
        <v>32</v>
      </c>
      <c r="F270" s="36">
        <v>25</v>
      </c>
      <c r="G270" s="182"/>
      <c r="H270" s="99">
        <f t="shared" si="22"/>
        <v>0</v>
      </c>
      <c r="I270" s="27"/>
    </row>
    <row r="271" spans="2:9" x14ac:dyDescent="0.35">
      <c r="B271" s="24"/>
      <c r="C271" s="22" t="s">
        <v>1074</v>
      </c>
      <c r="D271" s="32" t="s">
        <v>237</v>
      </c>
      <c r="E271" s="21" t="s">
        <v>32</v>
      </c>
      <c r="F271" s="36">
        <v>20</v>
      </c>
      <c r="G271" s="182"/>
      <c r="H271" s="99">
        <f t="shared" si="22"/>
        <v>0</v>
      </c>
      <c r="I271" s="27"/>
    </row>
    <row r="272" spans="2:9" x14ac:dyDescent="0.35">
      <c r="B272" s="24"/>
      <c r="C272" s="22" t="s">
        <v>1075</v>
      </c>
      <c r="D272" s="32" t="s">
        <v>238</v>
      </c>
      <c r="E272" s="21" t="s">
        <v>32</v>
      </c>
      <c r="F272" s="36">
        <v>21</v>
      </c>
      <c r="G272" s="182"/>
      <c r="H272" s="99">
        <f t="shared" si="22"/>
        <v>0</v>
      </c>
      <c r="I272" s="27"/>
    </row>
    <row r="273" spans="2:9" x14ac:dyDescent="0.35">
      <c r="B273" s="24"/>
      <c r="C273" s="22" t="s">
        <v>1076</v>
      </c>
      <c r="D273" s="32" t="s">
        <v>239</v>
      </c>
      <c r="E273" s="21" t="s">
        <v>32</v>
      </c>
      <c r="F273" s="36">
        <v>25</v>
      </c>
      <c r="G273" s="182"/>
      <c r="H273" s="99">
        <f t="shared" si="22"/>
        <v>0</v>
      </c>
      <c r="I273" s="27"/>
    </row>
    <row r="274" spans="2:9" x14ac:dyDescent="0.35">
      <c r="B274" s="24"/>
      <c r="C274" s="22" t="s">
        <v>1077</v>
      </c>
      <c r="D274" s="32" t="s">
        <v>240</v>
      </c>
      <c r="E274" s="21" t="s">
        <v>32</v>
      </c>
      <c r="F274" s="36">
        <v>23</v>
      </c>
      <c r="G274" s="182"/>
      <c r="H274" s="99">
        <f t="shared" si="22"/>
        <v>0</v>
      </c>
      <c r="I274" s="27"/>
    </row>
    <row r="275" spans="2:9" x14ac:dyDescent="0.35">
      <c r="B275" s="24"/>
      <c r="C275" s="22" t="s">
        <v>1078</v>
      </c>
      <c r="D275" s="32" t="s">
        <v>241</v>
      </c>
      <c r="E275" s="21" t="s">
        <v>32</v>
      </c>
      <c r="F275" s="36">
        <v>21</v>
      </c>
      <c r="G275" s="182"/>
      <c r="H275" s="99">
        <f t="shared" si="22"/>
        <v>0</v>
      </c>
      <c r="I275" s="27"/>
    </row>
    <row r="276" spans="2:9" x14ac:dyDescent="0.35">
      <c r="B276" s="24"/>
      <c r="C276" s="22" t="s">
        <v>1079</v>
      </c>
      <c r="D276" s="32" t="s">
        <v>242</v>
      </c>
      <c r="E276" s="21" t="s">
        <v>32</v>
      </c>
      <c r="F276" s="36">
        <v>24</v>
      </c>
      <c r="G276" s="182"/>
      <c r="H276" s="99">
        <f t="shared" si="22"/>
        <v>0</v>
      </c>
      <c r="I276" s="27"/>
    </row>
    <row r="277" spans="2:9" x14ac:dyDescent="0.35">
      <c r="B277" s="24"/>
      <c r="C277" s="22" t="s">
        <v>1080</v>
      </c>
      <c r="D277" s="32" t="s">
        <v>243</v>
      </c>
      <c r="E277" s="21" t="s">
        <v>32</v>
      </c>
      <c r="F277" s="36">
        <v>22</v>
      </c>
      <c r="G277" s="182"/>
      <c r="H277" s="99">
        <f t="shared" si="22"/>
        <v>0</v>
      </c>
      <c r="I277" s="27"/>
    </row>
    <row r="278" spans="2:9" x14ac:dyDescent="0.35">
      <c r="B278" s="24"/>
      <c r="C278" s="22" t="s">
        <v>1081</v>
      </c>
      <c r="D278" s="32" t="s">
        <v>244</v>
      </c>
      <c r="E278" s="21" t="s">
        <v>32</v>
      </c>
      <c r="F278" s="36">
        <v>19</v>
      </c>
      <c r="G278" s="182"/>
      <c r="H278" s="99">
        <f t="shared" si="22"/>
        <v>0</v>
      </c>
      <c r="I278" s="27"/>
    </row>
    <row r="279" spans="2:9" x14ac:dyDescent="0.35">
      <c r="B279" s="24"/>
      <c r="C279" s="22" t="s">
        <v>1082</v>
      </c>
      <c r="D279" s="32" t="s">
        <v>245</v>
      </c>
      <c r="E279" s="21" t="s">
        <v>32</v>
      </c>
      <c r="F279" s="36">
        <v>24</v>
      </c>
      <c r="G279" s="182"/>
      <c r="H279" s="99">
        <f t="shared" si="22"/>
        <v>0</v>
      </c>
      <c r="I279" s="27"/>
    </row>
    <row r="280" spans="2:9" x14ac:dyDescent="0.35">
      <c r="B280" s="24"/>
      <c r="C280" s="22" t="s">
        <v>1083</v>
      </c>
      <c r="D280" s="32" t="s">
        <v>246</v>
      </c>
      <c r="E280" s="21" t="s">
        <v>32</v>
      </c>
      <c r="F280" s="36">
        <v>24</v>
      </c>
      <c r="G280" s="182"/>
      <c r="H280" s="99">
        <f t="shared" si="22"/>
        <v>0</v>
      </c>
      <c r="I280" s="27"/>
    </row>
    <row r="281" spans="2:9" x14ac:dyDescent="0.35">
      <c r="B281" s="24"/>
      <c r="C281" s="22" t="s">
        <v>1084</v>
      </c>
      <c r="D281" s="32" t="s">
        <v>247</v>
      </c>
      <c r="E281" s="21" t="s">
        <v>32</v>
      </c>
      <c r="F281" s="36">
        <v>20</v>
      </c>
      <c r="G281" s="182"/>
      <c r="H281" s="99">
        <f t="shared" si="22"/>
        <v>0</v>
      </c>
      <c r="I281" s="27"/>
    </row>
    <row r="282" spans="2:9" x14ac:dyDescent="0.35">
      <c r="B282" s="24"/>
      <c r="C282" s="22" t="s">
        <v>1085</v>
      </c>
      <c r="D282" s="32" t="s">
        <v>248</v>
      </c>
      <c r="E282" s="21" t="s">
        <v>32</v>
      </c>
      <c r="F282" s="36">
        <v>21</v>
      </c>
      <c r="G282" s="182"/>
      <c r="H282" s="99">
        <f t="shared" si="22"/>
        <v>0</v>
      </c>
      <c r="I282" s="27"/>
    </row>
    <row r="283" spans="2:9" x14ac:dyDescent="0.35">
      <c r="B283" s="24"/>
      <c r="C283" s="22" t="s">
        <v>1086</v>
      </c>
      <c r="D283" s="32" t="s">
        <v>249</v>
      </c>
      <c r="E283" s="21" t="s">
        <v>32</v>
      </c>
      <c r="F283" s="36">
        <v>22</v>
      </c>
      <c r="G283" s="182"/>
      <c r="H283" s="99">
        <f t="shared" si="22"/>
        <v>0</v>
      </c>
      <c r="I283" s="27"/>
    </row>
    <row r="284" spans="2:9" x14ac:dyDescent="0.35">
      <c r="B284" s="24"/>
      <c r="C284" s="22" t="s">
        <v>1087</v>
      </c>
      <c r="D284" s="32" t="s">
        <v>250</v>
      </c>
      <c r="E284" s="21" t="s">
        <v>32</v>
      </c>
      <c r="F284" s="36">
        <v>21</v>
      </c>
      <c r="G284" s="182"/>
      <c r="H284" s="99">
        <f t="shared" si="22"/>
        <v>0</v>
      </c>
      <c r="I284" s="27"/>
    </row>
    <row r="285" spans="2:9" ht="29" x14ac:dyDescent="0.35">
      <c r="B285" s="24"/>
      <c r="C285" s="22" t="s">
        <v>1088</v>
      </c>
      <c r="D285" s="32" t="s">
        <v>251</v>
      </c>
      <c r="E285" s="21" t="s">
        <v>32</v>
      </c>
      <c r="F285" s="36">
        <v>24</v>
      </c>
      <c r="G285" s="182"/>
      <c r="H285" s="99">
        <f t="shared" si="22"/>
        <v>0</v>
      </c>
      <c r="I285" s="27"/>
    </row>
    <row r="286" spans="2:9" ht="29" x14ac:dyDescent="0.35">
      <c r="B286" s="24"/>
      <c r="C286" s="22" t="s">
        <v>1089</v>
      </c>
      <c r="D286" s="32" t="s">
        <v>252</v>
      </c>
      <c r="E286" s="21" t="s">
        <v>32</v>
      </c>
      <c r="F286" s="36">
        <v>21</v>
      </c>
      <c r="G286" s="182"/>
      <c r="H286" s="99">
        <f t="shared" si="22"/>
        <v>0</v>
      </c>
      <c r="I286" s="27"/>
    </row>
    <row r="287" spans="2:9" x14ac:dyDescent="0.35">
      <c r="B287" s="24"/>
      <c r="C287" s="22" t="s">
        <v>1090</v>
      </c>
      <c r="D287" s="32" t="s">
        <v>253</v>
      </c>
      <c r="E287" s="21" t="s">
        <v>32</v>
      </c>
      <c r="F287" s="36">
        <v>21</v>
      </c>
      <c r="G287" s="182"/>
      <c r="H287" s="99">
        <f t="shared" si="22"/>
        <v>0</v>
      </c>
      <c r="I287" s="27"/>
    </row>
    <row r="288" spans="2:9" x14ac:dyDescent="0.35">
      <c r="B288" s="24"/>
      <c r="C288" s="22" t="s">
        <v>1091</v>
      </c>
      <c r="D288" s="32" t="s">
        <v>254</v>
      </c>
      <c r="E288" s="21" t="s">
        <v>32</v>
      </c>
      <c r="F288" s="36">
        <v>19</v>
      </c>
      <c r="G288" s="182"/>
      <c r="H288" s="99">
        <f t="shared" si="22"/>
        <v>0</v>
      </c>
      <c r="I288" s="27"/>
    </row>
    <row r="289" spans="2:9" x14ac:dyDescent="0.35">
      <c r="B289" s="24"/>
      <c r="C289" s="22" t="s">
        <v>1092</v>
      </c>
      <c r="D289" s="32" t="s">
        <v>255</v>
      </c>
      <c r="E289" s="21" t="s">
        <v>32</v>
      </c>
      <c r="F289" s="36">
        <v>23</v>
      </c>
      <c r="G289" s="182"/>
      <c r="H289" s="99">
        <f t="shared" si="22"/>
        <v>0</v>
      </c>
      <c r="I289" s="27"/>
    </row>
    <row r="290" spans="2:9" x14ac:dyDescent="0.35">
      <c r="B290" s="24"/>
      <c r="C290" s="22" t="s">
        <v>1093</v>
      </c>
      <c r="D290" s="32" t="s">
        <v>256</v>
      </c>
      <c r="E290" s="21" t="s">
        <v>32</v>
      </c>
      <c r="F290" s="36">
        <v>22</v>
      </c>
      <c r="G290" s="182"/>
      <c r="H290" s="99">
        <f t="shared" si="22"/>
        <v>0</v>
      </c>
      <c r="I290" s="27"/>
    </row>
    <row r="291" spans="2:9" x14ac:dyDescent="0.35">
      <c r="B291" s="24"/>
      <c r="C291" s="22" t="s">
        <v>1094</v>
      </c>
      <c r="D291" s="32" t="s">
        <v>257</v>
      </c>
      <c r="E291" s="21" t="s">
        <v>32</v>
      </c>
      <c r="F291" s="36">
        <v>23</v>
      </c>
      <c r="G291" s="182"/>
      <c r="H291" s="99">
        <f t="shared" si="22"/>
        <v>0</v>
      </c>
      <c r="I291" s="27"/>
    </row>
    <row r="292" spans="2:9" ht="29" x14ac:dyDescent="0.35">
      <c r="B292" s="24"/>
      <c r="C292" s="22" t="s">
        <v>1095</v>
      </c>
      <c r="D292" s="32" t="s">
        <v>258</v>
      </c>
      <c r="E292" s="21" t="s">
        <v>29</v>
      </c>
      <c r="F292" s="36">
        <v>10</v>
      </c>
      <c r="G292" s="182"/>
      <c r="H292" s="99">
        <f t="shared" si="22"/>
        <v>0</v>
      </c>
      <c r="I292" s="27"/>
    </row>
    <row r="293" spans="2:9" ht="29" x14ac:dyDescent="0.35">
      <c r="B293" s="24"/>
      <c r="C293" s="22" t="s">
        <v>1096</v>
      </c>
      <c r="D293" s="32" t="s">
        <v>259</v>
      </c>
      <c r="E293" s="21" t="s">
        <v>29</v>
      </c>
      <c r="F293" s="36">
        <v>12</v>
      </c>
      <c r="G293" s="182"/>
      <c r="H293" s="99">
        <f t="shared" si="22"/>
        <v>0</v>
      </c>
      <c r="I293" s="27"/>
    </row>
    <row r="294" spans="2:9" x14ac:dyDescent="0.35">
      <c r="B294" s="24"/>
      <c r="C294" s="8"/>
      <c r="D294" s="8"/>
      <c r="E294" s="8"/>
      <c r="F294" s="8"/>
      <c r="G294" s="183"/>
      <c r="H294" s="96"/>
      <c r="I294" s="27"/>
    </row>
    <row r="295" spans="2:9" s="2" customFormat="1" ht="25" customHeight="1" x14ac:dyDescent="0.35">
      <c r="B295" s="48"/>
      <c r="C295" s="17" t="s">
        <v>260</v>
      </c>
      <c r="D295" s="23" t="s">
        <v>261</v>
      </c>
      <c r="E295" s="103"/>
      <c r="F295" s="103"/>
      <c r="G295" s="187"/>
      <c r="H295" s="103"/>
      <c r="I295" s="49"/>
    </row>
    <row r="296" spans="2:9" ht="23.15" customHeight="1" x14ac:dyDescent="0.35">
      <c r="B296" s="24"/>
      <c r="C296" s="25"/>
      <c r="D296" s="116" t="s">
        <v>262</v>
      </c>
      <c r="E296" s="188"/>
      <c r="F296" s="188"/>
      <c r="G296" s="192"/>
      <c r="H296" s="106"/>
      <c r="I296" s="27"/>
    </row>
    <row r="297" spans="2:9" x14ac:dyDescent="0.35">
      <c r="B297" s="24"/>
      <c r="C297" s="19" t="s">
        <v>1097</v>
      </c>
      <c r="D297" s="32" t="s">
        <v>263</v>
      </c>
      <c r="E297" s="21" t="s">
        <v>19</v>
      </c>
      <c r="F297" s="36">
        <v>11</v>
      </c>
      <c r="G297" s="182"/>
      <c r="H297" s="99">
        <f t="shared" ref="H297:H340" si="23">G297*F297</f>
        <v>0</v>
      </c>
      <c r="I297" s="27"/>
    </row>
    <row r="298" spans="2:9" x14ac:dyDescent="0.35">
      <c r="B298" s="24"/>
      <c r="C298" s="19" t="s">
        <v>1098</v>
      </c>
      <c r="D298" s="32" t="s">
        <v>264</v>
      </c>
      <c r="E298" s="21" t="s">
        <v>19</v>
      </c>
      <c r="F298" s="36">
        <v>9</v>
      </c>
      <c r="G298" s="182"/>
      <c r="H298" s="99">
        <f t="shared" si="23"/>
        <v>0</v>
      </c>
      <c r="I298" s="27"/>
    </row>
    <row r="299" spans="2:9" x14ac:dyDescent="0.35">
      <c r="B299" s="24"/>
      <c r="C299" s="19" t="s">
        <v>1099</v>
      </c>
      <c r="D299" s="32" t="s">
        <v>265</v>
      </c>
      <c r="E299" s="21" t="s">
        <v>19</v>
      </c>
      <c r="F299" s="36">
        <v>9</v>
      </c>
      <c r="G299" s="182"/>
      <c r="H299" s="99">
        <f t="shared" si="23"/>
        <v>0</v>
      </c>
      <c r="I299" s="27"/>
    </row>
    <row r="300" spans="2:9" x14ac:dyDescent="0.35">
      <c r="B300" s="24"/>
      <c r="C300" s="19" t="s">
        <v>1100</v>
      </c>
      <c r="D300" s="32" t="s">
        <v>266</v>
      </c>
      <c r="E300" s="21" t="s">
        <v>19</v>
      </c>
      <c r="F300" s="36">
        <v>9</v>
      </c>
      <c r="G300" s="182"/>
      <c r="H300" s="99">
        <f t="shared" si="23"/>
        <v>0</v>
      </c>
      <c r="I300" s="27"/>
    </row>
    <row r="301" spans="2:9" x14ac:dyDescent="0.35">
      <c r="B301" s="24"/>
      <c r="C301" s="19" t="s">
        <v>1101</v>
      </c>
      <c r="D301" s="32" t="s">
        <v>267</v>
      </c>
      <c r="E301" s="21" t="s">
        <v>19</v>
      </c>
      <c r="F301" s="36">
        <v>7</v>
      </c>
      <c r="G301" s="182"/>
      <c r="H301" s="99">
        <f t="shared" si="23"/>
        <v>0</v>
      </c>
      <c r="I301" s="27"/>
    </row>
    <row r="302" spans="2:9" x14ac:dyDescent="0.35">
      <c r="B302" s="24"/>
      <c r="C302" s="19" t="s">
        <v>1102</v>
      </c>
      <c r="D302" s="32" t="s">
        <v>268</v>
      </c>
      <c r="E302" s="21" t="s">
        <v>19</v>
      </c>
      <c r="F302" s="36">
        <v>10</v>
      </c>
      <c r="G302" s="182"/>
      <c r="H302" s="99">
        <f t="shared" si="23"/>
        <v>0</v>
      </c>
      <c r="I302" s="27"/>
    </row>
    <row r="303" spans="2:9" x14ac:dyDescent="0.35">
      <c r="B303" s="24"/>
      <c r="C303" s="19" t="s">
        <v>1103</v>
      </c>
      <c r="D303" s="32" t="s">
        <v>269</v>
      </c>
      <c r="E303" s="21" t="s">
        <v>19</v>
      </c>
      <c r="F303" s="36">
        <v>10</v>
      </c>
      <c r="G303" s="182"/>
      <c r="H303" s="99">
        <f t="shared" si="23"/>
        <v>0</v>
      </c>
      <c r="I303" s="27"/>
    </row>
    <row r="304" spans="2:9" x14ac:dyDescent="0.35">
      <c r="B304" s="24"/>
      <c r="C304" s="19" t="s">
        <v>1104</v>
      </c>
      <c r="D304" s="32" t="s">
        <v>270</v>
      </c>
      <c r="E304" s="21" t="s">
        <v>19</v>
      </c>
      <c r="F304" s="36">
        <v>10</v>
      </c>
      <c r="G304" s="182"/>
      <c r="H304" s="99">
        <f t="shared" si="23"/>
        <v>0</v>
      </c>
      <c r="I304" s="27"/>
    </row>
    <row r="305" spans="2:9" x14ac:dyDescent="0.35">
      <c r="B305" s="24"/>
      <c r="C305" s="19" t="s">
        <v>1105</v>
      </c>
      <c r="D305" s="32" t="s">
        <v>271</v>
      </c>
      <c r="E305" s="21" t="s">
        <v>19</v>
      </c>
      <c r="F305" s="36">
        <v>6</v>
      </c>
      <c r="G305" s="182"/>
      <c r="H305" s="99">
        <f t="shared" si="23"/>
        <v>0</v>
      </c>
      <c r="I305" s="27"/>
    </row>
    <row r="306" spans="2:9" x14ac:dyDescent="0.35">
      <c r="B306" s="24"/>
      <c r="C306" s="19" t="s">
        <v>1106</v>
      </c>
      <c r="D306" s="32" t="s">
        <v>272</v>
      </c>
      <c r="E306" s="21" t="s">
        <v>19</v>
      </c>
      <c r="F306" s="36">
        <v>7</v>
      </c>
      <c r="G306" s="182"/>
      <c r="H306" s="99">
        <f t="shared" si="23"/>
        <v>0</v>
      </c>
      <c r="I306" s="27"/>
    </row>
    <row r="307" spans="2:9" x14ac:dyDescent="0.35">
      <c r="B307" s="24"/>
      <c r="C307" s="19" t="s">
        <v>1107</v>
      </c>
      <c r="D307" s="32" t="s">
        <v>273</v>
      </c>
      <c r="E307" s="21" t="s">
        <v>19</v>
      </c>
      <c r="F307" s="36">
        <v>11</v>
      </c>
      <c r="G307" s="182"/>
      <c r="H307" s="99">
        <f t="shared" si="23"/>
        <v>0</v>
      </c>
      <c r="I307" s="27"/>
    </row>
    <row r="308" spans="2:9" x14ac:dyDescent="0.35">
      <c r="B308" s="24"/>
      <c r="C308" s="19" t="s">
        <v>1108</v>
      </c>
      <c r="D308" s="32" t="s">
        <v>274</v>
      </c>
      <c r="E308" s="21" t="s">
        <v>19</v>
      </c>
      <c r="F308" s="36">
        <v>6</v>
      </c>
      <c r="G308" s="182"/>
      <c r="H308" s="99">
        <f t="shared" si="23"/>
        <v>0</v>
      </c>
      <c r="I308" s="27"/>
    </row>
    <row r="309" spans="2:9" ht="29" x14ac:dyDescent="0.35">
      <c r="B309" s="24"/>
      <c r="C309" s="19" t="s">
        <v>1109</v>
      </c>
      <c r="D309" s="32" t="s">
        <v>275</v>
      </c>
      <c r="E309" s="21" t="s">
        <v>19</v>
      </c>
      <c r="F309" s="36">
        <v>9</v>
      </c>
      <c r="G309" s="182"/>
      <c r="H309" s="99">
        <f t="shared" si="23"/>
        <v>0</v>
      </c>
      <c r="I309" s="27"/>
    </row>
    <row r="310" spans="2:9" ht="29" x14ac:dyDescent="0.35">
      <c r="B310" s="24"/>
      <c r="C310" s="19" t="s">
        <v>1110</v>
      </c>
      <c r="D310" s="32" t="s">
        <v>276</v>
      </c>
      <c r="E310" s="21" t="s">
        <v>19</v>
      </c>
      <c r="F310" s="36">
        <v>5</v>
      </c>
      <c r="G310" s="182"/>
      <c r="H310" s="99">
        <f t="shared" si="23"/>
        <v>0</v>
      </c>
      <c r="I310" s="27"/>
    </row>
    <row r="311" spans="2:9" x14ac:dyDescent="0.35">
      <c r="B311" s="24"/>
      <c r="C311" s="19" t="s">
        <v>1111</v>
      </c>
      <c r="D311" s="32" t="s">
        <v>277</v>
      </c>
      <c r="E311" s="21" t="s">
        <v>19</v>
      </c>
      <c r="F311" s="36">
        <v>6</v>
      </c>
      <c r="G311" s="182"/>
      <c r="H311" s="99">
        <f t="shared" si="23"/>
        <v>0</v>
      </c>
      <c r="I311" s="27"/>
    </row>
    <row r="312" spans="2:9" x14ac:dyDescent="0.35">
      <c r="B312" s="24"/>
      <c r="C312" s="19" t="s">
        <v>1112</v>
      </c>
      <c r="D312" s="32" t="s">
        <v>278</v>
      </c>
      <c r="E312" s="21" t="s">
        <v>19</v>
      </c>
      <c r="F312" s="36">
        <v>6</v>
      </c>
      <c r="G312" s="182"/>
      <c r="H312" s="99">
        <f t="shared" si="23"/>
        <v>0</v>
      </c>
      <c r="I312" s="27"/>
    </row>
    <row r="313" spans="2:9" ht="29" x14ac:dyDescent="0.35">
      <c r="B313" s="24"/>
      <c r="C313" s="19" t="s">
        <v>1113</v>
      </c>
      <c r="D313" s="32" t="s">
        <v>279</v>
      </c>
      <c r="E313" s="21" t="s">
        <v>19</v>
      </c>
      <c r="F313" s="36">
        <v>7</v>
      </c>
      <c r="G313" s="182"/>
      <c r="H313" s="99">
        <f t="shared" si="23"/>
        <v>0</v>
      </c>
      <c r="I313" s="27"/>
    </row>
    <row r="314" spans="2:9" ht="29" x14ac:dyDescent="0.35">
      <c r="B314" s="24"/>
      <c r="C314" s="19" t="s">
        <v>1114</v>
      </c>
      <c r="D314" s="32" t="s">
        <v>280</v>
      </c>
      <c r="E314" s="21" t="s">
        <v>19</v>
      </c>
      <c r="F314" s="36">
        <v>5</v>
      </c>
      <c r="G314" s="182"/>
      <c r="H314" s="99">
        <f t="shared" si="23"/>
        <v>0</v>
      </c>
      <c r="I314" s="27"/>
    </row>
    <row r="315" spans="2:9" x14ac:dyDescent="0.35">
      <c r="B315" s="24"/>
      <c r="C315" s="19" t="s">
        <v>1115</v>
      </c>
      <c r="D315" s="32" t="s">
        <v>281</v>
      </c>
      <c r="E315" s="21" t="s">
        <v>19</v>
      </c>
      <c r="F315" s="36">
        <v>10</v>
      </c>
      <c r="G315" s="182"/>
      <c r="H315" s="99">
        <f t="shared" si="23"/>
        <v>0</v>
      </c>
      <c r="I315" s="27"/>
    </row>
    <row r="316" spans="2:9" x14ac:dyDescent="0.35">
      <c r="B316" s="24"/>
      <c r="C316" s="19" t="s">
        <v>1116</v>
      </c>
      <c r="D316" s="32" t="s">
        <v>282</v>
      </c>
      <c r="E316" s="21" t="s">
        <v>19</v>
      </c>
      <c r="F316" s="36">
        <v>11</v>
      </c>
      <c r="G316" s="182"/>
      <c r="H316" s="99">
        <f t="shared" si="23"/>
        <v>0</v>
      </c>
      <c r="I316" s="27"/>
    </row>
    <row r="317" spans="2:9" x14ac:dyDescent="0.35">
      <c r="B317" s="24"/>
      <c r="C317" s="19" t="s">
        <v>1117</v>
      </c>
      <c r="D317" s="32" t="s">
        <v>283</v>
      </c>
      <c r="E317" s="21" t="s">
        <v>19</v>
      </c>
      <c r="F317" s="36">
        <v>5</v>
      </c>
      <c r="G317" s="182"/>
      <c r="H317" s="99">
        <f t="shared" si="23"/>
        <v>0</v>
      </c>
      <c r="I317" s="27"/>
    </row>
    <row r="318" spans="2:9" x14ac:dyDescent="0.35">
      <c r="B318" s="24"/>
      <c r="C318" s="19" t="s">
        <v>1118</v>
      </c>
      <c r="D318" s="32" t="s">
        <v>284</v>
      </c>
      <c r="E318" s="21" t="s">
        <v>19</v>
      </c>
      <c r="F318" s="36">
        <v>8</v>
      </c>
      <c r="G318" s="182"/>
      <c r="H318" s="99">
        <f t="shared" si="23"/>
        <v>0</v>
      </c>
      <c r="I318" s="27"/>
    </row>
    <row r="319" spans="2:9" x14ac:dyDescent="0.35">
      <c r="B319" s="24"/>
      <c r="C319" s="19" t="s">
        <v>1119</v>
      </c>
      <c r="D319" s="32" t="s">
        <v>285</v>
      </c>
      <c r="E319" s="21" t="s">
        <v>19</v>
      </c>
      <c r="F319" s="36">
        <v>11</v>
      </c>
      <c r="G319" s="182"/>
      <c r="H319" s="99">
        <f t="shared" si="23"/>
        <v>0</v>
      </c>
      <c r="I319" s="27"/>
    </row>
    <row r="320" spans="2:9" x14ac:dyDescent="0.35">
      <c r="B320" s="24"/>
      <c r="C320" s="19" t="s">
        <v>1120</v>
      </c>
      <c r="D320" s="32" t="s">
        <v>286</v>
      </c>
      <c r="E320" s="21" t="s">
        <v>19</v>
      </c>
      <c r="F320" s="36">
        <v>8</v>
      </c>
      <c r="G320" s="182"/>
      <c r="H320" s="99">
        <f t="shared" si="23"/>
        <v>0</v>
      </c>
      <c r="I320" s="27"/>
    </row>
    <row r="321" spans="2:9" x14ac:dyDescent="0.35">
      <c r="B321" s="24"/>
      <c r="C321" s="19" t="s">
        <v>1121</v>
      </c>
      <c r="D321" s="32" t="s">
        <v>287</v>
      </c>
      <c r="E321" s="21" t="s">
        <v>19</v>
      </c>
      <c r="F321" s="36">
        <v>6</v>
      </c>
      <c r="G321" s="182"/>
      <c r="H321" s="99">
        <f t="shared" si="23"/>
        <v>0</v>
      </c>
      <c r="I321" s="27"/>
    </row>
    <row r="322" spans="2:9" x14ac:dyDescent="0.35">
      <c r="B322" s="24"/>
      <c r="C322" s="19" t="s">
        <v>1122</v>
      </c>
      <c r="D322" s="32" t="s">
        <v>288</v>
      </c>
      <c r="E322" s="21" t="s">
        <v>19</v>
      </c>
      <c r="F322" s="36">
        <v>9</v>
      </c>
      <c r="G322" s="182"/>
      <c r="H322" s="99">
        <f t="shared" si="23"/>
        <v>0</v>
      </c>
      <c r="I322" s="27"/>
    </row>
    <row r="323" spans="2:9" x14ac:dyDescent="0.35">
      <c r="B323" s="24"/>
      <c r="C323" s="19" t="s">
        <v>1123</v>
      </c>
      <c r="D323" s="32" t="s">
        <v>289</v>
      </c>
      <c r="E323" s="21" t="s">
        <v>19</v>
      </c>
      <c r="F323" s="36">
        <v>11</v>
      </c>
      <c r="G323" s="182"/>
      <c r="H323" s="99">
        <f t="shared" si="23"/>
        <v>0</v>
      </c>
      <c r="I323" s="27"/>
    </row>
    <row r="324" spans="2:9" x14ac:dyDescent="0.35">
      <c r="B324" s="24"/>
      <c r="C324" s="19" t="s">
        <v>1124</v>
      </c>
      <c r="D324" s="32" t="s">
        <v>290</v>
      </c>
      <c r="E324" s="21" t="s">
        <v>19</v>
      </c>
      <c r="F324" s="36">
        <v>5</v>
      </c>
      <c r="G324" s="182"/>
      <c r="H324" s="99">
        <f t="shared" si="23"/>
        <v>0</v>
      </c>
      <c r="I324" s="27"/>
    </row>
    <row r="325" spans="2:9" x14ac:dyDescent="0.35">
      <c r="B325" s="24"/>
      <c r="C325" s="19" t="s">
        <v>1125</v>
      </c>
      <c r="D325" s="32" t="s">
        <v>291</v>
      </c>
      <c r="E325" s="21" t="s">
        <v>19</v>
      </c>
      <c r="F325" s="36">
        <v>9</v>
      </c>
      <c r="G325" s="182"/>
      <c r="H325" s="99">
        <f t="shared" si="23"/>
        <v>0</v>
      </c>
      <c r="I325" s="27"/>
    </row>
    <row r="326" spans="2:9" x14ac:dyDescent="0.35">
      <c r="B326" s="24"/>
      <c r="C326" s="19" t="s">
        <v>1126</v>
      </c>
      <c r="D326" s="32" t="s">
        <v>292</v>
      </c>
      <c r="E326" s="21" t="s">
        <v>19</v>
      </c>
      <c r="F326" s="36">
        <v>6</v>
      </c>
      <c r="G326" s="182"/>
      <c r="H326" s="99">
        <f t="shared" si="23"/>
        <v>0</v>
      </c>
      <c r="I326" s="27"/>
    </row>
    <row r="327" spans="2:9" x14ac:dyDescent="0.35">
      <c r="B327" s="24"/>
      <c r="C327" s="19" t="s">
        <v>1127</v>
      </c>
      <c r="D327" s="32" t="s">
        <v>293</v>
      </c>
      <c r="E327" s="21" t="s">
        <v>19</v>
      </c>
      <c r="F327" s="36">
        <v>5</v>
      </c>
      <c r="G327" s="182"/>
      <c r="H327" s="99">
        <f t="shared" si="23"/>
        <v>0</v>
      </c>
      <c r="I327" s="27"/>
    </row>
    <row r="328" spans="2:9" x14ac:dyDescent="0.35">
      <c r="B328" s="24"/>
      <c r="C328" s="19" t="s">
        <v>1128</v>
      </c>
      <c r="D328" s="32" t="s">
        <v>294</v>
      </c>
      <c r="E328" s="21" t="s">
        <v>19</v>
      </c>
      <c r="F328" s="36">
        <v>6</v>
      </c>
      <c r="G328" s="182"/>
      <c r="H328" s="99">
        <f t="shared" si="23"/>
        <v>0</v>
      </c>
      <c r="I328" s="27"/>
    </row>
    <row r="329" spans="2:9" x14ac:dyDescent="0.35">
      <c r="B329" s="24"/>
      <c r="C329" s="19" t="s">
        <v>1129</v>
      </c>
      <c r="D329" s="32" t="s">
        <v>295</v>
      </c>
      <c r="E329" s="21" t="s">
        <v>19</v>
      </c>
      <c r="F329" s="36">
        <v>5</v>
      </c>
      <c r="G329" s="182"/>
      <c r="H329" s="99">
        <f t="shared" si="23"/>
        <v>0</v>
      </c>
      <c r="I329" s="27"/>
    </row>
    <row r="330" spans="2:9" x14ac:dyDescent="0.35">
      <c r="B330" s="24"/>
      <c r="C330" s="19" t="s">
        <v>1130</v>
      </c>
      <c r="D330" s="32" t="s">
        <v>296</v>
      </c>
      <c r="E330" s="21" t="s">
        <v>19</v>
      </c>
      <c r="F330" s="36">
        <v>10</v>
      </c>
      <c r="G330" s="182"/>
      <c r="H330" s="99">
        <f t="shared" si="23"/>
        <v>0</v>
      </c>
      <c r="I330" s="27"/>
    </row>
    <row r="331" spans="2:9" x14ac:dyDescent="0.35">
      <c r="B331" s="24"/>
      <c r="C331" s="19" t="s">
        <v>1131</v>
      </c>
      <c r="D331" s="32" t="s">
        <v>297</v>
      </c>
      <c r="E331" s="21" t="s">
        <v>19</v>
      </c>
      <c r="F331" s="36">
        <v>5</v>
      </c>
      <c r="G331" s="182"/>
      <c r="H331" s="99">
        <f t="shared" si="23"/>
        <v>0</v>
      </c>
      <c r="I331" s="27"/>
    </row>
    <row r="332" spans="2:9" x14ac:dyDescent="0.35">
      <c r="B332" s="24"/>
      <c r="C332" s="19" t="s">
        <v>1132</v>
      </c>
      <c r="D332" s="32" t="s">
        <v>298</v>
      </c>
      <c r="E332" s="21" t="s">
        <v>19</v>
      </c>
      <c r="F332" s="36">
        <v>9</v>
      </c>
      <c r="G332" s="182"/>
      <c r="H332" s="99">
        <f t="shared" si="23"/>
        <v>0</v>
      </c>
      <c r="I332" s="27"/>
    </row>
    <row r="333" spans="2:9" x14ac:dyDescent="0.35">
      <c r="B333" s="24"/>
      <c r="C333" s="19" t="s">
        <v>1133</v>
      </c>
      <c r="D333" s="32" t="s">
        <v>299</v>
      </c>
      <c r="E333" s="21" t="s">
        <v>19</v>
      </c>
      <c r="F333" s="36">
        <v>10</v>
      </c>
      <c r="G333" s="182"/>
      <c r="H333" s="99">
        <f t="shared" si="23"/>
        <v>0</v>
      </c>
      <c r="I333" s="27"/>
    </row>
    <row r="334" spans="2:9" x14ac:dyDescent="0.35">
      <c r="B334" s="24"/>
      <c r="C334" s="19" t="s">
        <v>1134</v>
      </c>
      <c r="D334" s="32" t="s">
        <v>300</v>
      </c>
      <c r="E334" s="21" t="s">
        <v>19</v>
      </c>
      <c r="F334" s="36">
        <v>11</v>
      </c>
      <c r="G334" s="182"/>
      <c r="H334" s="99">
        <f t="shared" si="23"/>
        <v>0</v>
      </c>
      <c r="I334" s="27"/>
    </row>
    <row r="335" spans="2:9" x14ac:dyDescent="0.35">
      <c r="B335" s="24"/>
      <c r="C335" s="19" t="s">
        <v>1135</v>
      </c>
      <c r="D335" s="32" t="s">
        <v>301</v>
      </c>
      <c r="E335" s="21" t="s">
        <v>19</v>
      </c>
      <c r="F335" s="36">
        <v>8</v>
      </c>
      <c r="G335" s="182"/>
      <c r="H335" s="99">
        <f t="shared" si="23"/>
        <v>0</v>
      </c>
      <c r="I335" s="27"/>
    </row>
    <row r="336" spans="2:9" x14ac:dyDescent="0.35">
      <c r="B336" s="24"/>
      <c r="C336" s="19" t="s">
        <v>1136</v>
      </c>
      <c r="D336" s="32" t="s">
        <v>302</v>
      </c>
      <c r="E336" s="21" t="s">
        <v>19</v>
      </c>
      <c r="F336" s="36">
        <v>6</v>
      </c>
      <c r="G336" s="182"/>
      <c r="H336" s="99">
        <f t="shared" si="23"/>
        <v>0</v>
      </c>
      <c r="I336" s="27"/>
    </row>
    <row r="337" spans="2:9" x14ac:dyDescent="0.35">
      <c r="B337" s="24"/>
      <c r="C337" s="19" t="s">
        <v>1137</v>
      </c>
      <c r="D337" s="32" t="s">
        <v>303</v>
      </c>
      <c r="E337" s="21" t="s">
        <v>19</v>
      </c>
      <c r="F337" s="36">
        <v>11</v>
      </c>
      <c r="G337" s="182"/>
      <c r="H337" s="99">
        <f t="shared" si="23"/>
        <v>0</v>
      </c>
      <c r="I337" s="27"/>
    </row>
    <row r="338" spans="2:9" x14ac:dyDescent="0.35">
      <c r="B338" s="24"/>
      <c r="C338" s="19" t="s">
        <v>1138</v>
      </c>
      <c r="D338" s="32" t="s">
        <v>304</v>
      </c>
      <c r="E338" s="21" t="s">
        <v>19</v>
      </c>
      <c r="F338" s="36">
        <v>6</v>
      </c>
      <c r="G338" s="182"/>
      <c r="H338" s="99">
        <f t="shared" si="23"/>
        <v>0</v>
      </c>
      <c r="I338" s="27"/>
    </row>
    <row r="339" spans="2:9" x14ac:dyDescent="0.35">
      <c r="B339" s="24"/>
      <c r="C339" s="19" t="s">
        <v>1139</v>
      </c>
      <c r="D339" s="32" t="s">
        <v>305</v>
      </c>
      <c r="E339" s="21" t="s">
        <v>19</v>
      </c>
      <c r="F339" s="36">
        <v>10</v>
      </c>
      <c r="G339" s="182"/>
      <c r="H339" s="99">
        <f t="shared" si="23"/>
        <v>0</v>
      </c>
      <c r="I339" s="27"/>
    </row>
    <row r="340" spans="2:9" x14ac:dyDescent="0.35">
      <c r="B340" s="24"/>
      <c r="C340" s="19" t="s">
        <v>1140</v>
      </c>
      <c r="D340" s="32" t="s">
        <v>306</v>
      </c>
      <c r="E340" s="21" t="s">
        <v>19</v>
      </c>
      <c r="F340" s="36">
        <v>8</v>
      </c>
      <c r="G340" s="182"/>
      <c r="H340" s="99">
        <f t="shared" si="23"/>
        <v>0</v>
      </c>
      <c r="I340" s="27"/>
    </row>
    <row r="341" spans="2:9" ht="7" customHeight="1" x14ac:dyDescent="0.35">
      <c r="B341" s="24"/>
      <c r="C341" s="8"/>
      <c r="D341" s="8"/>
      <c r="E341" s="8"/>
      <c r="F341" s="8"/>
      <c r="G341" s="183"/>
      <c r="H341" s="96"/>
      <c r="I341" s="27"/>
    </row>
    <row r="342" spans="2:9" ht="23.15" customHeight="1" x14ac:dyDescent="0.35">
      <c r="B342" s="24"/>
      <c r="C342" s="25"/>
      <c r="D342" s="26" t="s">
        <v>307</v>
      </c>
      <c r="E342" s="106"/>
      <c r="F342" s="106"/>
      <c r="G342" s="184"/>
      <c r="H342" s="106"/>
      <c r="I342" s="27"/>
    </row>
    <row r="343" spans="2:9" x14ac:dyDescent="0.35">
      <c r="B343" s="24"/>
      <c r="C343" s="19"/>
      <c r="D343" s="32" t="s">
        <v>308</v>
      </c>
      <c r="E343" s="21" t="s">
        <v>19</v>
      </c>
      <c r="F343" s="36">
        <v>10</v>
      </c>
      <c r="G343" s="182"/>
      <c r="H343" s="99">
        <f t="shared" ref="H343:H355" si="24">G343*F343</f>
        <v>0</v>
      </c>
      <c r="I343" s="27"/>
    </row>
    <row r="344" spans="2:9" x14ac:dyDescent="0.35">
      <c r="B344" s="24"/>
      <c r="C344" s="22" t="s">
        <v>1141</v>
      </c>
      <c r="D344" s="32" t="s">
        <v>309</v>
      </c>
      <c r="E344" s="21" t="s">
        <v>19</v>
      </c>
      <c r="F344" s="36">
        <v>9</v>
      </c>
      <c r="G344" s="182"/>
      <c r="H344" s="99">
        <f t="shared" si="24"/>
        <v>0</v>
      </c>
      <c r="I344" s="27"/>
    </row>
    <row r="345" spans="2:9" x14ac:dyDescent="0.35">
      <c r="B345" s="24"/>
      <c r="C345" s="22" t="s">
        <v>1142</v>
      </c>
      <c r="D345" s="32" t="s">
        <v>310</v>
      </c>
      <c r="E345" s="21" t="s">
        <v>19</v>
      </c>
      <c r="F345" s="36">
        <v>11</v>
      </c>
      <c r="G345" s="182"/>
      <c r="H345" s="99">
        <f t="shared" si="24"/>
        <v>0</v>
      </c>
      <c r="I345" s="27"/>
    </row>
    <row r="346" spans="2:9" x14ac:dyDescent="0.35">
      <c r="B346" s="24"/>
      <c r="C346" s="22" t="s">
        <v>1143</v>
      </c>
      <c r="D346" s="32" t="s">
        <v>311</v>
      </c>
      <c r="E346" s="21" t="s">
        <v>19</v>
      </c>
      <c r="F346" s="36">
        <v>9</v>
      </c>
      <c r="G346" s="182"/>
      <c r="H346" s="99">
        <f t="shared" si="24"/>
        <v>0</v>
      </c>
      <c r="I346" s="27"/>
    </row>
    <row r="347" spans="2:9" x14ac:dyDescent="0.35">
      <c r="B347" s="24"/>
      <c r="C347" s="22" t="s">
        <v>1144</v>
      </c>
      <c r="D347" s="32" t="s">
        <v>312</v>
      </c>
      <c r="E347" s="21" t="s">
        <v>19</v>
      </c>
      <c r="F347" s="36">
        <v>8</v>
      </c>
      <c r="G347" s="182"/>
      <c r="H347" s="99">
        <f t="shared" si="24"/>
        <v>0</v>
      </c>
      <c r="I347" s="27"/>
    </row>
    <row r="348" spans="2:9" x14ac:dyDescent="0.35">
      <c r="B348" s="24"/>
      <c r="C348" s="22" t="s">
        <v>1145</v>
      </c>
      <c r="D348" s="32" t="s">
        <v>313</v>
      </c>
      <c r="E348" s="21" t="s">
        <v>19</v>
      </c>
      <c r="F348" s="36">
        <v>11</v>
      </c>
      <c r="G348" s="182"/>
      <c r="H348" s="99">
        <f t="shared" si="24"/>
        <v>0</v>
      </c>
      <c r="I348" s="27"/>
    </row>
    <row r="349" spans="2:9" x14ac:dyDescent="0.35">
      <c r="B349" s="24"/>
      <c r="C349" s="22" t="s">
        <v>1146</v>
      </c>
      <c r="D349" s="32" t="s">
        <v>314</v>
      </c>
      <c r="E349" s="21" t="s">
        <v>19</v>
      </c>
      <c r="F349" s="36">
        <v>6</v>
      </c>
      <c r="G349" s="182"/>
      <c r="H349" s="99">
        <f t="shared" si="24"/>
        <v>0</v>
      </c>
      <c r="I349" s="27"/>
    </row>
    <row r="350" spans="2:9" x14ac:dyDescent="0.35">
      <c r="B350" s="24"/>
      <c r="C350" s="22" t="s">
        <v>1147</v>
      </c>
      <c r="D350" s="32" t="s">
        <v>315</v>
      </c>
      <c r="E350" s="21" t="s">
        <v>19</v>
      </c>
      <c r="F350" s="36">
        <v>10</v>
      </c>
      <c r="G350" s="182"/>
      <c r="H350" s="99">
        <f t="shared" si="24"/>
        <v>0</v>
      </c>
      <c r="I350" s="27"/>
    </row>
    <row r="351" spans="2:9" x14ac:dyDescent="0.35">
      <c r="B351" s="24"/>
      <c r="C351" s="22" t="s">
        <v>1148</v>
      </c>
      <c r="D351" s="32" t="s">
        <v>316</v>
      </c>
      <c r="E351" s="21" t="s">
        <v>19</v>
      </c>
      <c r="F351" s="36">
        <v>8</v>
      </c>
      <c r="G351" s="182"/>
      <c r="H351" s="99">
        <f t="shared" si="24"/>
        <v>0</v>
      </c>
      <c r="I351" s="27"/>
    </row>
    <row r="352" spans="2:9" x14ac:dyDescent="0.35">
      <c r="B352" s="24"/>
      <c r="C352" s="22" t="s">
        <v>1149</v>
      </c>
      <c r="D352" s="32" t="s">
        <v>317</v>
      </c>
      <c r="E352" s="21" t="s">
        <v>19</v>
      </c>
      <c r="F352" s="36">
        <v>7</v>
      </c>
      <c r="G352" s="182"/>
      <c r="H352" s="99">
        <f t="shared" si="24"/>
        <v>0</v>
      </c>
      <c r="I352" s="27"/>
    </row>
    <row r="353" spans="2:9" x14ac:dyDescent="0.35">
      <c r="B353" s="24"/>
      <c r="C353" s="22" t="s">
        <v>1150</v>
      </c>
      <c r="D353" s="32" t="s">
        <v>318</v>
      </c>
      <c r="E353" s="21" t="s">
        <v>19</v>
      </c>
      <c r="F353" s="36">
        <v>5</v>
      </c>
      <c r="G353" s="182"/>
      <c r="H353" s="99">
        <f t="shared" si="24"/>
        <v>0</v>
      </c>
      <c r="I353" s="27"/>
    </row>
    <row r="354" spans="2:9" x14ac:dyDescent="0.35">
      <c r="B354" s="24"/>
      <c r="C354" s="22" t="s">
        <v>1151</v>
      </c>
      <c r="D354" s="32" t="s">
        <v>319</v>
      </c>
      <c r="E354" s="21" t="s">
        <v>19</v>
      </c>
      <c r="F354" s="36">
        <v>10</v>
      </c>
      <c r="G354" s="182"/>
      <c r="H354" s="99">
        <f t="shared" si="24"/>
        <v>0</v>
      </c>
      <c r="I354" s="27"/>
    </row>
    <row r="355" spans="2:9" x14ac:dyDescent="0.35">
      <c r="B355" s="24"/>
      <c r="C355" s="22" t="s">
        <v>1152</v>
      </c>
      <c r="D355" s="32" t="s">
        <v>320</v>
      </c>
      <c r="E355" s="21" t="s">
        <v>19</v>
      </c>
      <c r="F355" s="36">
        <v>10</v>
      </c>
      <c r="G355" s="182"/>
      <c r="H355" s="99">
        <f t="shared" si="24"/>
        <v>0</v>
      </c>
      <c r="I355" s="27"/>
    </row>
    <row r="356" spans="2:9" ht="7" customHeight="1" x14ac:dyDescent="0.35">
      <c r="B356" s="24"/>
      <c r="C356" s="8"/>
      <c r="D356" s="8"/>
      <c r="E356" s="8"/>
      <c r="F356" s="8"/>
      <c r="G356" s="183"/>
      <c r="H356" s="96"/>
      <c r="I356" s="27"/>
    </row>
    <row r="357" spans="2:9" ht="23.15" customHeight="1" x14ac:dyDescent="0.35">
      <c r="B357" s="24"/>
      <c r="C357" s="25"/>
      <c r="D357" s="26" t="s">
        <v>321</v>
      </c>
      <c r="E357" s="106"/>
      <c r="F357" s="106"/>
      <c r="G357" s="184"/>
      <c r="H357" s="106"/>
      <c r="I357" s="27"/>
    </row>
    <row r="358" spans="2:9" x14ac:dyDescent="0.35">
      <c r="B358" s="24"/>
      <c r="C358" s="22" t="s">
        <v>1153</v>
      </c>
      <c r="D358" s="32" t="s">
        <v>322</v>
      </c>
      <c r="E358" s="21" t="s">
        <v>19</v>
      </c>
      <c r="F358" s="21">
        <v>6</v>
      </c>
      <c r="G358" s="182"/>
      <c r="H358" s="99">
        <f t="shared" ref="H358:H359" si="25">G358*F358</f>
        <v>0</v>
      </c>
      <c r="I358" s="27"/>
    </row>
    <row r="359" spans="2:9" x14ac:dyDescent="0.35">
      <c r="B359" s="24"/>
      <c r="C359" s="22" t="s">
        <v>1154</v>
      </c>
      <c r="D359" s="32" t="s">
        <v>323</v>
      </c>
      <c r="E359" s="21" t="s">
        <v>19</v>
      </c>
      <c r="F359" s="21">
        <v>7</v>
      </c>
      <c r="G359" s="182"/>
      <c r="H359" s="99">
        <f t="shared" si="25"/>
        <v>0</v>
      </c>
      <c r="I359" s="27"/>
    </row>
    <row r="360" spans="2:9" ht="7" customHeight="1" x14ac:dyDescent="0.35">
      <c r="B360" s="24"/>
      <c r="C360" s="8"/>
      <c r="D360" s="8"/>
      <c r="E360" s="8"/>
      <c r="F360" s="8"/>
      <c r="G360" s="183"/>
      <c r="H360" s="96"/>
      <c r="I360" s="27"/>
    </row>
    <row r="361" spans="2:9" ht="23.15" customHeight="1" x14ac:dyDescent="0.35">
      <c r="B361" s="24"/>
      <c r="C361" s="25"/>
      <c r="D361" s="26" t="s">
        <v>324</v>
      </c>
      <c r="E361" s="106"/>
      <c r="F361" s="106"/>
      <c r="G361" s="184"/>
      <c r="H361" s="106"/>
      <c r="I361" s="27"/>
    </row>
    <row r="362" spans="2:9" x14ac:dyDescent="0.35">
      <c r="B362" s="24"/>
      <c r="C362" s="22" t="s">
        <v>1155</v>
      </c>
      <c r="D362" s="32" t="s">
        <v>325</v>
      </c>
      <c r="E362" s="21" t="s">
        <v>19</v>
      </c>
      <c r="F362" s="21">
        <v>11</v>
      </c>
      <c r="G362" s="182"/>
      <c r="H362" s="99">
        <f t="shared" ref="H362:H367" si="26">G362*F362</f>
        <v>0</v>
      </c>
      <c r="I362" s="27"/>
    </row>
    <row r="363" spans="2:9" x14ac:dyDescent="0.35">
      <c r="B363" s="24"/>
      <c r="C363" s="22" t="s">
        <v>1156</v>
      </c>
      <c r="D363" s="32" t="s">
        <v>326</v>
      </c>
      <c r="E363" s="21" t="s">
        <v>19</v>
      </c>
      <c r="F363" s="21">
        <v>11</v>
      </c>
      <c r="G363" s="182"/>
      <c r="H363" s="99">
        <f t="shared" si="26"/>
        <v>0</v>
      </c>
      <c r="I363" s="27"/>
    </row>
    <row r="364" spans="2:9" x14ac:dyDescent="0.35">
      <c r="B364" s="24"/>
      <c r="C364" s="22" t="s">
        <v>1157</v>
      </c>
      <c r="D364" s="32" t="s">
        <v>327</v>
      </c>
      <c r="E364" s="21" t="s">
        <v>19</v>
      </c>
      <c r="F364" s="21">
        <v>7</v>
      </c>
      <c r="G364" s="182"/>
      <c r="H364" s="99">
        <f t="shared" si="26"/>
        <v>0</v>
      </c>
      <c r="I364" s="27"/>
    </row>
    <row r="365" spans="2:9" x14ac:dyDescent="0.35">
      <c r="B365" s="24"/>
      <c r="C365" s="22" t="s">
        <v>1158</v>
      </c>
      <c r="D365" s="32" t="s">
        <v>328</v>
      </c>
      <c r="E365" s="21" t="s">
        <v>19</v>
      </c>
      <c r="F365" s="21">
        <v>9</v>
      </c>
      <c r="G365" s="182"/>
      <c r="H365" s="99">
        <f t="shared" si="26"/>
        <v>0</v>
      </c>
      <c r="I365" s="27"/>
    </row>
    <row r="366" spans="2:9" x14ac:dyDescent="0.35">
      <c r="B366" s="24"/>
      <c r="C366" s="22" t="s">
        <v>1159</v>
      </c>
      <c r="D366" s="32" t="s">
        <v>329</v>
      </c>
      <c r="E366" s="21" t="s">
        <v>19</v>
      </c>
      <c r="F366" s="21">
        <v>6</v>
      </c>
      <c r="G366" s="182"/>
      <c r="H366" s="99">
        <f t="shared" si="26"/>
        <v>0</v>
      </c>
      <c r="I366" s="27"/>
    </row>
    <row r="367" spans="2:9" x14ac:dyDescent="0.35">
      <c r="B367" s="24"/>
      <c r="C367" s="22" t="s">
        <v>1160</v>
      </c>
      <c r="D367" s="32" t="s">
        <v>330</v>
      </c>
      <c r="E367" s="21" t="s">
        <v>19</v>
      </c>
      <c r="F367" s="21">
        <v>11</v>
      </c>
      <c r="G367" s="182"/>
      <c r="H367" s="99">
        <f t="shared" si="26"/>
        <v>0</v>
      </c>
      <c r="I367" s="27"/>
    </row>
    <row r="368" spans="2:9" ht="7" customHeight="1" x14ac:dyDescent="0.35">
      <c r="B368" s="24"/>
      <c r="C368" s="8"/>
      <c r="D368" s="8"/>
      <c r="E368" s="8"/>
      <c r="F368" s="8"/>
      <c r="G368" s="183"/>
      <c r="H368" s="96"/>
      <c r="I368" s="27"/>
    </row>
    <row r="369" spans="2:9" ht="23.15" customHeight="1" x14ac:dyDescent="0.35">
      <c r="B369" s="24"/>
      <c r="C369" s="25"/>
      <c r="D369" s="26" t="s">
        <v>331</v>
      </c>
      <c r="E369" s="106"/>
      <c r="F369" s="106"/>
      <c r="G369" s="184"/>
      <c r="H369" s="106"/>
      <c r="I369" s="27"/>
    </row>
    <row r="370" spans="2:9" x14ac:dyDescent="0.35">
      <c r="B370" s="24"/>
      <c r="C370" s="22" t="s">
        <v>1161</v>
      </c>
      <c r="D370" s="32" t="s">
        <v>332</v>
      </c>
      <c r="E370" s="21" t="s">
        <v>19</v>
      </c>
      <c r="F370" s="21">
        <v>10</v>
      </c>
      <c r="G370" s="182"/>
      <c r="H370" s="99">
        <f t="shared" ref="H370:H371" si="27">G370*F370</f>
        <v>0</v>
      </c>
      <c r="I370" s="27"/>
    </row>
    <row r="371" spans="2:9" x14ac:dyDescent="0.35">
      <c r="B371" s="24"/>
      <c r="C371" s="22" t="s">
        <v>1162</v>
      </c>
      <c r="D371" s="32" t="s">
        <v>333</v>
      </c>
      <c r="E371" s="21" t="s">
        <v>19</v>
      </c>
      <c r="F371" s="21">
        <v>11</v>
      </c>
      <c r="G371" s="182"/>
      <c r="H371" s="99">
        <f t="shared" si="27"/>
        <v>0</v>
      </c>
      <c r="I371" s="27"/>
    </row>
    <row r="372" spans="2:9" ht="7" customHeight="1" x14ac:dyDescent="0.35">
      <c r="B372" s="24"/>
      <c r="C372" s="8"/>
      <c r="D372" s="8"/>
      <c r="E372" s="8"/>
      <c r="F372" s="8"/>
      <c r="G372" s="183"/>
      <c r="H372" s="96"/>
      <c r="I372" s="27"/>
    </row>
    <row r="373" spans="2:9" ht="23.15" customHeight="1" x14ac:dyDescent="0.35">
      <c r="B373" s="24"/>
      <c r="C373" s="25"/>
      <c r="D373" s="26" t="s">
        <v>334</v>
      </c>
      <c r="E373" s="106"/>
      <c r="F373" s="106"/>
      <c r="G373" s="184"/>
      <c r="H373" s="106"/>
      <c r="I373" s="27"/>
    </row>
    <row r="374" spans="2:9" x14ac:dyDescent="0.35">
      <c r="B374" s="24"/>
      <c r="C374" s="22" t="s">
        <v>1163</v>
      </c>
      <c r="D374" s="32" t="s">
        <v>335</v>
      </c>
      <c r="E374" s="21" t="s">
        <v>19</v>
      </c>
      <c r="F374" s="21">
        <v>9</v>
      </c>
      <c r="G374" s="182"/>
      <c r="H374" s="99">
        <f t="shared" ref="H374:H385" si="28">G374*F374</f>
        <v>0</v>
      </c>
      <c r="I374" s="27"/>
    </row>
    <row r="375" spans="2:9" ht="29" x14ac:dyDescent="0.35">
      <c r="B375" s="24"/>
      <c r="C375" s="22" t="s">
        <v>1164</v>
      </c>
      <c r="D375" s="32" t="s">
        <v>336</v>
      </c>
      <c r="E375" s="21" t="s">
        <v>19</v>
      </c>
      <c r="F375" s="21">
        <v>11</v>
      </c>
      <c r="G375" s="182"/>
      <c r="H375" s="99">
        <f t="shared" si="28"/>
        <v>0</v>
      </c>
      <c r="I375" s="27"/>
    </row>
    <row r="376" spans="2:9" x14ac:dyDescent="0.35">
      <c r="B376" s="24"/>
      <c r="C376" s="22" t="s">
        <v>1165</v>
      </c>
      <c r="D376" s="32" t="s">
        <v>337</v>
      </c>
      <c r="E376" s="21" t="s">
        <v>19</v>
      </c>
      <c r="F376" s="21">
        <v>7</v>
      </c>
      <c r="G376" s="182"/>
      <c r="H376" s="99">
        <f t="shared" si="28"/>
        <v>0</v>
      </c>
      <c r="I376" s="27"/>
    </row>
    <row r="377" spans="2:9" ht="29" x14ac:dyDescent="0.35">
      <c r="B377" s="24"/>
      <c r="C377" s="22" t="s">
        <v>1166</v>
      </c>
      <c r="D377" s="32" t="s">
        <v>338</v>
      </c>
      <c r="E377" s="21" t="s">
        <v>19</v>
      </c>
      <c r="F377" s="21">
        <v>6</v>
      </c>
      <c r="G377" s="182"/>
      <c r="H377" s="99">
        <f t="shared" si="28"/>
        <v>0</v>
      </c>
      <c r="I377" s="27"/>
    </row>
    <row r="378" spans="2:9" ht="29" x14ac:dyDescent="0.35">
      <c r="B378" s="24"/>
      <c r="C378" s="22" t="s">
        <v>1167</v>
      </c>
      <c r="D378" s="32" t="s">
        <v>339</v>
      </c>
      <c r="E378" s="21" t="s">
        <v>19</v>
      </c>
      <c r="F378" s="21">
        <v>8</v>
      </c>
      <c r="G378" s="182"/>
      <c r="H378" s="99">
        <f t="shared" si="28"/>
        <v>0</v>
      </c>
      <c r="I378" s="27"/>
    </row>
    <row r="379" spans="2:9" ht="29" x14ac:dyDescent="0.35">
      <c r="B379" s="24"/>
      <c r="C379" s="22" t="s">
        <v>1168</v>
      </c>
      <c r="D379" s="32" t="s">
        <v>340</v>
      </c>
      <c r="E379" s="21" t="s">
        <v>19</v>
      </c>
      <c r="F379" s="21">
        <v>7</v>
      </c>
      <c r="G379" s="182"/>
      <c r="H379" s="99">
        <f t="shared" si="28"/>
        <v>0</v>
      </c>
      <c r="I379" s="27"/>
    </row>
    <row r="380" spans="2:9" ht="29" x14ac:dyDescent="0.35">
      <c r="B380" s="24"/>
      <c r="C380" s="22" t="s">
        <v>1169</v>
      </c>
      <c r="D380" s="32" t="s">
        <v>341</v>
      </c>
      <c r="E380" s="21" t="s">
        <v>19</v>
      </c>
      <c r="F380" s="21">
        <v>9</v>
      </c>
      <c r="G380" s="182"/>
      <c r="H380" s="99">
        <f t="shared" si="28"/>
        <v>0</v>
      </c>
      <c r="I380" s="27"/>
    </row>
    <row r="381" spans="2:9" ht="29" x14ac:dyDescent="0.35">
      <c r="B381" s="24"/>
      <c r="C381" s="22" t="s">
        <v>1170</v>
      </c>
      <c r="D381" s="32" t="s">
        <v>342</v>
      </c>
      <c r="E381" s="21" t="s">
        <v>19</v>
      </c>
      <c r="F381" s="21">
        <v>8</v>
      </c>
      <c r="G381" s="182"/>
      <c r="H381" s="99">
        <f t="shared" si="28"/>
        <v>0</v>
      </c>
      <c r="I381" s="27"/>
    </row>
    <row r="382" spans="2:9" x14ac:dyDescent="0.35">
      <c r="B382" s="24"/>
      <c r="C382" s="22" t="s">
        <v>1171</v>
      </c>
      <c r="D382" s="32" t="s">
        <v>343</v>
      </c>
      <c r="E382" s="21" t="s">
        <v>19</v>
      </c>
      <c r="F382" s="21">
        <v>11</v>
      </c>
      <c r="G382" s="182"/>
      <c r="H382" s="99">
        <f t="shared" si="28"/>
        <v>0</v>
      </c>
      <c r="I382" s="27"/>
    </row>
    <row r="383" spans="2:9" x14ac:dyDescent="0.35">
      <c r="B383" s="24"/>
      <c r="C383" s="22" t="s">
        <v>1172</v>
      </c>
      <c r="D383" s="32" t="s">
        <v>344</v>
      </c>
      <c r="E383" s="36" t="s">
        <v>19</v>
      </c>
      <c r="F383" s="21">
        <v>6</v>
      </c>
      <c r="G383" s="182"/>
      <c r="H383" s="99">
        <f t="shared" si="28"/>
        <v>0</v>
      </c>
      <c r="I383" s="27"/>
    </row>
    <row r="384" spans="2:9" x14ac:dyDescent="0.35">
      <c r="B384" s="24"/>
      <c r="C384" s="22" t="s">
        <v>1173</v>
      </c>
      <c r="D384" s="32" t="s">
        <v>345</v>
      </c>
      <c r="E384" s="36" t="s">
        <v>19</v>
      </c>
      <c r="F384" s="21">
        <v>9</v>
      </c>
      <c r="G384" s="182"/>
      <c r="H384" s="99">
        <f t="shared" si="28"/>
        <v>0</v>
      </c>
      <c r="I384" s="27"/>
    </row>
    <row r="385" spans="1:9" x14ac:dyDescent="0.35">
      <c r="B385" s="24"/>
      <c r="C385" s="22" t="s">
        <v>1174</v>
      </c>
      <c r="D385" s="32" t="s">
        <v>346</v>
      </c>
      <c r="E385" s="21" t="s">
        <v>32</v>
      </c>
      <c r="F385" s="21">
        <v>25</v>
      </c>
      <c r="G385" s="182"/>
      <c r="H385" s="99">
        <f t="shared" si="28"/>
        <v>0</v>
      </c>
      <c r="I385" s="27"/>
    </row>
    <row r="386" spans="1:9" ht="7" customHeight="1" x14ac:dyDescent="0.35">
      <c r="B386" s="24"/>
      <c r="C386" s="8"/>
      <c r="D386" s="8"/>
      <c r="E386" s="8"/>
      <c r="F386" s="21"/>
      <c r="G386" s="183"/>
      <c r="H386" s="96"/>
      <c r="I386" s="27"/>
    </row>
    <row r="387" spans="1:9" ht="23.15" customHeight="1" x14ac:dyDescent="0.35">
      <c r="B387" s="24"/>
      <c r="C387" s="25"/>
      <c r="D387" s="26" t="s">
        <v>347</v>
      </c>
      <c r="E387" s="106"/>
      <c r="F387" s="106"/>
      <c r="G387" s="184"/>
      <c r="H387" s="106"/>
      <c r="I387" s="27"/>
    </row>
    <row r="388" spans="1:9" ht="29" x14ac:dyDescent="0.35">
      <c r="B388" s="24"/>
      <c r="C388" s="22" t="s">
        <v>1175</v>
      </c>
      <c r="D388" s="38" t="s">
        <v>348</v>
      </c>
      <c r="E388" s="39" t="s">
        <v>19</v>
      </c>
      <c r="F388" s="21">
        <v>8</v>
      </c>
      <c r="G388" s="182"/>
      <c r="H388" s="99">
        <f t="shared" ref="H388:H393" si="29">G388*F388</f>
        <v>0</v>
      </c>
      <c r="I388" s="27"/>
    </row>
    <row r="389" spans="1:9" ht="29" x14ac:dyDescent="0.35">
      <c r="B389" s="24"/>
      <c r="C389" s="22" t="s">
        <v>1176</v>
      </c>
      <c r="D389" s="38" t="s">
        <v>349</v>
      </c>
      <c r="E389" s="39" t="s">
        <v>19</v>
      </c>
      <c r="F389" s="21">
        <v>6</v>
      </c>
      <c r="G389" s="182"/>
      <c r="H389" s="99">
        <f t="shared" si="29"/>
        <v>0</v>
      </c>
      <c r="I389" s="27"/>
    </row>
    <row r="390" spans="1:9" x14ac:dyDescent="0.35">
      <c r="B390" s="24"/>
      <c r="C390" s="22" t="s">
        <v>1177</v>
      </c>
      <c r="D390" s="38" t="s">
        <v>350</v>
      </c>
      <c r="E390" s="39" t="s">
        <v>19</v>
      </c>
      <c r="F390" s="21">
        <v>10</v>
      </c>
      <c r="G390" s="182"/>
      <c r="H390" s="99">
        <f t="shared" si="29"/>
        <v>0</v>
      </c>
      <c r="I390" s="27"/>
    </row>
    <row r="391" spans="1:9" x14ac:dyDescent="0.35">
      <c r="B391" s="24"/>
      <c r="C391" s="22" t="s">
        <v>1178</v>
      </c>
      <c r="D391" s="38" t="s">
        <v>351</v>
      </c>
      <c r="E391" s="39" t="s">
        <v>19</v>
      </c>
      <c r="F391" s="21">
        <v>9</v>
      </c>
      <c r="G391" s="182"/>
      <c r="H391" s="99">
        <f t="shared" si="29"/>
        <v>0</v>
      </c>
      <c r="I391" s="27"/>
    </row>
    <row r="392" spans="1:9" x14ac:dyDescent="0.35">
      <c r="B392" s="24"/>
      <c r="C392" s="22" t="s">
        <v>1179</v>
      </c>
      <c r="D392" s="38" t="s">
        <v>352</v>
      </c>
      <c r="E392" s="39" t="s">
        <v>19</v>
      </c>
      <c r="F392" s="21">
        <v>6</v>
      </c>
      <c r="G392" s="182"/>
      <c r="H392" s="99">
        <f t="shared" si="29"/>
        <v>0</v>
      </c>
      <c r="I392" s="27"/>
    </row>
    <row r="393" spans="1:9" x14ac:dyDescent="0.35">
      <c r="B393" s="24"/>
      <c r="C393" s="22" t="s">
        <v>1180</v>
      </c>
      <c r="D393" s="38" t="s">
        <v>353</v>
      </c>
      <c r="E393" s="39" t="s">
        <v>19</v>
      </c>
      <c r="F393" s="21">
        <v>8</v>
      </c>
      <c r="G393" s="182"/>
      <c r="H393" s="99">
        <f t="shared" si="29"/>
        <v>0</v>
      </c>
      <c r="I393" s="27"/>
    </row>
    <row r="394" spans="1:9" ht="25" customHeight="1" x14ac:dyDescent="0.35">
      <c r="B394" s="24"/>
      <c r="C394" s="8"/>
      <c r="D394" s="8"/>
      <c r="E394" s="8"/>
      <c r="F394" s="21"/>
      <c r="G394" s="183"/>
      <c r="H394" s="96"/>
      <c r="I394" s="27"/>
    </row>
    <row r="395" spans="1:9" s="15" customFormat="1" ht="30" customHeight="1" x14ac:dyDescent="0.35">
      <c r="A395" s="15">
        <v>3</v>
      </c>
      <c r="B395" s="225" t="s">
        <v>354</v>
      </c>
      <c r="C395" s="226"/>
      <c r="D395" s="69" t="s">
        <v>355</v>
      </c>
      <c r="E395" s="104"/>
      <c r="F395" s="104"/>
      <c r="G395" s="190"/>
      <c r="H395" s="104"/>
      <c r="I395" s="105"/>
    </row>
    <row r="396" spans="1:9" s="2" customFormat="1" ht="25" customHeight="1" x14ac:dyDescent="0.35">
      <c r="B396" s="48"/>
      <c r="C396" s="17" t="s">
        <v>356</v>
      </c>
      <c r="D396" s="23" t="s">
        <v>357</v>
      </c>
      <c r="E396" s="103"/>
      <c r="F396" s="103"/>
      <c r="G396" s="187"/>
      <c r="H396" s="103"/>
      <c r="I396" s="49"/>
    </row>
    <row r="397" spans="1:9" x14ac:dyDescent="0.35">
      <c r="B397" s="24"/>
      <c r="C397" s="22" t="s">
        <v>1181</v>
      </c>
      <c r="D397" s="32" t="s">
        <v>358</v>
      </c>
      <c r="E397" s="21" t="s">
        <v>32</v>
      </c>
      <c r="F397" s="21">
        <v>140</v>
      </c>
      <c r="G397" s="182"/>
      <c r="H397" s="99">
        <f t="shared" ref="H397:H409" si="30">G397*F397</f>
        <v>0</v>
      </c>
      <c r="I397" s="27"/>
    </row>
    <row r="398" spans="1:9" ht="29" x14ac:dyDescent="0.35">
      <c r="B398" s="24"/>
      <c r="C398" s="22" t="s">
        <v>1182</v>
      </c>
      <c r="D398" s="32" t="s">
        <v>359</v>
      </c>
      <c r="E398" s="21" t="s">
        <v>29</v>
      </c>
      <c r="F398" s="21">
        <v>39</v>
      </c>
      <c r="G398" s="182"/>
      <c r="H398" s="99">
        <f t="shared" si="30"/>
        <v>0</v>
      </c>
      <c r="I398" s="27"/>
    </row>
    <row r="399" spans="1:9" x14ac:dyDescent="0.35">
      <c r="B399" s="24"/>
      <c r="C399" s="22" t="s">
        <v>1183</v>
      </c>
      <c r="D399" s="32" t="s">
        <v>360</v>
      </c>
      <c r="E399" s="21" t="s">
        <v>29</v>
      </c>
      <c r="F399" s="21">
        <v>19</v>
      </c>
      <c r="G399" s="182"/>
      <c r="H399" s="99">
        <f t="shared" si="30"/>
        <v>0</v>
      </c>
      <c r="I399" s="27"/>
    </row>
    <row r="400" spans="1:9" x14ac:dyDescent="0.35">
      <c r="B400" s="24"/>
      <c r="C400" s="22" t="s">
        <v>1184</v>
      </c>
      <c r="D400" s="32" t="s">
        <v>361</v>
      </c>
      <c r="E400" s="21" t="s">
        <v>29</v>
      </c>
      <c r="F400" s="21">
        <v>23</v>
      </c>
      <c r="G400" s="182"/>
      <c r="H400" s="99">
        <f t="shared" si="30"/>
        <v>0</v>
      </c>
      <c r="I400" s="27"/>
    </row>
    <row r="401" spans="2:9" ht="29" x14ac:dyDescent="0.35">
      <c r="B401" s="24"/>
      <c r="C401" s="22" t="s">
        <v>1185</v>
      </c>
      <c r="D401" s="32" t="s">
        <v>362</v>
      </c>
      <c r="E401" s="21" t="s">
        <v>19</v>
      </c>
      <c r="F401" s="21">
        <v>40</v>
      </c>
      <c r="G401" s="182"/>
      <c r="H401" s="99">
        <f t="shared" si="30"/>
        <v>0</v>
      </c>
      <c r="I401" s="27"/>
    </row>
    <row r="402" spans="2:9" ht="29" x14ac:dyDescent="0.35">
      <c r="B402" s="24"/>
      <c r="C402" s="22" t="s">
        <v>1186</v>
      </c>
      <c r="D402" s="32" t="s">
        <v>363</v>
      </c>
      <c r="E402" s="21" t="s">
        <v>29</v>
      </c>
      <c r="F402" s="21">
        <v>32</v>
      </c>
      <c r="G402" s="182"/>
      <c r="H402" s="99">
        <f t="shared" si="30"/>
        <v>0</v>
      </c>
      <c r="I402" s="27"/>
    </row>
    <row r="403" spans="2:9" x14ac:dyDescent="0.35">
      <c r="B403" s="24"/>
      <c r="C403" s="22" t="s">
        <v>1187</v>
      </c>
      <c r="D403" s="32" t="s">
        <v>360</v>
      </c>
      <c r="E403" s="21" t="s">
        <v>29</v>
      </c>
      <c r="F403" s="21">
        <v>21</v>
      </c>
      <c r="G403" s="182"/>
      <c r="H403" s="99">
        <f t="shared" si="30"/>
        <v>0</v>
      </c>
      <c r="I403" s="27"/>
    </row>
    <row r="404" spans="2:9" ht="29" x14ac:dyDescent="0.35">
      <c r="B404" s="24"/>
      <c r="C404" s="22" t="s">
        <v>1188</v>
      </c>
      <c r="D404" s="32" t="s">
        <v>364</v>
      </c>
      <c r="E404" s="21" t="s">
        <v>29</v>
      </c>
      <c r="F404" s="21">
        <v>22</v>
      </c>
      <c r="G404" s="182"/>
      <c r="H404" s="99">
        <f t="shared" si="30"/>
        <v>0</v>
      </c>
      <c r="I404" s="27"/>
    </row>
    <row r="405" spans="2:9" ht="29" x14ac:dyDescent="0.35">
      <c r="B405" s="24"/>
      <c r="C405" s="22" t="s">
        <v>1189</v>
      </c>
      <c r="D405" s="32" t="s">
        <v>365</v>
      </c>
      <c r="E405" s="21" t="s">
        <v>29</v>
      </c>
      <c r="F405" s="21">
        <v>29</v>
      </c>
      <c r="G405" s="182"/>
      <c r="H405" s="99">
        <f t="shared" si="30"/>
        <v>0</v>
      </c>
      <c r="I405" s="27"/>
    </row>
    <row r="406" spans="2:9" ht="29" x14ac:dyDescent="0.35">
      <c r="B406" s="24"/>
      <c r="C406" s="22" t="s">
        <v>1190</v>
      </c>
      <c r="D406" s="32" t="s">
        <v>366</v>
      </c>
      <c r="E406" s="21" t="s">
        <v>29</v>
      </c>
      <c r="F406" s="21">
        <v>31</v>
      </c>
      <c r="G406" s="182"/>
      <c r="H406" s="99">
        <f t="shared" si="30"/>
        <v>0</v>
      </c>
      <c r="I406" s="27"/>
    </row>
    <row r="407" spans="2:9" ht="29" x14ac:dyDescent="0.35">
      <c r="B407" s="24"/>
      <c r="C407" s="22" t="s">
        <v>1191</v>
      </c>
      <c r="D407" s="32" t="s">
        <v>367</v>
      </c>
      <c r="E407" s="21" t="s">
        <v>29</v>
      </c>
      <c r="F407" s="21">
        <v>28</v>
      </c>
      <c r="G407" s="182"/>
      <c r="H407" s="99">
        <f t="shared" si="30"/>
        <v>0</v>
      </c>
      <c r="I407" s="27"/>
    </row>
    <row r="408" spans="2:9" ht="29" x14ac:dyDescent="0.35">
      <c r="B408" s="24"/>
      <c r="C408" s="22" t="s">
        <v>1192</v>
      </c>
      <c r="D408" s="32" t="s">
        <v>368</v>
      </c>
      <c r="E408" s="21" t="s">
        <v>29</v>
      </c>
      <c r="F408" s="21">
        <v>26</v>
      </c>
      <c r="G408" s="182"/>
      <c r="H408" s="99">
        <f t="shared" si="30"/>
        <v>0</v>
      </c>
      <c r="I408" s="27"/>
    </row>
    <row r="409" spans="2:9" x14ac:dyDescent="0.35">
      <c r="B409" s="24"/>
      <c r="C409" s="22" t="s">
        <v>1193</v>
      </c>
      <c r="D409" s="32" t="s">
        <v>369</v>
      </c>
      <c r="E409" s="21" t="s">
        <v>32</v>
      </c>
      <c r="F409" s="21">
        <v>50</v>
      </c>
      <c r="G409" s="182"/>
      <c r="H409" s="99">
        <f t="shared" si="30"/>
        <v>0</v>
      </c>
      <c r="I409" s="27"/>
    </row>
    <row r="410" spans="2:9" x14ac:dyDescent="0.35">
      <c r="B410" s="24"/>
      <c r="C410" s="8"/>
      <c r="D410" s="8"/>
      <c r="E410" s="8"/>
      <c r="F410" s="21"/>
      <c r="G410" s="183"/>
      <c r="H410" s="96"/>
      <c r="I410" s="27"/>
    </row>
    <row r="411" spans="2:9" s="2" customFormat="1" ht="25" customHeight="1" x14ac:dyDescent="0.35">
      <c r="B411" s="48"/>
      <c r="C411" s="17" t="s">
        <v>370</v>
      </c>
      <c r="D411" s="23" t="s">
        <v>371</v>
      </c>
      <c r="E411" s="103"/>
      <c r="F411" s="103"/>
      <c r="G411" s="187"/>
      <c r="H411" s="103"/>
      <c r="I411" s="49"/>
    </row>
    <row r="412" spans="2:9" x14ac:dyDescent="0.35">
      <c r="B412" s="24"/>
      <c r="C412" s="22" t="s">
        <v>1194</v>
      </c>
      <c r="D412" s="32" t="s">
        <v>372</v>
      </c>
      <c r="E412" s="21" t="s">
        <v>29</v>
      </c>
      <c r="F412" s="21">
        <v>12</v>
      </c>
      <c r="G412" s="182"/>
      <c r="H412" s="99">
        <f t="shared" ref="H412:H426" si="31">G412*F412</f>
        <v>0</v>
      </c>
      <c r="I412" s="27"/>
    </row>
    <row r="413" spans="2:9" x14ac:dyDescent="0.35">
      <c r="B413" s="24"/>
      <c r="C413" s="22" t="s">
        <v>1195</v>
      </c>
      <c r="D413" s="32" t="s">
        <v>373</v>
      </c>
      <c r="E413" s="21" t="s">
        <v>32</v>
      </c>
      <c r="F413" s="21">
        <v>23</v>
      </c>
      <c r="G413" s="182"/>
      <c r="H413" s="99">
        <f t="shared" si="31"/>
        <v>0</v>
      </c>
      <c r="I413" s="27"/>
    </row>
    <row r="414" spans="2:9" x14ac:dyDescent="0.35">
      <c r="B414" s="24"/>
      <c r="C414" s="22" t="s">
        <v>1196</v>
      </c>
      <c r="D414" s="32" t="s">
        <v>374</v>
      </c>
      <c r="E414" s="21" t="s">
        <v>19</v>
      </c>
      <c r="F414" s="21">
        <v>5</v>
      </c>
      <c r="G414" s="182"/>
      <c r="H414" s="99">
        <f t="shared" si="31"/>
        <v>0</v>
      </c>
      <c r="I414" s="27"/>
    </row>
    <row r="415" spans="2:9" ht="29" x14ac:dyDescent="0.35">
      <c r="B415" s="24"/>
      <c r="C415" s="22" t="s">
        <v>1197</v>
      </c>
      <c r="D415" s="32" t="s">
        <v>375</v>
      </c>
      <c r="E415" s="21" t="s">
        <v>32</v>
      </c>
      <c r="F415" s="21">
        <v>15</v>
      </c>
      <c r="G415" s="182"/>
      <c r="H415" s="99">
        <f t="shared" si="31"/>
        <v>0</v>
      </c>
      <c r="I415" s="27"/>
    </row>
    <row r="416" spans="2:9" ht="29" x14ac:dyDescent="0.35">
      <c r="B416" s="24"/>
      <c r="C416" s="22" t="s">
        <v>1198</v>
      </c>
      <c r="D416" s="32" t="s">
        <v>376</v>
      </c>
      <c r="E416" s="21" t="s">
        <v>32</v>
      </c>
      <c r="F416" s="21">
        <v>24</v>
      </c>
      <c r="G416" s="182"/>
      <c r="H416" s="99">
        <f t="shared" si="31"/>
        <v>0</v>
      </c>
      <c r="I416" s="27"/>
    </row>
    <row r="417" spans="2:9" x14ac:dyDescent="0.35">
      <c r="B417" s="24"/>
      <c r="C417" s="22" t="s">
        <v>1199</v>
      </c>
      <c r="D417" s="32" t="s">
        <v>377</v>
      </c>
      <c r="E417" s="21" t="s">
        <v>19</v>
      </c>
      <c r="F417" s="21">
        <v>8</v>
      </c>
      <c r="G417" s="182"/>
      <c r="H417" s="99">
        <f t="shared" si="31"/>
        <v>0</v>
      </c>
      <c r="I417" s="27"/>
    </row>
    <row r="418" spans="2:9" x14ac:dyDescent="0.35">
      <c r="B418" s="24"/>
      <c r="C418" s="22" t="s">
        <v>1200</v>
      </c>
      <c r="D418" s="32" t="s">
        <v>378</v>
      </c>
      <c r="E418" s="21" t="s">
        <v>19</v>
      </c>
      <c r="F418" s="21">
        <v>6</v>
      </c>
      <c r="G418" s="182"/>
      <c r="H418" s="99">
        <f t="shared" si="31"/>
        <v>0</v>
      </c>
      <c r="I418" s="27"/>
    </row>
    <row r="419" spans="2:9" ht="29" x14ac:dyDescent="0.35">
      <c r="B419" s="24"/>
      <c r="C419" s="22" t="s">
        <v>1201</v>
      </c>
      <c r="D419" s="32" t="s">
        <v>379</v>
      </c>
      <c r="E419" s="21" t="s">
        <v>19</v>
      </c>
      <c r="F419" s="21">
        <v>6</v>
      </c>
      <c r="G419" s="182"/>
      <c r="H419" s="99">
        <f t="shared" si="31"/>
        <v>0</v>
      </c>
      <c r="I419" s="27"/>
    </row>
    <row r="420" spans="2:9" x14ac:dyDescent="0.35">
      <c r="B420" s="24"/>
      <c r="C420" s="22" t="s">
        <v>1202</v>
      </c>
      <c r="D420" s="32" t="s">
        <v>380</v>
      </c>
      <c r="E420" s="21" t="s">
        <v>32</v>
      </c>
      <c r="F420" s="21">
        <v>17</v>
      </c>
      <c r="G420" s="182"/>
      <c r="H420" s="99">
        <f t="shared" si="31"/>
        <v>0</v>
      </c>
      <c r="I420" s="27"/>
    </row>
    <row r="421" spans="2:9" ht="43.5" x14ac:dyDescent="0.35">
      <c r="B421" s="24"/>
      <c r="C421" s="22" t="s">
        <v>1203</v>
      </c>
      <c r="D421" s="32" t="s">
        <v>381</v>
      </c>
      <c r="E421" s="21" t="s">
        <v>19</v>
      </c>
      <c r="F421" s="21">
        <v>8</v>
      </c>
      <c r="G421" s="182"/>
      <c r="H421" s="99">
        <f t="shared" si="31"/>
        <v>0</v>
      </c>
      <c r="I421" s="27"/>
    </row>
    <row r="422" spans="2:9" ht="43.5" x14ac:dyDescent="0.35">
      <c r="B422" s="24"/>
      <c r="C422" s="22" t="s">
        <v>1204</v>
      </c>
      <c r="D422" s="32" t="s">
        <v>382</v>
      </c>
      <c r="E422" s="21" t="s">
        <v>32</v>
      </c>
      <c r="F422" s="21">
        <v>24</v>
      </c>
      <c r="G422" s="182"/>
      <c r="H422" s="99">
        <f t="shared" si="31"/>
        <v>0</v>
      </c>
      <c r="I422" s="27"/>
    </row>
    <row r="423" spans="2:9" ht="29" x14ac:dyDescent="0.35">
      <c r="B423" s="24"/>
      <c r="C423" s="22" t="s">
        <v>1205</v>
      </c>
      <c r="D423" s="32" t="s">
        <v>383</v>
      </c>
      <c r="E423" s="21" t="s">
        <v>19</v>
      </c>
      <c r="F423" s="21">
        <v>5</v>
      </c>
      <c r="G423" s="182"/>
      <c r="H423" s="99">
        <f t="shared" si="31"/>
        <v>0</v>
      </c>
      <c r="I423" s="27"/>
    </row>
    <row r="424" spans="2:9" ht="29" x14ac:dyDescent="0.35">
      <c r="B424" s="24"/>
      <c r="C424" s="22" t="s">
        <v>1206</v>
      </c>
      <c r="D424" s="32" t="s">
        <v>384</v>
      </c>
      <c r="E424" s="21" t="s">
        <v>19</v>
      </c>
      <c r="F424" s="21">
        <v>7</v>
      </c>
      <c r="G424" s="182"/>
      <c r="H424" s="99">
        <f t="shared" si="31"/>
        <v>0</v>
      </c>
      <c r="I424" s="27"/>
    </row>
    <row r="425" spans="2:9" ht="29" x14ac:dyDescent="0.35">
      <c r="B425" s="24"/>
      <c r="C425" s="22" t="s">
        <v>1207</v>
      </c>
      <c r="D425" s="32" t="s">
        <v>385</v>
      </c>
      <c r="E425" s="21" t="s">
        <v>29</v>
      </c>
      <c r="F425" s="21">
        <v>10</v>
      </c>
      <c r="G425" s="182"/>
      <c r="H425" s="99">
        <f t="shared" si="31"/>
        <v>0</v>
      </c>
      <c r="I425" s="27"/>
    </row>
    <row r="426" spans="2:9" x14ac:dyDescent="0.35">
      <c r="B426" s="24"/>
      <c r="C426" s="22" t="s">
        <v>1208</v>
      </c>
      <c r="D426" s="32" t="s">
        <v>386</v>
      </c>
      <c r="E426" s="21" t="s">
        <v>19</v>
      </c>
      <c r="F426" s="21">
        <v>5</v>
      </c>
      <c r="G426" s="182"/>
      <c r="H426" s="99">
        <f t="shared" si="31"/>
        <v>0</v>
      </c>
      <c r="I426" s="27"/>
    </row>
    <row r="427" spans="2:9" x14ac:dyDescent="0.35">
      <c r="B427" s="24"/>
      <c r="C427" s="8"/>
      <c r="D427" s="8"/>
      <c r="E427" s="8"/>
      <c r="F427" s="21"/>
      <c r="G427" s="183"/>
      <c r="H427" s="96"/>
      <c r="I427" s="27"/>
    </row>
    <row r="428" spans="2:9" s="2" customFormat="1" ht="25" customHeight="1" x14ac:dyDescent="0.35">
      <c r="B428" s="48"/>
      <c r="C428" s="17" t="s">
        <v>388</v>
      </c>
      <c r="D428" s="23" t="s">
        <v>387</v>
      </c>
      <c r="E428" s="103"/>
      <c r="F428" s="103"/>
      <c r="G428" s="187"/>
      <c r="H428" s="103"/>
      <c r="I428" s="49"/>
    </row>
    <row r="429" spans="2:9" x14ac:dyDescent="0.35">
      <c r="B429" s="24"/>
      <c r="C429" s="22" t="s">
        <v>1209</v>
      </c>
      <c r="D429" s="32" t="s">
        <v>389</v>
      </c>
      <c r="E429" s="21" t="s">
        <v>19</v>
      </c>
      <c r="F429" s="21">
        <v>7</v>
      </c>
      <c r="G429" s="182"/>
      <c r="H429" s="99">
        <f t="shared" ref="H429:H435" si="32">G429*F429</f>
        <v>0</v>
      </c>
      <c r="I429" s="27"/>
    </row>
    <row r="430" spans="2:9" ht="29" x14ac:dyDescent="0.35">
      <c r="B430" s="24"/>
      <c r="C430" s="22" t="s">
        <v>1210</v>
      </c>
      <c r="D430" s="32" t="s">
        <v>390</v>
      </c>
      <c r="E430" s="21" t="s">
        <v>29</v>
      </c>
      <c r="F430" s="21">
        <v>7</v>
      </c>
      <c r="G430" s="182"/>
      <c r="H430" s="99">
        <f t="shared" si="32"/>
        <v>0</v>
      </c>
      <c r="I430" s="27"/>
    </row>
    <row r="431" spans="2:9" x14ac:dyDescent="0.35">
      <c r="B431" s="24"/>
      <c r="C431" s="22" t="s">
        <v>1211</v>
      </c>
      <c r="D431" s="32" t="s">
        <v>391</v>
      </c>
      <c r="E431" s="21" t="s">
        <v>32</v>
      </c>
      <c r="F431" s="21">
        <v>15</v>
      </c>
      <c r="G431" s="182"/>
      <c r="H431" s="99">
        <f t="shared" si="32"/>
        <v>0</v>
      </c>
      <c r="I431" s="27"/>
    </row>
    <row r="432" spans="2:9" ht="43.5" x14ac:dyDescent="0.35">
      <c r="B432" s="24"/>
      <c r="C432" s="22" t="s">
        <v>1212</v>
      </c>
      <c r="D432" s="32" t="s">
        <v>392</v>
      </c>
      <c r="E432" s="21" t="s">
        <v>19</v>
      </c>
      <c r="F432" s="21">
        <v>8</v>
      </c>
      <c r="G432" s="182"/>
      <c r="H432" s="99">
        <f t="shared" si="32"/>
        <v>0</v>
      </c>
      <c r="I432" s="27"/>
    </row>
    <row r="433" spans="2:9" ht="29" x14ac:dyDescent="0.35">
      <c r="B433" s="24"/>
      <c r="C433" s="22" t="s">
        <v>1213</v>
      </c>
      <c r="D433" s="32" t="s">
        <v>393</v>
      </c>
      <c r="E433" s="21" t="s">
        <v>19</v>
      </c>
      <c r="F433" s="21">
        <v>6</v>
      </c>
      <c r="G433" s="182"/>
      <c r="H433" s="99">
        <f t="shared" si="32"/>
        <v>0</v>
      </c>
      <c r="I433" s="27"/>
    </row>
    <row r="434" spans="2:9" x14ac:dyDescent="0.35">
      <c r="B434" s="24"/>
      <c r="C434" s="22" t="s">
        <v>1214</v>
      </c>
      <c r="D434" s="32" t="s">
        <v>394</v>
      </c>
      <c r="E434" s="21" t="s">
        <v>29</v>
      </c>
      <c r="F434" s="21">
        <v>11</v>
      </c>
      <c r="G434" s="182"/>
      <c r="H434" s="99">
        <f t="shared" si="32"/>
        <v>0</v>
      </c>
      <c r="I434" s="27"/>
    </row>
    <row r="435" spans="2:9" x14ac:dyDescent="0.35">
      <c r="B435" s="24"/>
      <c r="C435" s="22" t="s">
        <v>1215</v>
      </c>
      <c r="D435" s="32" t="s">
        <v>395</v>
      </c>
      <c r="E435" s="21" t="s">
        <v>19</v>
      </c>
      <c r="F435" s="21">
        <v>5</v>
      </c>
      <c r="G435" s="182"/>
      <c r="H435" s="99">
        <f t="shared" si="32"/>
        <v>0</v>
      </c>
      <c r="I435" s="27"/>
    </row>
    <row r="436" spans="2:9" x14ac:dyDescent="0.35">
      <c r="B436" s="24"/>
      <c r="C436" s="8"/>
      <c r="D436" s="8"/>
      <c r="E436" s="8"/>
      <c r="F436" s="21"/>
      <c r="G436" s="183"/>
      <c r="H436" s="96"/>
      <c r="I436" s="27"/>
    </row>
    <row r="437" spans="2:9" s="2" customFormat="1" ht="25" customHeight="1" x14ac:dyDescent="0.35">
      <c r="B437" s="48"/>
      <c r="C437" s="17" t="s">
        <v>420</v>
      </c>
      <c r="D437" s="23" t="s">
        <v>396</v>
      </c>
      <c r="E437" s="103"/>
      <c r="F437" s="103"/>
      <c r="G437" s="187"/>
      <c r="H437" s="103"/>
      <c r="I437" s="49"/>
    </row>
    <row r="438" spans="2:9" x14ac:dyDescent="0.35">
      <c r="B438" s="24"/>
      <c r="C438" s="22" t="s">
        <v>1216</v>
      </c>
      <c r="D438" s="32" t="s">
        <v>397</v>
      </c>
      <c r="E438" s="21" t="s">
        <v>29</v>
      </c>
      <c r="F438" s="21">
        <v>10</v>
      </c>
      <c r="G438" s="182"/>
      <c r="H438" s="99">
        <f t="shared" ref="H438:H441" si="33">G438*F438</f>
        <v>0</v>
      </c>
      <c r="I438" s="27"/>
    </row>
    <row r="439" spans="2:9" x14ac:dyDescent="0.35">
      <c r="B439" s="24"/>
      <c r="C439" s="22" t="s">
        <v>1217</v>
      </c>
      <c r="D439" s="32" t="s">
        <v>398</v>
      </c>
      <c r="E439" s="21" t="s">
        <v>29</v>
      </c>
      <c r="F439" s="21">
        <v>10</v>
      </c>
      <c r="G439" s="182"/>
      <c r="H439" s="99">
        <f t="shared" si="33"/>
        <v>0</v>
      </c>
      <c r="I439" s="27"/>
    </row>
    <row r="440" spans="2:9" x14ac:dyDescent="0.35">
      <c r="B440" s="24"/>
      <c r="C440" s="22" t="s">
        <v>1218</v>
      </c>
      <c r="D440" s="32" t="s">
        <v>399</v>
      </c>
      <c r="E440" s="21" t="s">
        <v>29</v>
      </c>
      <c r="F440" s="21">
        <v>12</v>
      </c>
      <c r="G440" s="182"/>
      <c r="H440" s="99">
        <f t="shared" si="33"/>
        <v>0</v>
      </c>
      <c r="I440" s="27"/>
    </row>
    <row r="441" spans="2:9" x14ac:dyDescent="0.35">
      <c r="B441" s="24"/>
      <c r="C441" s="22" t="s">
        <v>1219</v>
      </c>
      <c r="D441" s="32" t="s">
        <v>400</v>
      </c>
      <c r="E441" s="21" t="s">
        <v>19</v>
      </c>
      <c r="F441" s="21">
        <v>6</v>
      </c>
      <c r="G441" s="182"/>
      <c r="H441" s="99">
        <f t="shared" si="33"/>
        <v>0</v>
      </c>
      <c r="I441" s="27"/>
    </row>
    <row r="442" spans="2:9" x14ac:dyDescent="0.35">
      <c r="B442" s="24"/>
      <c r="C442" s="8"/>
      <c r="D442" s="8"/>
      <c r="E442" s="8"/>
      <c r="F442" s="21"/>
      <c r="G442" s="183"/>
      <c r="H442" s="96"/>
      <c r="I442" s="27"/>
    </row>
    <row r="443" spans="2:9" s="2" customFormat="1" ht="36.75" customHeight="1" x14ac:dyDescent="0.35">
      <c r="B443" s="48"/>
      <c r="C443" s="17" t="s">
        <v>428</v>
      </c>
      <c r="D443" s="23" t="s">
        <v>401</v>
      </c>
      <c r="E443" s="103"/>
      <c r="F443" s="103"/>
      <c r="G443" s="187"/>
      <c r="H443" s="103"/>
      <c r="I443" s="49"/>
    </row>
    <row r="444" spans="2:9" ht="29" x14ac:dyDescent="0.35">
      <c r="B444" s="24"/>
      <c r="C444" s="22" t="s">
        <v>1220</v>
      </c>
      <c r="D444" s="32" t="s">
        <v>402</v>
      </c>
      <c r="E444" s="21" t="s">
        <v>29</v>
      </c>
      <c r="F444" s="21">
        <v>8</v>
      </c>
      <c r="G444" s="182"/>
      <c r="H444" s="99">
        <f t="shared" ref="H444:H460" si="34">G444*F444</f>
        <v>0</v>
      </c>
      <c r="I444" s="27"/>
    </row>
    <row r="445" spans="2:9" ht="29" x14ac:dyDescent="0.35">
      <c r="B445" s="24"/>
      <c r="C445" s="22" t="s">
        <v>1221</v>
      </c>
      <c r="D445" s="32" t="s">
        <v>403</v>
      </c>
      <c r="E445" s="21" t="s">
        <v>29</v>
      </c>
      <c r="F445" s="21">
        <v>8</v>
      </c>
      <c r="G445" s="182"/>
      <c r="H445" s="99">
        <f t="shared" si="34"/>
        <v>0</v>
      </c>
      <c r="I445" s="27"/>
    </row>
    <row r="446" spans="2:9" ht="29" x14ac:dyDescent="0.35">
      <c r="B446" s="24"/>
      <c r="C446" s="22" t="s">
        <v>1222</v>
      </c>
      <c r="D446" s="32" t="s">
        <v>404</v>
      </c>
      <c r="E446" s="21" t="s">
        <v>29</v>
      </c>
      <c r="F446" s="21">
        <v>11</v>
      </c>
      <c r="G446" s="182"/>
      <c r="H446" s="99">
        <f t="shared" si="34"/>
        <v>0</v>
      </c>
      <c r="I446" s="27"/>
    </row>
    <row r="447" spans="2:9" ht="29" x14ac:dyDescent="0.35">
      <c r="B447" s="24"/>
      <c r="C447" s="22" t="s">
        <v>1223</v>
      </c>
      <c r="D447" s="32" t="s">
        <v>405</v>
      </c>
      <c r="E447" s="21" t="s">
        <v>29</v>
      </c>
      <c r="F447" s="21">
        <v>12</v>
      </c>
      <c r="G447" s="182"/>
      <c r="H447" s="99">
        <f t="shared" si="34"/>
        <v>0</v>
      </c>
      <c r="I447" s="27"/>
    </row>
    <row r="448" spans="2:9" ht="29" x14ac:dyDescent="0.35">
      <c r="B448" s="24"/>
      <c r="C448" s="22" t="s">
        <v>1224</v>
      </c>
      <c r="D448" s="32" t="s">
        <v>406</v>
      </c>
      <c r="E448" s="21" t="s">
        <v>29</v>
      </c>
      <c r="F448" s="21">
        <v>10</v>
      </c>
      <c r="G448" s="182"/>
      <c r="H448" s="99">
        <f t="shared" si="34"/>
        <v>0</v>
      </c>
      <c r="I448" s="27"/>
    </row>
    <row r="449" spans="2:9" ht="29" x14ac:dyDescent="0.35">
      <c r="B449" s="24"/>
      <c r="C449" s="22" t="s">
        <v>1225</v>
      </c>
      <c r="D449" s="32" t="s">
        <v>407</v>
      </c>
      <c r="E449" s="21" t="s">
        <v>29</v>
      </c>
      <c r="F449" s="21">
        <v>13</v>
      </c>
      <c r="G449" s="182"/>
      <c r="H449" s="99">
        <f t="shared" si="34"/>
        <v>0</v>
      </c>
      <c r="I449" s="27"/>
    </row>
    <row r="450" spans="2:9" ht="29" x14ac:dyDescent="0.35">
      <c r="B450" s="24"/>
      <c r="C450" s="22" t="s">
        <v>1226</v>
      </c>
      <c r="D450" s="32" t="s">
        <v>408</v>
      </c>
      <c r="E450" s="21" t="s">
        <v>29</v>
      </c>
      <c r="F450" s="21">
        <v>9</v>
      </c>
      <c r="G450" s="182"/>
      <c r="H450" s="99">
        <f t="shared" si="34"/>
        <v>0</v>
      </c>
      <c r="I450" s="27"/>
    </row>
    <row r="451" spans="2:9" ht="29" x14ac:dyDescent="0.35">
      <c r="B451" s="24"/>
      <c r="C451" s="22" t="s">
        <v>1227</v>
      </c>
      <c r="D451" s="32" t="s">
        <v>409</v>
      </c>
      <c r="E451" s="21" t="s">
        <v>29</v>
      </c>
      <c r="F451" s="21">
        <v>10</v>
      </c>
      <c r="G451" s="182"/>
      <c r="H451" s="99">
        <f t="shared" si="34"/>
        <v>0</v>
      </c>
      <c r="I451" s="27"/>
    </row>
    <row r="452" spans="2:9" ht="29" x14ac:dyDescent="0.35">
      <c r="B452" s="24"/>
      <c r="C452" s="22" t="s">
        <v>1228</v>
      </c>
      <c r="D452" s="32" t="s">
        <v>410</v>
      </c>
      <c r="E452" s="21" t="s">
        <v>32</v>
      </c>
      <c r="F452" s="21">
        <v>20</v>
      </c>
      <c r="G452" s="182"/>
      <c r="H452" s="99">
        <f t="shared" si="34"/>
        <v>0</v>
      </c>
      <c r="I452" s="27"/>
    </row>
    <row r="453" spans="2:9" ht="29" x14ac:dyDescent="0.35">
      <c r="B453" s="24"/>
      <c r="C453" s="22" t="s">
        <v>1229</v>
      </c>
      <c r="D453" s="32" t="s">
        <v>411</v>
      </c>
      <c r="E453" s="21" t="s">
        <v>32</v>
      </c>
      <c r="F453" s="21">
        <v>21</v>
      </c>
      <c r="G453" s="182"/>
      <c r="H453" s="99">
        <f t="shared" si="34"/>
        <v>0</v>
      </c>
      <c r="I453" s="27"/>
    </row>
    <row r="454" spans="2:9" ht="29" x14ac:dyDescent="0.35">
      <c r="B454" s="24"/>
      <c r="C454" s="22" t="s">
        <v>1230</v>
      </c>
      <c r="D454" s="32" t="s">
        <v>412</v>
      </c>
      <c r="E454" s="21" t="s">
        <v>32</v>
      </c>
      <c r="F454" s="21">
        <v>26</v>
      </c>
      <c r="G454" s="182"/>
      <c r="H454" s="99">
        <f t="shared" si="34"/>
        <v>0</v>
      </c>
      <c r="I454" s="27"/>
    </row>
    <row r="455" spans="2:9" ht="29" x14ac:dyDescent="0.35">
      <c r="B455" s="24"/>
      <c r="C455" s="22" t="s">
        <v>1231</v>
      </c>
      <c r="D455" s="32" t="s">
        <v>413</v>
      </c>
      <c r="E455" s="21" t="s">
        <v>32</v>
      </c>
      <c r="F455" s="21">
        <v>26</v>
      </c>
      <c r="G455" s="182"/>
      <c r="H455" s="99">
        <f t="shared" si="34"/>
        <v>0</v>
      </c>
      <c r="I455" s="27"/>
    </row>
    <row r="456" spans="2:9" ht="29" x14ac:dyDescent="0.35">
      <c r="B456" s="24"/>
      <c r="C456" s="22" t="s">
        <v>1232</v>
      </c>
      <c r="D456" s="32" t="s">
        <v>414</v>
      </c>
      <c r="E456" s="21" t="s">
        <v>32</v>
      </c>
      <c r="F456" s="21">
        <v>24</v>
      </c>
      <c r="G456" s="182"/>
      <c r="H456" s="99">
        <f t="shared" si="34"/>
        <v>0</v>
      </c>
      <c r="I456" s="27"/>
    </row>
    <row r="457" spans="2:9" x14ac:dyDescent="0.35">
      <c r="B457" s="24"/>
      <c r="C457" s="22" t="s">
        <v>1233</v>
      </c>
      <c r="D457" s="32" t="s">
        <v>415</v>
      </c>
      <c r="E457" s="21" t="s">
        <v>29</v>
      </c>
      <c r="F457" s="21">
        <v>7</v>
      </c>
      <c r="G457" s="182"/>
      <c r="H457" s="99">
        <f t="shared" si="34"/>
        <v>0</v>
      </c>
      <c r="I457" s="27"/>
    </row>
    <row r="458" spans="2:9" x14ac:dyDescent="0.35">
      <c r="B458" s="24"/>
      <c r="C458" s="22" t="s">
        <v>1234</v>
      </c>
      <c r="D458" s="32" t="s">
        <v>416</v>
      </c>
      <c r="E458" s="21" t="s">
        <v>29</v>
      </c>
      <c r="F458" s="21">
        <v>8</v>
      </c>
      <c r="G458" s="182"/>
      <c r="H458" s="99">
        <f t="shared" si="34"/>
        <v>0</v>
      </c>
      <c r="I458" s="27"/>
    </row>
    <row r="459" spans="2:9" x14ac:dyDescent="0.35">
      <c r="B459" s="24"/>
      <c r="C459" s="22" t="s">
        <v>1235</v>
      </c>
      <c r="D459" s="32" t="s">
        <v>417</v>
      </c>
      <c r="E459" s="21" t="s">
        <v>29</v>
      </c>
      <c r="F459" s="21">
        <v>7</v>
      </c>
      <c r="G459" s="182"/>
      <c r="H459" s="99">
        <f t="shared" si="34"/>
        <v>0</v>
      </c>
      <c r="I459" s="27"/>
    </row>
    <row r="460" spans="2:9" x14ac:dyDescent="0.35">
      <c r="B460" s="24"/>
      <c r="C460" s="22" t="s">
        <v>1236</v>
      </c>
      <c r="D460" s="32" t="s">
        <v>418</v>
      </c>
      <c r="E460" s="21" t="s">
        <v>32</v>
      </c>
      <c r="F460" s="21">
        <v>17</v>
      </c>
      <c r="G460" s="182"/>
      <c r="H460" s="99">
        <f t="shared" si="34"/>
        <v>0</v>
      </c>
      <c r="I460" s="27"/>
    </row>
    <row r="461" spans="2:9" x14ac:dyDescent="0.35">
      <c r="B461" s="24"/>
      <c r="C461" s="8"/>
      <c r="D461" s="8"/>
      <c r="E461" s="8"/>
      <c r="F461" s="21"/>
      <c r="G461" s="183"/>
      <c r="H461" s="96"/>
      <c r="I461" s="27"/>
    </row>
    <row r="462" spans="2:9" s="2" customFormat="1" ht="78" customHeight="1" x14ac:dyDescent="0.35">
      <c r="B462" s="48"/>
      <c r="C462" s="17" t="s">
        <v>429</v>
      </c>
      <c r="D462" s="23" t="s">
        <v>419</v>
      </c>
      <c r="E462" s="103"/>
      <c r="F462" s="103"/>
      <c r="G462" s="187"/>
      <c r="H462" s="103"/>
      <c r="I462" s="49"/>
    </row>
    <row r="463" spans="2:9" x14ac:dyDescent="0.35">
      <c r="B463" s="24"/>
      <c r="C463" s="22" t="s">
        <v>1237</v>
      </c>
      <c r="D463" s="32" t="s">
        <v>421</v>
      </c>
      <c r="E463" s="21" t="s">
        <v>19</v>
      </c>
      <c r="F463" s="21">
        <v>7</v>
      </c>
      <c r="G463" s="182"/>
      <c r="H463" s="99">
        <f t="shared" ref="H463:H467" si="35">G463*F463</f>
        <v>0</v>
      </c>
      <c r="I463" s="27"/>
    </row>
    <row r="464" spans="2:9" x14ac:dyDescent="0.35">
      <c r="B464" s="24"/>
      <c r="C464" s="22" t="s">
        <v>1238</v>
      </c>
      <c r="D464" s="32" t="s">
        <v>422</v>
      </c>
      <c r="E464" s="21" t="s">
        <v>19</v>
      </c>
      <c r="F464" s="21">
        <v>7</v>
      </c>
      <c r="G464" s="182"/>
      <c r="H464" s="99">
        <f t="shared" si="35"/>
        <v>0</v>
      </c>
      <c r="I464" s="27"/>
    </row>
    <row r="465" spans="1:9" x14ac:dyDescent="0.35">
      <c r="B465" s="24"/>
      <c r="C465" s="22" t="s">
        <v>1239</v>
      </c>
      <c r="D465" s="32" t="s">
        <v>423</v>
      </c>
      <c r="E465" s="21" t="s">
        <v>19</v>
      </c>
      <c r="F465" s="21">
        <v>7</v>
      </c>
      <c r="G465" s="182"/>
      <c r="H465" s="99">
        <f t="shared" si="35"/>
        <v>0</v>
      </c>
      <c r="I465" s="27"/>
    </row>
    <row r="466" spans="1:9" x14ac:dyDescent="0.35">
      <c r="B466" s="24"/>
      <c r="C466" s="22" t="s">
        <v>1240</v>
      </c>
      <c r="D466" s="32" t="s">
        <v>424</v>
      </c>
      <c r="E466" s="21" t="s">
        <v>29</v>
      </c>
      <c r="F466" s="21">
        <v>8</v>
      </c>
      <c r="G466" s="182"/>
      <c r="H466" s="99">
        <f t="shared" si="35"/>
        <v>0</v>
      </c>
      <c r="I466" s="27"/>
    </row>
    <row r="467" spans="1:9" x14ac:dyDescent="0.35">
      <c r="B467" s="24"/>
      <c r="C467" s="22" t="s">
        <v>1241</v>
      </c>
      <c r="D467" s="32" t="s">
        <v>425</v>
      </c>
      <c r="E467" s="21" t="s">
        <v>29</v>
      </c>
      <c r="F467" s="21">
        <v>11</v>
      </c>
      <c r="G467" s="182"/>
      <c r="H467" s="99">
        <f t="shared" si="35"/>
        <v>0</v>
      </c>
      <c r="I467" s="27"/>
    </row>
    <row r="468" spans="1:9" ht="25" customHeight="1" x14ac:dyDescent="0.35">
      <c r="B468" s="24"/>
      <c r="C468" s="8"/>
      <c r="D468" s="8"/>
      <c r="E468" s="8"/>
      <c r="F468" s="42"/>
      <c r="G468" s="183"/>
      <c r="H468" s="96"/>
      <c r="I468" s="27"/>
    </row>
    <row r="469" spans="1:9" s="15" customFormat="1" ht="30" customHeight="1" x14ac:dyDescent="0.35">
      <c r="A469" s="15">
        <v>3</v>
      </c>
      <c r="B469" s="225" t="s">
        <v>426</v>
      </c>
      <c r="C469" s="226"/>
      <c r="D469" s="69" t="s">
        <v>427</v>
      </c>
      <c r="E469" s="104"/>
      <c r="F469" s="104"/>
      <c r="G469" s="190"/>
      <c r="H469" s="104"/>
      <c r="I469" s="105"/>
    </row>
    <row r="470" spans="1:9" s="2" customFormat="1" ht="25" customHeight="1" x14ac:dyDescent="0.35">
      <c r="B470" s="48"/>
      <c r="C470" s="17" t="s">
        <v>430</v>
      </c>
      <c r="D470" s="23" t="s">
        <v>431</v>
      </c>
      <c r="E470" s="103"/>
      <c r="F470" s="103"/>
      <c r="G470" s="187"/>
      <c r="H470" s="103"/>
      <c r="I470" s="49"/>
    </row>
    <row r="471" spans="1:9" ht="29" x14ac:dyDescent="0.35">
      <c r="B471" s="24"/>
      <c r="C471" s="22" t="s">
        <v>802</v>
      </c>
      <c r="D471" s="32" t="s">
        <v>432</v>
      </c>
      <c r="E471" s="21" t="s">
        <v>19</v>
      </c>
      <c r="F471" s="21">
        <v>8</v>
      </c>
      <c r="G471" s="182"/>
      <c r="H471" s="99">
        <f t="shared" ref="H471:H472" si="36">G471*F471</f>
        <v>0</v>
      </c>
      <c r="I471" s="27"/>
    </row>
    <row r="472" spans="1:9" ht="29" x14ac:dyDescent="0.35">
      <c r="B472" s="24"/>
      <c r="C472" s="22" t="s">
        <v>803</v>
      </c>
      <c r="D472" s="32" t="s">
        <v>433</v>
      </c>
      <c r="E472" s="21" t="s">
        <v>19</v>
      </c>
      <c r="F472" s="21">
        <v>8</v>
      </c>
      <c r="G472" s="182"/>
      <c r="H472" s="99">
        <f t="shared" si="36"/>
        <v>0</v>
      </c>
      <c r="I472" s="27"/>
    </row>
    <row r="473" spans="1:9" x14ac:dyDescent="0.35">
      <c r="B473" s="24"/>
      <c r="C473" s="8"/>
      <c r="D473" s="8"/>
      <c r="E473" s="8"/>
      <c r="F473" s="21"/>
      <c r="G473" s="183"/>
      <c r="H473" s="96"/>
      <c r="I473" s="27"/>
    </row>
    <row r="474" spans="1:9" s="2" customFormat="1" ht="25" customHeight="1" x14ac:dyDescent="0.35">
      <c r="B474" s="48"/>
      <c r="C474" s="17" t="s">
        <v>434</v>
      </c>
      <c r="D474" s="23" t="s">
        <v>435</v>
      </c>
      <c r="E474" s="103"/>
      <c r="F474" s="103"/>
      <c r="G474" s="187"/>
      <c r="H474" s="103"/>
      <c r="I474" s="49"/>
    </row>
    <row r="475" spans="1:9" x14ac:dyDescent="0.35">
      <c r="B475" s="24"/>
      <c r="C475" s="22" t="s">
        <v>825</v>
      </c>
      <c r="D475" s="32" t="s">
        <v>436</v>
      </c>
      <c r="E475" s="21" t="s">
        <v>19</v>
      </c>
      <c r="F475" s="21">
        <v>6</v>
      </c>
      <c r="G475" s="182"/>
      <c r="H475" s="99">
        <f t="shared" ref="H475:H478" si="37">G475*F475</f>
        <v>0</v>
      </c>
      <c r="I475" s="27"/>
    </row>
    <row r="476" spans="1:9" x14ac:dyDescent="0.35">
      <c r="B476" s="24"/>
      <c r="C476" s="22" t="s">
        <v>826</v>
      </c>
      <c r="D476" s="32" t="s">
        <v>437</v>
      </c>
      <c r="E476" s="21" t="s">
        <v>19</v>
      </c>
      <c r="F476" s="21">
        <v>6</v>
      </c>
      <c r="G476" s="182"/>
      <c r="H476" s="99">
        <f t="shared" si="37"/>
        <v>0</v>
      </c>
      <c r="I476" s="27"/>
    </row>
    <row r="477" spans="1:9" x14ac:dyDescent="0.35">
      <c r="B477" s="24"/>
      <c r="C477" s="22" t="s">
        <v>827</v>
      </c>
      <c r="D477" s="32" t="s">
        <v>438</v>
      </c>
      <c r="E477" s="21" t="s">
        <v>19</v>
      </c>
      <c r="F477" s="21">
        <v>5</v>
      </c>
      <c r="G477" s="182"/>
      <c r="H477" s="99">
        <f t="shared" si="37"/>
        <v>0</v>
      </c>
      <c r="I477" s="27"/>
    </row>
    <row r="478" spans="1:9" x14ac:dyDescent="0.35">
      <c r="B478" s="24"/>
      <c r="C478" s="22" t="s">
        <v>828</v>
      </c>
      <c r="D478" s="32" t="s">
        <v>439</v>
      </c>
      <c r="E478" s="21" t="s">
        <v>19</v>
      </c>
      <c r="F478" s="21">
        <v>5</v>
      </c>
      <c r="G478" s="182"/>
      <c r="H478" s="99">
        <f t="shared" si="37"/>
        <v>0</v>
      </c>
      <c r="I478" s="27"/>
    </row>
    <row r="479" spans="1:9" x14ac:dyDescent="0.35">
      <c r="B479" s="24"/>
      <c r="C479" s="8"/>
      <c r="D479" s="8"/>
      <c r="E479" s="8"/>
      <c r="F479" s="42"/>
      <c r="G479" s="183"/>
      <c r="H479" s="96"/>
      <c r="I479" s="27"/>
    </row>
    <row r="480" spans="1:9" s="2" customFormat="1" ht="25" customHeight="1" x14ac:dyDescent="0.35">
      <c r="B480" s="48"/>
      <c r="C480" s="17" t="s">
        <v>440</v>
      </c>
      <c r="D480" s="23" t="s">
        <v>441</v>
      </c>
      <c r="E480" s="103"/>
      <c r="F480" s="103"/>
      <c r="G480" s="187"/>
      <c r="H480" s="103"/>
      <c r="I480" s="49"/>
    </row>
    <row r="481" spans="2:9" ht="43.5" x14ac:dyDescent="0.35">
      <c r="B481" s="24"/>
      <c r="C481" s="22" t="s">
        <v>836</v>
      </c>
      <c r="D481" s="32" t="s">
        <v>442</v>
      </c>
      <c r="E481" s="21" t="s">
        <v>32</v>
      </c>
      <c r="F481" s="21">
        <v>19</v>
      </c>
      <c r="G481" s="182"/>
      <c r="H481" s="99">
        <f t="shared" ref="H481:H493" si="38">G481*F481</f>
        <v>0</v>
      </c>
      <c r="I481" s="27"/>
    </row>
    <row r="482" spans="2:9" ht="43.5" x14ac:dyDescent="0.35">
      <c r="B482" s="24"/>
      <c r="C482" s="22" t="s">
        <v>837</v>
      </c>
      <c r="D482" s="32" t="s">
        <v>443</v>
      </c>
      <c r="E482" s="21" t="s">
        <v>32</v>
      </c>
      <c r="F482" s="21">
        <v>18</v>
      </c>
      <c r="G482" s="182"/>
      <c r="H482" s="99">
        <f t="shared" si="38"/>
        <v>0</v>
      </c>
      <c r="I482" s="27"/>
    </row>
    <row r="483" spans="2:9" x14ac:dyDescent="0.35">
      <c r="B483" s="24"/>
      <c r="C483" s="22" t="s">
        <v>838</v>
      </c>
      <c r="D483" s="32" t="s">
        <v>444</v>
      </c>
      <c r="E483" s="21" t="s">
        <v>19</v>
      </c>
      <c r="F483" s="21">
        <v>5</v>
      </c>
      <c r="G483" s="182"/>
      <c r="H483" s="99">
        <f t="shared" si="38"/>
        <v>0</v>
      </c>
      <c r="I483" s="27"/>
    </row>
    <row r="484" spans="2:9" x14ac:dyDescent="0.35">
      <c r="B484" s="24"/>
      <c r="C484" s="22" t="s">
        <v>839</v>
      </c>
      <c r="D484" s="32" t="s">
        <v>445</v>
      </c>
      <c r="E484" s="21" t="s">
        <v>19</v>
      </c>
      <c r="F484" s="21">
        <v>8</v>
      </c>
      <c r="G484" s="182"/>
      <c r="H484" s="99">
        <f t="shared" si="38"/>
        <v>0</v>
      </c>
      <c r="I484" s="27"/>
    </row>
    <row r="485" spans="2:9" x14ac:dyDescent="0.35">
      <c r="B485" s="24"/>
      <c r="C485" s="22" t="s">
        <v>840</v>
      </c>
      <c r="D485" s="32" t="s">
        <v>446</v>
      </c>
      <c r="E485" s="21" t="s">
        <v>19</v>
      </c>
      <c r="F485" s="21">
        <v>4</v>
      </c>
      <c r="G485" s="182"/>
      <c r="H485" s="99">
        <f t="shared" si="38"/>
        <v>0</v>
      </c>
      <c r="I485" s="27"/>
    </row>
    <row r="486" spans="2:9" ht="43.5" x14ac:dyDescent="0.35">
      <c r="B486" s="24"/>
      <c r="C486" s="22" t="s">
        <v>841</v>
      </c>
      <c r="D486" s="32" t="s">
        <v>447</v>
      </c>
      <c r="E486" s="21" t="s">
        <v>32</v>
      </c>
      <c r="F486" s="21">
        <v>17</v>
      </c>
      <c r="G486" s="182"/>
      <c r="H486" s="99">
        <f t="shared" si="38"/>
        <v>0</v>
      </c>
      <c r="I486" s="27"/>
    </row>
    <row r="487" spans="2:9" ht="43.5" x14ac:dyDescent="0.35">
      <c r="B487" s="24"/>
      <c r="C487" s="22" t="s">
        <v>842</v>
      </c>
      <c r="D487" s="32" t="s">
        <v>448</v>
      </c>
      <c r="E487" s="21" t="s">
        <v>32</v>
      </c>
      <c r="F487" s="21">
        <v>16</v>
      </c>
      <c r="G487" s="182"/>
      <c r="H487" s="99">
        <f t="shared" si="38"/>
        <v>0</v>
      </c>
      <c r="I487" s="27"/>
    </row>
    <row r="488" spans="2:9" x14ac:dyDescent="0.35">
      <c r="B488" s="24"/>
      <c r="C488" s="22" t="s">
        <v>1242</v>
      </c>
      <c r="D488" s="32" t="s">
        <v>449</v>
      </c>
      <c r="E488" s="21" t="s">
        <v>19</v>
      </c>
      <c r="F488" s="21">
        <v>5</v>
      </c>
      <c r="G488" s="182"/>
      <c r="H488" s="99">
        <f t="shared" si="38"/>
        <v>0</v>
      </c>
      <c r="I488" s="27"/>
    </row>
    <row r="489" spans="2:9" x14ac:dyDescent="0.35">
      <c r="B489" s="24"/>
      <c r="C489" s="22" t="s">
        <v>1243</v>
      </c>
      <c r="D489" s="32" t="s">
        <v>450</v>
      </c>
      <c r="E489" s="21" t="s">
        <v>19</v>
      </c>
      <c r="F489" s="21">
        <v>7</v>
      </c>
      <c r="G489" s="182"/>
      <c r="H489" s="99">
        <f t="shared" si="38"/>
        <v>0</v>
      </c>
      <c r="I489" s="27"/>
    </row>
    <row r="490" spans="2:9" x14ac:dyDescent="0.35">
      <c r="B490" s="24"/>
      <c r="C490" s="22" t="s">
        <v>1244</v>
      </c>
      <c r="D490" s="32" t="s">
        <v>446</v>
      </c>
      <c r="E490" s="21" t="s">
        <v>19</v>
      </c>
      <c r="F490" s="21">
        <v>8</v>
      </c>
      <c r="G490" s="182"/>
      <c r="H490" s="99">
        <f t="shared" si="38"/>
        <v>0</v>
      </c>
      <c r="I490" s="27"/>
    </row>
    <row r="491" spans="2:9" ht="29" x14ac:dyDescent="0.35">
      <c r="B491" s="24"/>
      <c r="C491" s="22" t="s">
        <v>1245</v>
      </c>
      <c r="D491" s="32" t="s">
        <v>451</v>
      </c>
      <c r="E491" s="21" t="s">
        <v>32</v>
      </c>
      <c r="F491" s="21">
        <v>17</v>
      </c>
      <c r="G491" s="182"/>
      <c r="H491" s="99">
        <f t="shared" si="38"/>
        <v>0</v>
      </c>
      <c r="I491" s="27"/>
    </row>
    <row r="492" spans="2:9" ht="29" x14ac:dyDescent="0.35">
      <c r="B492" s="24"/>
      <c r="C492" s="22" t="s">
        <v>1246</v>
      </c>
      <c r="D492" s="32" t="s">
        <v>452</v>
      </c>
      <c r="E492" s="21" t="s">
        <v>32</v>
      </c>
      <c r="F492" s="21">
        <v>14</v>
      </c>
      <c r="G492" s="182"/>
      <c r="H492" s="99">
        <f t="shared" si="38"/>
        <v>0</v>
      </c>
      <c r="I492" s="27"/>
    </row>
    <row r="493" spans="2:9" x14ac:dyDescent="0.35">
      <c r="B493" s="24"/>
      <c r="C493" s="22" t="s">
        <v>1247</v>
      </c>
      <c r="D493" s="32" t="s">
        <v>453</v>
      </c>
      <c r="E493" s="21" t="s">
        <v>19</v>
      </c>
      <c r="F493" s="21">
        <v>4</v>
      </c>
      <c r="G493" s="182"/>
      <c r="H493" s="99">
        <f t="shared" si="38"/>
        <v>0</v>
      </c>
      <c r="I493" s="27"/>
    </row>
    <row r="494" spans="2:9" x14ac:dyDescent="0.35">
      <c r="B494" s="24"/>
      <c r="C494" s="8"/>
      <c r="D494" s="8"/>
      <c r="E494" s="8"/>
      <c r="F494" s="42"/>
      <c r="G494" s="183"/>
      <c r="H494" s="96"/>
      <c r="I494" s="27"/>
    </row>
    <row r="495" spans="2:9" s="2" customFormat="1" ht="25" customHeight="1" x14ac:dyDescent="0.35">
      <c r="B495" s="48"/>
      <c r="C495" s="17" t="s">
        <v>458</v>
      </c>
      <c r="D495" s="23" t="s">
        <v>454</v>
      </c>
      <c r="E495" s="103"/>
      <c r="F495" s="103"/>
      <c r="G495" s="187"/>
      <c r="H495" s="103"/>
      <c r="I495" s="49"/>
    </row>
    <row r="496" spans="2:9" ht="72.5" x14ac:dyDescent="0.35">
      <c r="B496" s="24"/>
      <c r="C496" s="22" t="s">
        <v>843</v>
      </c>
      <c r="D496" s="32" t="s">
        <v>455</v>
      </c>
      <c r="E496" s="21" t="s">
        <v>29</v>
      </c>
      <c r="F496" s="21">
        <v>21</v>
      </c>
      <c r="G496" s="182"/>
      <c r="H496" s="99">
        <f t="shared" ref="H496:H498" si="39">G496*F496</f>
        <v>0</v>
      </c>
      <c r="I496" s="27"/>
    </row>
    <row r="497" spans="1:9" x14ac:dyDescent="0.35">
      <c r="B497" s="24"/>
      <c r="C497" s="22" t="s">
        <v>844</v>
      </c>
      <c r="D497" s="32" t="s">
        <v>456</v>
      </c>
      <c r="E497" s="21" t="s">
        <v>29</v>
      </c>
      <c r="F497" s="21">
        <v>25</v>
      </c>
      <c r="G497" s="182"/>
      <c r="H497" s="99">
        <f t="shared" si="39"/>
        <v>0</v>
      </c>
      <c r="I497" s="27"/>
    </row>
    <row r="498" spans="1:9" x14ac:dyDescent="0.35">
      <c r="B498" s="24"/>
      <c r="C498" s="22" t="s">
        <v>845</v>
      </c>
      <c r="D498" s="32" t="s">
        <v>457</v>
      </c>
      <c r="E498" s="21" t="s">
        <v>29</v>
      </c>
      <c r="F498" s="21">
        <v>30</v>
      </c>
      <c r="G498" s="182"/>
      <c r="H498" s="99">
        <f t="shared" si="39"/>
        <v>0</v>
      </c>
      <c r="I498" s="27"/>
    </row>
    <row r="499" spans="1:9" x14ac:dyDescent="0.35">
      <c r="B499" s="24"/>
      <c r="C499" s="8"/>
      <c r="D499" s="8"/>
      <c r="E499" s="8"/>
      <c r="F499" s="42"/>
      <c r="G499" s="183"/>
      <c r="H499" s="96"/>
      <c r="I499" s="27"/>
    </row>
    <row r="500" spans="1:9" s="2" customFormat="1" ht="25" customHeight="1" x14ac:dyDescent="0.35">
      <c r="B500" s="48"/>
      <c r="C500" s="17" t="s">
        <v>459</v>
      </c>
      <c r="D500" s="23" t="s">
        <v>460</v>
      </c>
      <c r="E500" s="103"/>
      <c r="F500" s="103"/>
      <c r="G500" s="187"/>
      <c r="H500" s="103"/>
      <c r="I500" s="49"/>
    </row>
    <row r="501" spans="1:9" ht="58" x14ac:dyDescent="0.35">
      <c r="B501" s="24"/>
      <c r="C501" s="22" t="s">
        <v>853</v>
      </c>
      <c r="D501" s="32" t="s">
        <v>461</v>
      </c>
      <c r="E501" s="21" t="s">
        <v>29</v>
      </c>
      <c r="F501" s="21">
        <v>23</v>
      </c>
      <c r="G501" s="182"/>
      <c r="H501" s="99">
        <f t="shared" ref="H501:H504" si="40">G501*F501</f>
        <v>0</v>
      </c>
      <c r="I501" s="27"/>
    </row>
    <row r="502" spans="1:9" ht="58" x14ac:dyDescent="0.35">
      <c r="B502" s="24"/>
      <c r="C502" s="22" t="s">
        <v>854</v>
      </c>
      <c r="D502" s="32" t="s">
        <v>462</v>
      </c>
      <c r="E502" s="21" t="s">
        <v>29</v>
      </c>
      <c r="F502" s="21">
        <v>25</v>
      </c>
      <c r="G502" s="182"/>
      <c r="H502" s="99">
        <f t="shared" si="40"/>
        <v>0</v>
      </c>
      <c r="I502" s="27"/>
    </row>
    <row r="503" spans="1:9" ht="29" x14ac:dyDescent="0.35">
      <c r="B503" s="24"/>
      <c r="C503" s="22" t="s">
        <v>855</v>
      </c>
      <c r="D503" s="32" t="s">
        <v>463</v>
      </c>
      <c r="E503" s="21" t="s">
        <v>29</v>
      </c>
      <c r="F503" s="21">
        <v>24</v>
      </c>
      <c r="G503" s="182"/>
      <c r="H503" s="99">
        <f t="shared" si="40"/>
        <v>0</v>
      </c>
      <c r="I503" s="27"/>
    </row>
    <row r="504" spans="1:9" ht="29" x14ac:dyDescent="0.35">
      <c r="B504" s="24"/>
      <c r="C504" s="22" t="s">
        <v>856</v>
      </c>
      <c r="D504" s="32" t="s">
        <v>464</v>
      </c>
      <c r="E504" s="21" t="s">
        <v>29</v>
      </c>
      <c r="F504" s="21">
        <v>24</v>
      </c>
      <c r="G504" s="182"/>
      <c r="H504" s="99">
        <f t="shared" si="40"/>
        <v>0</v>
      </c>
      <c r="I504" s="27"/>
    </row>
    <row r="505" spans="1:9" ht="25" customHeight="1" x14ac:dyDescent="0.35">
      <c r="B505" s="24"/>
      <c r="C505" s="8"/>
      <c r="D505" s="8"/>
      <c r="E505" s="8"/>
      <c r="F505" s="42"/>
      <c r="G505" s="183"/>
      <c r="H505" s="96"/>
      <c r="I505" s="27"/>
    </row>
    <row r="506" spans="1:9" s="15" customFormat="1" ht="132" customHeight="1" x14ac:dyDescent="0.35">
      <c r="A506" s="15">
        <v>3</v>
      </c>
      <c r="B506" s="225" t="s">
        <v>465</v>
      </c>
      <c r="C506" s="226"/>
      <c r="D506" s="18" t="s">
        <v>466</v>
      </c>
      <c r="E506" s="104"/>
      <c r="F506" s="104"/>
      <c r="G506" s="190"/>
      <c r="H506" s="104"/>
      <c r="I506" s="105"/>
    </row>
    <row r="507" spans="1:9" s="2" customFormat="1" ht="25" customHeight="1" x14ac:dyDescent="0.35">
      <c r="B507" s="48"/>
      <c r="C507" s="17" t="s">
        <v>467</v>
      </c>
      <c r="D507" s="23" t="s">
        <v>468</v>
      </c>
      <c r="E507" s="103"/>
      <c r="F507" s="103"/>
      <c r="G507" s="187"/>
      <c r="H507" s="103"/>
      <c r="I507" s="49"/>
    </row>
    <row r="508" spans="1:9" x14ac:dyDescent="0.35">
      <c r="B508" s="24"/>
      <c r="C508" s="22" t="s">
        <v>896</v>
      </c>
      <c r="D508" s="32" t="s">
        <v>469</v>
      </c>
      <c r="E508" s="21" t="s">
        <v>29</v>
      </c>
      <c r="F508" s="21">
        <v>33</v>
      </c>
      <c r="G508" s="182"/>
      <c r="H508" s="99">
        <f t="shared" ref="H508:H515" si="41">G508*F508</f>
        <v>0</v>
      </c>
      <c r="I508" s="27"/>
    </row>
    <row r="509" spans="1:9" ht="29" x14ac:dyDescent="0.35">
      <c r="B509" s="24"/>
      <c r="C509" s="22" t="s">
        <v>897</v>
      </c>
      <c r="D509" s="32" t="s">
        <v>470</v>
      </c>
      <c r="E509" s="21" t="s">
        <v>29</v>
      </c>
      <c r="F509" s="21">
        <v>39</v>
      </c>
      <c r="G509" s="182"/>
      <c r="H509" s="99">
        <f t="shared" si="41"/>
        <v>0</v>
      </c>
      <c r="I509" s="27"/>
    </row>
    <row r="510" spans="1:9" x14ac:dyDescent="0.35">
      <c r="B510" s="24"/>
      <c r="C510" s="22" t="s">
        <v>1248</v>
      </c>
      <c r="D510" s="32" t="s">
        <v>471</v>
      </c>
      <c r="E510" s="21" t="s">
        <v>29</v>
      </c>
      <c r="F510" s="21">
        <v>41</v>
      </c>
      <c r="G510" s="182"/>
      <c r="H510" s="99">
        <f t="shared" si="41"/>
        <v>0</v>
      </c>
      <c r="I510" s="27"/>
    </row>
    <row r="511" spans="1:9" x14ac:dyDescent="0.35">
      <c r="B511" s="24"/>
      <c r="C511" s="22" t="s">
        <v>1249</v>
      </c>
      <c r="D511" s="32" t="s">
        <v>472</v>
      </c>
      <c r="E511" s="21" t="s">
        <v>29</v>
      </c>
      <c r="F511" s="21">
        <v>34</v>
      </c>
      <c r="G511" s="182"/>
      <c r="H511" s="99">
        <f t="shared" si="41"/>
        <v>0</v>
      </c>
      <c r="I511" s="27"/>
    </row>
    <row r="512" spans="1:9" x14ac:dyDescent="0.35">
      <c r="B512" s="24"/>
      <c r="C512" s="22" t="s">
        <v>1250</v>
      </c>
      <c r="D512" s="32" t="s">
        <v>473</v>
      </c>
      <c r="E512" s="21" t="s">
        <v>29</v>
      </c>
      <c r="F512" s="21">
        <v>33</v>
      </c>
      <c r="G512" s="182"/>
      <c r="H512" s="99">
        <f t="shared" si="41"/>
        <v>0</v>
      </c>
      <c r="I512" s="27"/>
    </row>
    <row r="513" spans="2:9" ht="43.5" x14ac:dyDescent="0.35">
      <c r="B513" s="24"/>
      <c r="C513" s="22" t="s">
        <v>1251</v>
      </c>
      <c r="D513" s="32" t="s">
        <v>474</v>
      </c>
      <c r="E513" s="21" t="s">
        <v>29</v>
      </c>
      <c r="F513" s="21">
        <v>31</v>
      </c>
      <c r="G513" s="182"/>
      <c r="H513" s="99">
        <f t="shared" si="41"/>
        <v>0</v>
      </c>
      <c r="I513" s="27"/>
    </row>
    <row r="514" spans="2:9" x14ac:dyDescent="0.35">
      <c r="B514" s="24"/>
      <c r="C514" s="22" t="s">
        <v>1252</v>
      </c>
      <c r="D514" s="32" t="s">
        <v>475</v>
      </c>
      <c r="E514" s="21" t="s">
        <v>29</v>
      </c>
      <c r="F514" s="21">
        <v>35</v>
      </c>
      <c r="G514" s="182"/>
      <c r="H514" s="99">
        <f t="shared" si="41"/>
        <v>0</v>
      </c>
      <c r="I514" s="27"/>
    </row>
    <row r="515" spans="2:9" x14ac:dyDescent="0.35">
      <c r="B515" s="24"/>
      <c r="C515" s="22" t="s">
        <v>1253</v>
      </c>
      <c r="D515" s="32" t="s">
        <v>476</v>
      </c>
      <c r="E515" s="21" t="s">
        <v>29</v>
      </c>
      <c r="F515" s="21">
        <v>42</v>
      </c>
      <c r="G515" s="182"/>
      <c r="H515" s="99">
        <f t="shared" si="41"/>
        <v>0</v>
      </c>
      <c r="I515" s="27"/>
    </row>
    <row r="516" spans="2:9" x14ac:dyDescent="0.35">
      <c r="B516" s="24"/>
      <c r="C516" s="8"/>
      <c r="D516" s="8"/>
      <c r="E516" s="8"/>
      <c r="F516" s="42"/>
      <c r="G516" s="183"/>
      <c r="H516" s="96"/>
      <c r="I516" s="27"/>
    </row>
    <row r="517" spans="2:9" s="2" customFormat="1" ht="108" customHeight="1" x14ac:dyDescent="0.35">
      <c r="B517" s="48"/>
      <c r="C517" s="17" t="s">
        <v>477</v>
      </c>
      <c r="D517" s="23" t="s">
        <v>478</v>
      </c>
      <c r="E517" s="103"/>
      <c r="F517" s="103"/>
      <c r="G517" s="187"/>
      <c r="H517" s="103"/>
      <c r="I517" s="49"/>
    </row>
    <row r="518" spans="2:9" ht="29" x14ac:dyDescent="0.35">
      <c r="B518" s="24"/>
      <c r="C518" s="22" t="s">
        <v>898</v>
      </c>
      <c r="D518" s="32" t="s">
        <v>479</v>
      </c>
      <c r="E518" s="21" t="s">
        <v>29</v>
      </c>
      <c r="F518" s="21">
        <v>33</v>
      </c>
      <c r="G518" s="182"/>
      <c r="H518" s="99">
        <f t="shared" ref="H518:H523" si="42">G518*F518</f>
        <v>0</v>
      </c>
      <c r="I518" s="27"/>
    </row>
    <row r="519" spans="2:9" ht="29" x14ac:dyDescent="0.35">
      <c r="B519" s="24"/>
      <c r="C519" s="22" t="s">
        <v>899</v>
      </c>
      <c r="D519" s="32" t="s">
        <v>480</v>
      </c>
      <c r="E519" s="21" t="s">
        <v>29</v>
      </c>
      <c r="F519" s="21">
        <v>36</v>
      </c>
      <c r="G519" s="182"/>
      <c r="H519" s="99">
        <f t="shared" si="42"/>
        <v>0</v>
      </c>
      <c r="I519" s="27"/>
    </row>
    <row r="520" spans="2:9" ht="29" x14ac:dyDescent="0.35">
      <c r="B520" s="24"/>
      <c r="C520" s="22" t="s">
        <v>1254</v>
      </c>
      <c r="D520" s="32" t="s">
        <v>481</v>
      </c>
      <c r="E520" s="21" t="s">
        <v>29</v>
      </c>
      <c r="F520" s="21">
        <v>39</v>
      </c>
      <c r="G520" s="182"/>
      <c r="H520" s="99">
        <f t="shared" si="42"/>
        <v>0</v>
      </c>
      <c r="I520" s="27"/>
    </row>
    <row r="521" spans="2:9" ht="29" x14ac:dyDescent="0.35">
      <c r="B521" s="24"/>
      <c r="C521" s="22" t="s">
        <v>1255</v>
      </c>
      <c r="D521" s="32" t="s">
        <v>482</v>
      </c>
      <c r="E521" s="21" t="s">
        <v>29</v>
      </c>
      <c r="F521" s="21">
        <v>30</v>
      </c>
      <c r="G521" s="182"/>
      <c r="H521" s="99">
        <f t="shared" si="42"/>
        <v>0</v>
      </c>
      <c r="I521" s="27"/>
    </row>
    <row r="522" spans="2:9" x14ac:dyDescent="0.35">
      <c r="B522" s="24"/>
      <c r="C522" s="22" t="s">
        <v>1256</v>
      </c>
      <c r="D522" s="32" t="s">
        <v>483</v>
      </c>
      <c r="E522" s="21" t="s">
        <v>29</v>
      </c>
      <c r="F522" s="21">
        <v>42</v>
      </c>
      <c r="G522" s="182"/>
      <c r="H522" s="99">
        <f t="shared" si="42"/>
        <v>0</v>
      </c>
      <c r="I522" s="27"/>
    </row>
    <row r="523" spans="2:9" x14ac:dyDescent="0.35">
      <c r="B523" s="24"/>
      <c r="C523" s="22" t="s">
        <v>1257</v>
      </c>
      <c r="D523" s="32" t="s">
        <v>484</v>
      </c>
      <c r="E523" s="21" t="s">
        <v>29</v>
      </c>
      <c r="F523" s="21">
        <v>34</v>
      </c>
      <c r="G523" s="182"/>
      <c r="H523" s="99">
        <f t="shared" si="42"/>
        <v>0</v>
      </c>
      <c r="I523" s="27"/>
    </row>
    <row r="524" spans="2:9" x14ac:dyDescent="0.35">
      <c r="B524" s="24"/>
      <c r="C524" s="40"/>
      <c r="D524" s="41"/>
      <c r="E524" s="42"/>
      <c r="F524" s="42"/>
      <c r="G524" s="183"/>
      <c r="H524" s="96"/>
      <c r="I524" s="27"/>
    </row>
    <row r="525" spans="2:9" s="2" customFormat="1" ht="108" customHeight="1" x14ac:dyDescent="0.35">
      <c r="B525" s="48"/>
      <c r="C525" s="17" t="s">
        <v>489</v>
      </c>
      <c r="D525" s="23" t="s">
        <v>485</v>
      </c>
      <c r="E525" s="103"/>
      <c r="F525" s="103"/>
      <c r="G525" s="187"/>
      <c r="H525" s="103"/>
      <c r="I525" s="49"/>
    </row>
    <row r="526" spans="2:9" ht="29" x14ac:dyDescent="0.35">
      <c r="B526" s="24"/>
      <c r="C526" s="22" t="s">
        <v>900</v>
      </c>
      <c r="D526" s="32" t="s">
        <v>479</v>
      </c>
      <c r="E526" s="21" t="s">
        <v>29</v>
      </c>
      <c r="F526" s="21">
        <v>31</v>
      </c>
      <c r="G526" s="182"/>
      <c r="H526" s="99">
        <f t="shared" ref="H526:H533" si="43">G526*F526</f>
        <v>0</v>
      </c>
      <c r="I526" s="27"/>
    </row>
    <row r="527" spans="2:9" ht="29" x14ac:dyDescent="0.35">
      <c r="B527" s="24"/>
      <c r="C527" s="22" t="s">
        <v>901</v>
      </c>
      <c r="D527" s="32" t="s">
        <v>480</v>
      </c>
      <c r="E527" s="21" t="s">
        <v>29</v>
      </c>
      <c r="F527" s="21">
        <v>33</v>
      </c>
      <c r="G527" s="182"/>
      <c r="H527" s="99">
        <f t="shared" si="43"/>
        <v>0</v>
      </c>
      <c r="I527" s="27"/>
    </row>
    <row r="528" spans="2:9" ht="29" x14ac:dyDescent="0.35">
      <c r="B528" s="24"/>
      <c r="C528" s="22" t="s">
        <v>902</v>
      </c>
      <c r="D528" s="32" t="s">
        <v>481</v>
      </c>
      <c r="E528" s="21" t="s">
        <v>29</v>
      </c>
      <c r="F528" s="21">
        <v>37</v>
      </c>
      <c r="G528" s="182"/>
      <c r="H528" s="99">
        <f t="shared" si="43"/>
        <v>0</v>
      </c>
      <c r="I528" s="27"/>
    </row>
    <row r="529" spans="2:9" ht="29" x14ac:dyDescent="0.35">
      <c r="B529" s="24"/>
      <c r="C529" s="22" t="s">
        <v>1258</v>
      </c>
      <c r="D529" s="32" t="s">
        <v>482</v>
      </c>
      <c r="E529" s="21" t="s">
        <v>29</v>
      </c>
      <c r="F529" s="21">
        <v>37</v>
      </c>
      <c r="G529" s="182"/>
      <c r="H529" s="99">
        <f t="shared" si="43"/>
        <v>0</v>
      </c>
      <c r="I529" s="27"/>
    </row>
    <row r="530" spans="2:9" x14ac:dyDescent="0.35">
      <c r="B530" s="24"/>
      <c r="C530" s="22" t="s">
        <v>1259</v>
      </c>
      <c r="D530" s="32" t="s">
        <v>486</v>
      </c>
      <c r="E530" s="21" t="s">
        <v>29</v>
      </c>
      <c r="F530" s="21">
        <v>40</v>
      </c>
      <c r="G530" s="182"/>
      <c r="H530" s="99">
        <f t="shared" si="43"/>
        <v>0</v>
      </c>
      <c r="I530" s="27"/>
    </row>
    <row r="531" spans="2:9" x14ac:dyDescent="0.35">
      <c r="B531" s="24"/>
      <c r="C531" s="22" t="s">
        <v>1260</v>
      </c>
      <c r="D531" s="32" t="s">
        <v>483</v>
      </c>
      <c r="E531" s="21" t="s">
        <v>29</v>
      </c>
      <c r="F531" s="21">
        <v>34</v>
      </c>
      <c r="G531" s="182"/>
      <c r="H531" s="99">
        <f t="shared" si="43"/>
        <v>0</v>
      </c>
      <c r="I531" s="27"/>
    </row>
    <row r="532" spans="2:9" x14ac:dyDescent="0.35">
      <c r="B532" s="24"/>
      <c r="C532" s="22" t="s">
        <v>1261</v>
      </c>
      <c r="D532" s="32" t="s">
        <v>484</v>
      </c>
      <c r="E532" s="21" t="s">
        <v>29</v>
      </c>
      <c r="F532" s="21">
        <v>29</v>
      </c>
      <c r="G532" s="182"/>
      <c r="H532" s="99">
        <f t="shared" si="43"/>
        <v>0</v>
      </c>
      <c r="I532" s="27"/>
    </row>
    <row r="533" spans="2:9" x14ac:dyDescent="0.35">
      <c r="B533" s="24"/>
      <c r="C533" s="22" t="s">
        <v>1262</v>
      </c>
      <c r="D533" s="32" t="s">
        <v>487</v>
      </c>
      <c r="E533" s="21" t="s">
        <v>29</v>
      </c>
      <c r="F533" s="21">
        <v>41</v>
      </c>
      <c r="G533" s="182"/>
      <c r="H533" s="99">
        <f t="shared" si="43"/>
        <v>0</v>
      </c>
      <c r="I533" s="27"/>
    </row>
    <row r="534" spans="2:9" x14ac:dyDescent="0.35">
      <c r="B534" s="24"/>
      <c r="C534" s="8"/>
      <c r="D534" s="8"/>
      <c r="E534" s="8"/>
      <c r="F534" s="42"/>
      <c r="G534" s="183"/>
      <c r="H534" s="96"/>
      <c r="I534" s="27"/>
    </row>
    <row r="535" spans="2:9" s="2" customFormat="1" ht="108" customHeight="1" x14ac:dyDescent="0.35">
      <c r="B535" s="48"/>
      <c r="C535" s="17" t="s">
        <v>490</v>
      </c>
      <c r="D535" s="23" t="s">
        <v>488</v>
      </c>
      <c r="E535" s="103"/>
      <c r="F535" s="103"/>
      <c r="G535" s="187"/>
      <c r="H535" s="103"/>
      <c r="I535" s="49"/>
    </row>
    <row r="536" spans="2:9" ht="29" x14ac:dyDescent="0.35">
      <c r="B536" s="24"/>
      <c r="C536" s="22" t="s">
        <v>903</v>
      </c>
      <c r="D536" s="32" t="s">
        <v>479</v>
      </c>
      <c r="E536" s="21" t="s">
        <v>29</v>
      </c>
      <c r="F536" s="21">
        <v>37</v>
      </c>
      <c r="G536" s="182"/>
      <c r="H536" s="99">
        <f t="shared" ref="H536:H551" si="44">G536*F536</f>
        <v>0</v>
      </c>
      <c r="I536" s="27"/>
    </row>
    <row r="537" spans="2:9" ht="29" x14ac:dyDescent="0.35">
      <c r="B537" s="24"/>
      <c r="C537" s="22" t="s">
        <v>904</v>
      </c>
      <c r="D537" s="32" t="s">
        <v>480</v>
      </c>
      <c r="E537" s="21" t="s">
        <v>29</v>
      </c>
      <c r="F537" s="21">
        <v>33</v>
      </c>
      <c r="G537" s="182"/>
      <c r="H537" s="99">
        <f t="shared" si="44"/>
        <v>0</v>
      </c>
      <c r="I537" s="27"/>
    </row>
    <row r="538" spans="2:9" ht="29" x14ac:dyDescent="0.35">
      <c r="B538" s="24"/>
      <c r="C538" s="22" t="s">
        <v>905</v>
      </c>
      <c r="D538" s="32" t="s">
        <v>481</v>
      </c>
      <c r="E538" s="21" t="s">
        <v>29</v>
      </c>
      <c r="F538" s="21">
        <v>37</v>
      </c>
      <c r="G538" s="182"/>
      <c r="H538" s="99">
        <f t="shared" si="44"/>
        <v>0</v>
      </c>
      <c r="I538" s="27"/>
    </row>
    <row r="539" spans="2:9" ht="29" x14ac:dyDescent="0.35">
      <c r="B539" s="24"/>
      <c r="C539" s="22" t="s">
        <v>906</v>
      </c>
      <c r="D539" s="32" t="s">
        <v>482</v>
      </c>
      <c r="E539" s="21" t="s">
        <v>29</v>
      </c>
      <c r="F539" s="21">
        <v>31</v>
      </c>
      <c r="G539" s="182"/>
      <c r="H539" s="99">
        <f t="shared" si="44"/>
        <v>0</v>
      </c>
      <c r="I539" s="27"/>
    </row>
    <row r="540" spans="2:9" x14ac:dyDescent="0.35">
      <c r="B540" s="24"/>
      <c r="C540" s="22" t="s">
        <v>907</v>
      </c>
      <c r="D540" s="32" t="s">
        <v>483</v>
      </c>
      <c r="E540" s="21" t="s">
        <v>29</v>
      </c>
      <c r="F540" s="21">
        <v>34</v>
      </c>
      <c r="G540" s="182"/>
      <c r="H540" s="99">
        <f t="shared" si="44"/>
        <v>0</v>
      </c>
      <c r="I540" s="27"/>
    </row>
    <row r="541" spans="2:9" x14ac:dyDescent="0.35">
      <c r="B541" s="24"/>
      <c r="C541" s="22" t="s">
        <v>908</v>
      </c>
      <c r="D541" s="32" t="s">
        <v>484</v>
      </c>
      <c r="E541" s="21" t="s">
        <v>29</v>
      </c>
      <c r="F541" s="21">
        <v>29</v>
      </c>
      <c r="G541" s="182"/>
      <c r="H541" s="99">
        <f t="shared" si="44"/>
        <v>0</v>
      </c>
      <c r="I541" s="27"/>
    </row>
    <row r="542" spans="2:9" x14ac:dyDescent="0.35">
      <c r="B542" s="24"/>
      <c r="C542" s="22" t="s">
        <v>909</v>
      </c>
      <c r="D542" s="32" t="s">
        <v>487</v>
      </c>
      <c r="E542" s="21" t="s">
        <v>29</v>
      </c>
      <c r="F542" s="21">
        <v>42</v>
      </c>
      <c r="G542" s="182"/>
      <c r="H542" s="99">
        <f t="shared" si="44"/>
        <v>0</v>
      </c>
      <c r="I542" s="27"/>
    </row>
    <row r="543" spans="2:9" x14ac:dyDescent="0.35">
      <c r="B543" s="24"/>
      <c r="C543" s="8"/>
      <c r="D543" s="8"/>
      <c r="E543" s="8"/>
      <c r="F543" s="42"/>
      <c r="G543" s="183"/>
      <c r="H543" s="99"/>
      <c r="I543" s="27"/>
    </row>
    <row r="544" spans="2:9" s="2" customFormat="1" ht="108" customHeight="1" x14ac:dyDescent="0.35">
      <c r="B544" s="48"/>
      <c r="C544" s="17" t="s">
        <v>496</v>
      </c>
      <c r="D544" s="23" t="s">
        <v>491</v>
      </c>
      <c r="E544" s="103"/>
      <c r="F544" s="103"/>
      <c r="G544" s="187"/>
      <c r="H544" s="103"/>
      <c r="I544" s="49"/>
    </row>
    <row r="545" spans="2:9" ht="29" x14ac:dyDescent="0.35">
      <c r="B545" s="24"/>
      <c r="C545" s="22" t="s">
        <v>1263</v>
      </c>
      <c r="D545" s="32" t="s">
        <v>495</v>
      </c>
      <c r="E545" s="21" t="s">
        <v>29</v>
      </c>
      <c r="F545" s="21">
        <v>35</v>
      </c>
      <c r="G545" s="182"/>
      <c r="H545" s="99">
        <f t="shared" si="44"/>
        <v>0</v>
      </c>
      <c r="I545" s="27"/>
    </row>
    <row r="546" spans="2:9" ht="29" x14ac:dyDescent="0.35">
      <c r="B546" s="24"/>
      <c r="C546" s="22" t="s">
        <v>1264</v>
      </c>
      <c r="D546" s="32" t="s">
        <v>494</v>
      </c>
      <c r="E546" s="21" t="s">
        <v>29</v>
      </c>
      <c r="F546" s="21">
        <v>32</v>
      </c>
      <c r="G546" s="182"/>
      <c r="H546" s="99">
        <f t="shared" si="44"/>
        <v>0</v>
      </c>
      <c r="I546" s="27"/>
    </row>
    <row r="547" spans="2:9" ht="29" x14ac:dyDescent="0.35">
      <c r="B547" s="24"/>
      <c r="C547" s="22" t="s">
        <v>1265</v>
      </c>
      <c r="D547" s="32" t="s">
        <v>493</v>
      </c>
      <c r="E547" s="21" t="s">
        <v>29</v>
      </c>
      <c r="F547" s="21">
        <v>33</v>
      </c>
      <c r="G547" s="182"/>
      <c r="H547" s="99">
        <f t="shared" si="44"/>
        <v>0</v>
      </c>
      <c r="I547" s="27"/>
    </row>
    <row r="548" spans="2:9" ht="29" x14ac:dyDescent="0.35">
      <c r="B548" s="24"/>
      <c r="C548" s="22" t="s">
        <v>1266</v>
      </c>
      <c r="D548" s="32" t="s">
        <v>492</v>
      </c>
      <c r="E548" s="21" t="s">
        <v>29</v>
      </c>
      <c r="F548" s="21">
        <v>37</v>
      </c>
      <c r="G548" s="182"/>
      <c r="H548" s="99">
        <f t="shared" si="44"/>
        <v>0</v>
      </c>
      <c r="I548" s="27"/>
    </row>
    <row r="549" spans="2:9" x14ac:dyDescent="0.35">
      <c r="B549" s="24"/>
      <c r="C549" s="22" t="s">
        <v>1267</v>
      </c>
      <c r="D549" s="32" t="s">
        <v>483</v>
      </c>
      <c r="E549" s="21" t="s">
        <v>29</v>
      </c>
      <c r="F549" s="21">
        <v>29</v>
      </c>
      <c r="G549" s="182"/>
      <c r="H549" s="99">
        <f t="shared" si="44"/>
        <v>0</v>
      </c>
      <c r="I549" s="27"/>
    </row>
    <row r="550" spans="2:9" x14ac:dyDescent="0.35">
      <c r="B550" s="24"/>
      <c r="C550" s="22" t="s">
        <v>1268</v>
      </c>
      <c r="D550" s="32" t="s">
        <v>484</v>
      </c>
      <c r="E550" s="21" t="s">
        <v>29</v>
      </c>
      <c r="F550" s="21">
        <v>39</v>
      </c>
      <c r="G550" s="182"/>
      <c r="H550" s="99">
        <f t="shared" si="44"/>
        <v>0</v>
      </c>
      <c r="I550" s="27"/>
    </row>
    <row r="551" spans="2:9" x14ac:dyDescent="0.35">
      <c r="B551" s="24"/>
      <c r="C551" s="22" t="s">
        <v>1269</v>
      </c>
      <c r="D551" s="32" t="s">
        <v>487</v>
      </c>
      <c r="E551" s="21" t="s">
        <v>29</v>
      </c>
      <c r="F551" s="21">
        <v>41</v>
      </c>
      <c r="G551" s="182"/>
      <c r="H551" s="99">
        <f t="shared" si="44"/>
        <v>0</v>
      </c>
      <c r="I551" s="27"/>
    </row>
    <row r="552" spans="2:9" x14ac:dyDescent="0.35">
      <c r="B552" s="24"/>
      <c r="C552" s="8"/>
      <c r="D552" s="8"/>
      <c r="E552" s="8"/>
      <c r="F552" s="42"/>
      <c r="G552" s="183"/>
      <c r="H552" s="96"/>
      <c r="I552" s="27"/>
    </row>
    <row r="553" spans="2:9" s="2" customFormat="1" ht="121.5" customHeight="1" x14ac:dyDescent="0.35">
      <c r="B553" s="48"/>
      <c r="C553" s="17" t="s">
        <v>503</v>
      </c>
      <c r="D553" s="23" t="s">
        <v>497</v>
      </c>
      <c r="E553" s="103"/>
      <c r="F553" s="103"/>
      <c r="G553" s="187"/>
      <c r="H553" s="103"/>
      <c r="I553" s="49"/>
    </row>
    <row r="554" spans="2:9" ht="29" x14ac:dyDescent="0.35">
      <c r="B554" s="24"/>
      <c r="C554" s="22" t="s">
        <v>896</v>
      </c>
      <c r="D554" s="32" t="s">
        <v>498</v>
      </c>
      <c r="E554" s="21" t="s">
        <v>29</v>
      </c>
      <c r="F554" s="21">
        <v>38</v>
      </c>
      <c r="G554" s="182"/>
      <c r="H554" s="99">
        <f t="shared" ref="H554:H557" si="45">G554*F554</f>
        <v>0</v>
      </c>
      <c r="I554" s="27"/>
    </row>
    <row r="555" spans="2:9" ht="29" x14ac:dyDescent="0.35">
      <c r="B555" s="24"/>
      <c r="C555" s="22" t="s">
        <v>897</v>
      </c>
      <c r="D555" s="32" t="s">
        <v>499</v>
      </c>
      <c r="E555" s="21" t="s">
        <v>29</v>
      </c>
      <c r="F555" s="21">
        <v>29</v>
      </c>
      <c r="G555" s="182"/>
      <c r="H555" s="99">
        <f t="shared" si="45"/>
        <v>0</v>
      </c>
      <c r="I555" s="27"/>
    </row>
    <row r="556" spans="2:9" ht="29" x14ac:dyDescent="0.35">
      <c r="B556" s="24"/>
      <c r="C556" s="22" t="s">
        <v>1248</v>
      </c>
      <c r="D556" s="32" t="s">
        <v>500</v>
      </c>
      <c r="E556" s="21" t="s">
        <v>29</v>
      </c>
      <c r="F556" s="21">
        <v>41</v>
      </c>
      <c r="G556" s="182"/>
      <c r="H556" s="99">
        <f t="shared" si="45"/>
        <v>0</v>
      </c>
      <c r="I556" s="27"/>
    </row>
    <row r="557" spans="2:9" ht="29" x14ac:dyDescent="0.35">
      <c r="B557" s="24"/>
      <c r="C557" s="22" t="s">
        <v>1249</v>
      </c>
      <c r="D557" s="32" t="s">
        <v>501</v>
      </c>
      <c r="E557" s="21" t="s">
        <v>29</v>
      </c>
      <c r="F557" s="21">
        <v>37</v>
      </c>
      <c r="G557" s="182"/>
      <c r="H557" s="99">
        <f t="shared" si="45"/>
        <v>0</v>
      </c>
      <c r="I557" s="27"/>
    </row>
    <row r="558" spans="2:9" x14ac:dyDescent="0.35">
      <c r="B558" s="24"/>
      <c r="C558" s="8"/>
      <c r="D558" s="8"/>
      <c r="E558" s="8"/>
      <c r="F558" s="42"/>
      <c r="G558" s="183"/>
      <c r="H558" s="96"/>
      <c r="I558" s="27"/>
    </row>
    <row r="559" spans="2:9" s="2" customFormat="1" ht="136.5" customHeight="1" x14ac:dyDescent="0.35">
      <c r="B559" s="48"/>
      <c r="C559" s="17" t="s">
        <v>509</v>
      </c>
      <c r="D559" s="23" t="s">
        <v>502</v>
      </c>
      <c r="E559" s="103"/>
      <c r="F559" s="103"/>
      <c r="G559" s="187"/>
      <c r="H559" s="103"/>
      <c r="I559" s="49"/>
    </row>
    <row r="560" spans="2:9" ht="29" x14ac:dyDescent="0.35">
      <c r="B560" s="24"/>
      <c r="C560" s="22" t="s">
        <v>1270</v>
      </c>
      <c r="D560" s="32" t="s">
        <v>504</v>
      </c>
      <c r="E560" s="21" t="s">
        <v>29</v>
      </c>
      <c r="F560" s="21">
        <v>36</v>
      </c>
      <c r="G560" s="182"/>
      <c r="H560" s="99">
        <f t="shared" ref="H560:H563" si="46">G560*F560</f>
        <v>0</v>
      </c>
      <c r="I560" s="27"/>
    </row>
    <row r="561" spans="2:9" ht="29" x14ac:dyDescent="0.35">
      <c r="B561" s="24"/>
      <c r="C561" s="22" t="s">
        <v>1271</v>
      </c>
      <c r="D561" s="32" t="s">
        <v>505</v>
      </c>
      <c r="E561" s="21" t="s">
        <v>29</v>
      </c>
      <c r="F561" s="21">
        <v>35</v>
      </c>
      <c r="G561" s="182"/>
      <c r="H561" s="99">
        <f t="shared" si="46"/>
        <v>0</v>
      </c>
      <c r="I561" s="27"/>
    </row>
    <row r="562" spans="2:9" ht="29" x14ac:dyDescent="0.35">
      <c r="B562" s="24"/>
      <c r="C562" s="22" t="s">
        <v>1272</v>
      </c>
      <c r="D562" s="32" t="s">
        <v>506</v>
      </c>
      <c r="E562" s="21" t="s">
        <v>29</v>
      </c>
      <c r="F562" s="21">
        <v>35</v>
      </c>
      <c r="G562" s="182"/>
      <c r="H562" s="99">
        <f t="shared" si="46"/>
        <v>0</v>
      </c>
      <c r="I562" s="27"/>
    </row>
    <row r="563" spans="2:9" ht="29" x14ac:dyDescent="0.35">
      <c r="B563" s="24"/>
      <c r="C563" s="22" t="s">
        <v>1273</v>
      </c>
      <c r="D563" s="32" t="s">
        <v>507</v>
      </c>
      <c r="E563" s="21" t="s">
        <v>29</v>
      </c>
      <c r="F563" s="21">
        <v>34</v>
      </c>
      <c r="G563" s="182"/>
      <c r="H563" s="99">
        <f t="shared" si="46"/>
        <v>0</v>
      </c>
      <c r="I563" s="27"/>
    </row>
    <row r="564" spans="2:9" x14ac:dyDescent="0.35">
      <c r="B564" s="24"/>
      <c r="C564" s="8"/>
      <c r="D564" s="8"/>
      <c r="E564" s="8"/>
      <c r="F564" s="42"/>
      <c r="G564" s="183"/>
      <c r="H564" s="96"/>
      <c r="I564" s="27"/>
    </row>
    <row r="565" spans="2:9" s="2" customFormat="1" ht="136.5" customHeight="1" x14ac:dyDescent="0.35">
      <c r="B565" s="48"/>
      <c r="C565" s="17" t="s">
        <v>520</v>
      </c>
      <c r="D565" s="23" t="s">
        <v>508</v>
      </c>
      <c r="E565" s="103"/>
      <c r="F565" s="103"/>
      <c r="G565" s="187"/>
      <c r="H565" s="103"/>
      <c r="I565" s="49"/>
    </row>
    <row r="566" spans="2:9" ht="29" x14ac:dyDescent="0.35">
      <c r="B566" s="24"/>
      <c r="C566" s="22" t="s">
        <v>1274</v>
      </c>
      <c r="D566" s="32" t="s">
        <v>510</v>
      </c>
      <c r="E566" s="21" t="s">
        <v>29</v>
      </c>
      <c r="F566" s="21">
        <v>42</v>
      </c>
      <c r="G566" s="182"/>
      <c r="H566" s="99">
        <f t="shared" ref="H566:H575" si="47">G566*F566</f>
        <v>0</v>
      </c>
      <c r="I566" s="27"/>
    </row>
    <row r="567" spans="2:9" ht="29" x14ac:dyDescent="0.35">
      <c r="B567" s="24"/>
      <c r="C567" s="22" t="s">
        <v>1275</v>
      </c>
      <c r="D567" s="32" t="s">
        <v>511</v>
      </c>
      <c r="E567" s="21" t="s">
        <v>29</v>
      </c>
      <c r="F567" s="21">
        <v>37</v>
      </c>
      <c r="G567" s="182"/>
      <c r="H567" s="99">
        <f t="shared" si="47"/>
        <v>0</v>
      </c>
      <c r="I567" s="27"/>
    </row>
    <row r="568" spans="2:9" ht="29" x14ac:dyDescent="0.35">
      <c r="B568" s="24"/>
      <c r="C568" s="22" t="s">
        <v>1276</v>
      </c>
      <c r="D568" s="32" t="s">
        <v>512</v>
      </c>
      <c r="E568" s="21" t="s">
        <v>29</v>
      </c>
      <c r="F568" s="21">
        <v>36</v>
      </c>
      <c r="G568" s="182"/>
      <c r="H568" s="99">
        <f t="shared" si="47"/>
        <v>0</v>
      </c>
      <c r="I568" s="27"/>
    </row>
    <row r="569" spans="2:9" ht="29" x14ac:dyDescent="0.35">
      <c r="B569" s="24"/>
      <c r="C569" s="22" t="s">
        <v>1277</v>
      </c>
      <c r="D569" s="32" t="s">
        <v>513</v>
      </c>
      <c r="E569" s="21" t="s">
        <v>29</v>
      </c>
      <c r="F569" s="21">
        <v>30</v>
      </c>
      <c r="G569" s="182"/>
      <c r="H569" s="99">
        <f t="shared" si="47"/>
        <v>0</v>
      </c>
      <c r="I569" s="27"/>
    </row>
    <row r="570" spans="2:9" ht="29" x14ac:dyDescent="0.35">
      <c r="B570" s="24"/>
      <c r="C570" s="22" t="s">
        <v>1278</v>
      </c>
      <c r="D570" s="32" t="s">
        <v>514</v>
      </c>
      <c r="E570" s="21" t="s">
        <v>29</v>
      </c>
      <c r="F570" s="21">
        <v>37</v>
      </c>
      <c r="G570" s="182"/>
      <c r="H570" s="99">
        <f t="shared" si="47"/>
        <v>0</v>
      </c>
      <c r="I570" s="27"/>
    </row>
    <row r="571" spans="2:9" ht="29" x14ac:dyDescent="0.35">
      <c r="B571" s="24"/>
      <c r="C571" s="22" t="s">
        <v>1279</v>
      </c>
      <c r="D571" s="32" t="s">
        <v>515</v>
      </c>
      <c r="E571" s="21" t="s">
        <v>29</v>
      </c>
      <c r="F571" s="21">
        <v>30</v>
      </c>
      <c r="G571" s="182"/>
      <c r="H571" s="99">
        <f t="shared" si="47"/>
        <v>0</v>
      </c>
      <c r="I571" s="27"/>
    </row>
    <row r="572" spans="2:9" ht="29" x14ac:dyDescent="0.35">
      <c r="B572" s="24"/>
      <c r="C572" s="22" t="s">
        <v>1280</v>
      </c>
      <c r="D572" s="32" t="s">
        <v>516</v>
      </c>
      <c r="E572" s="21" t="s">
        <v>29</v>
      </c>
      <c r="F572" s="21">
        <v>32</v>
      </c>
      <c r="G572" s="182"/>
      <c r="H572" s="99">
        <f t="shared" si="47"/>
        <v>0</v>
      </c>
      <c r="I572" s="27"/>
    </row>
    <row r="573" spans="2:9" ht="29" x14ac:dyDescent="0.35">
      <c r="B573" s="24"/>
      <c r="C573" s="22" t="s">
        <v>1281</v>
      </c>
      <c r="D573" s="32" t="s">
        <v>517</v>
      </c>
      <c r="E573" s="21" t="s">
        <v>29</v>
      </c>
      <c r="F573" s="21">
        <v>34</v>
      </c>
      <c r="G573" s="182"/>
      <c r="H573" s="99">
        <f t="shared" si="47"/>
        <v>0</v>
      </c>
      <c r="I573" s="27"/>
    </row>
    <row r="574" spans="2:9" ht="29" x14ac:dyDescent="0.35">
      <c r="B574" s="24"/>
      <c r="C574" s="22" t="s">
        <v>1282</v>
      </c>
      <c r="D574" s="32" t="s">
        <v>518</v>
      </c>
      <c r="E574" s="21" t="s">
        <v>29</v>
      </c>
      <c r="F574" s="21">
        <v>32</v>
      </c>
      <c r="G574" s="182"/>
      <c r="H574" s="99">
        <f t="shared" si="47"/>
        <v>0</v>
      </c>
      <c r="I574" s="27"/>
    </row>
    <row r="575" spans="2:9" ht="29" x14ac:dyDescent="0.35">
      <c r="B575" s="24"/>
      <c r="C575" s="22" t="s">
        <v>1283</v>
      </c>
      <c r="D575" s="32" t="s">
        <v>519</v>
      </c>
      <c r="E575" s="21" t="s">
        <v>29</v>
      </c>
      <c r="F575" s="21">
        <v>36</v>
      </c>
      <c r="G575" s="182"/>
      <c r="H575" s="99">
        <f t="shared" si="47"/>
        <v>0</v>
      </c>
      <c r="I575" s="27"/>
    </row>
    <row r="576" spans="2:9" x14ac:dyDescent="0.35">
      <c r="B576" s="24"/>
      <c r="C576" s="8"/>
      <c r="D576" s="8"/>
      <c r="E576" s="8"/>
      <c r="F576" s="42"/>
      <c r="G576" s="183"/>
      <c r="H576" s="96"/>
      <c r="I576" s="27"/>
    </row>
    <row r="577" spans="2:9" s="2" customFormat="1" ht="136.5" customHeight="1" x14ac:dyDescent="0.35">
      <c r="B577" s="48"/>
      <c r="C577" s="17" t="s">
        <v>536</v>
      </c>
      <c r="D577" s="23" t="s">
        <v>521</v>
      </c>
      <c r="E577" s="103"/>
      <c r="F577" s="103"/>
      <c r="G577" s="187"/>
      <c r="H577" s="103"/>
      <c r="I577" s="49"/>
    </row>
    <row r="578" spans="2:9" ht="29" x14ac:dyDescent="0.35">
      <c r="B578" s="24"/>
      <c r="C578" s="22" t="s">
        <v>1284</v>
      </c>
      <c r="D578" s="32" t="s">
        <v>522</v>
      </c>
      <c r="E578" s="21" t="s">
        <v>29</v>
      </c>
      <c r="F578" s="21">
        <v>39</v>
      </c>
      <c r="G578" s="182"/>
      <c r="H578" s="99">
        <f t="shared" ref="H578:H591" si="48">G578*F578</f>
        <v>0</v>
      </c>
      <c r="I578" s="27"/>
    </row>
    <row r="579" spans="2:9" ht="29" x14ac:dyDescent="0.35">
      <c r="B579" s="24"/>
      <c r="C579" s="22" t="s">
        <v>1285</v>
      </c>
      <c r="D579" s="32" t="s">
        <v>523</v>
      </c>
      <c r="E579" s="21" t="s">
        <v>29</v>
      </c>
      <c r="F579" s="21">
        <v>34</v>
      </c>
      <c r="G579" s="182"/>
      <c r="H579" s="99">
        <f t="shared" si="48"/>
        <v>0</v>
      </c>
      <c r="I579" s="27"/>
    </row>
    <row r="580" spans="2:9" ht="29" x14ac:dyDescent="0.35">
      <c r="B580" s="24"/>
      <c r="C580" s="22" t="s">
        <v>1286</v>
      </c>
      <c r="D580" s="32" t="s">
        <v>524</v>
      </c>
      <c r="E580" s="21" t="s">
        <v>29</v>
      </c>
      <c r="F580" s="21">
        <v>36</v>
      </c>
      <c r="G580" s="182"/>
      <c r="H580" s="99">
        <f t="shared" si="48"/>
        <v>0</v>
      </c>
      <c r="I580" s="27"/>
    </row>
    <row r="581" spans="2:9" ht="29" x14ac:dyDescent="0.35">
      <c r="B581" s="24"/>
      <c r="C581" s="22" t="s">
        <v>1287</v>
      </c>
      <c r="D581" s="32" t="s">
        <v>525</v>
      </c>
      <c r="E581" s="21" t="s">
        <v>29</v>
      </c>
      <c r="F581" s="21">
        <v>39</v>
      </c>
      <c r="G581" s="182"/>
      <c r="H581" s="99">
        <f t="shared" si="48"/>
        <v>0</v>
      </c>
      <c r="I581" s="27"/>
    </row>
    <row r="582" spans="2:9" ht="29" x14ac:dyDescent="0.35">
      <c r="B582" s="24"/>
      <c r="C582" s="22" t="s">
        <v>1288</v>
      </c>
      <c r="D582" s="32" t="s">
        <v>526</v>
      </c>
      <c r="E582" s="21" t="s">
        <v>29</v>
      </c>
      <c r="F582" s="21">
        <v>41</v>
      </c>
      <c r="G582" s="182"/>
      <c r="H582" s="99">
        <f t="shared" si="48"/>
        <v>0</v>
      </c>
      <c r="I582" s="27"/>
    </row>
    <row r="583" spans="2:9" ht="29" x14ac:dyDescent="0.35">
      <c r="B583" s="24"/>
      <c r="C583" s="22" t="s">
        <v>1289</v>
      </c>
      <c r="D583" s="32" t="s">
        <v>527</v>
      </c>
      <c r="E583" s="21" t="s">
        <v>29</v>
      </c>
      <c r="F583" s="21">
        <v>32</v>
      </c>
      <c r="G583" s="182"/>
      <c r="H583" s="99">
        <f t="shared" si="48"/>
        <v>0</v>
      </c>
      <c r="I583" s="27"/>
    </row>
    <row r="584" spans="2:9" ht="29" x14ac:dyDescent="0.35">
      <c r="B584" s="24"/>
      <c r="C584" s="22" t="s">
        <v>1290</v>
      </c>
      <c r="D584" s="32" t="s">
        <v>528</v>
      </c>
      <c r="E584" s="21" t="s">
        <v>29</v>
      </c>
      <c r="F584" s="21">
        <v>31</v>
      </c>
      <c r="G584" s="182"/>
      <c r="H584" s="99">
        <f t="shared" si="48"/>
        <v>0</v>
      </c>
      <c r="I584" s="27"/>
    </row>
    <row r="585" spans="2:9" ht="29" x14ac:dyDescent="0.35">
      <c r="B585" s="24"/>
      <c r="C585" s="22" t="s">
        <v>1291</v>
      </c>
      <c r="D585" s="32" t="s">
        <v>529</v>
      </c>
      <c r="E585" s="21" t="s">
        <v>29</v>
      </c>
      <c r="F585" s="21">
        <v>37</v>
      </c>
      <c r="G585" s="182"/>
      <c r="H585" s="99">
        <f t="shared" si="48"/>
        <v>0</v>
      </c>
      <c r="I585" s="27"/>
    </row>
    <row r="586" spans="2:9" ht="29" x14ac:dyDescent="0.35">
      <c r="B586" s="24"/>
      <c r="C586" s="22" t="s">
        <v>1292</v>
      </c>
      <c r="D586" s="32" t="s">
        <v>530</v>
      </c>
      <c r="E586" s="21" t="s">
        <v>29</v>
      </c>
      <c r="F586" s="21">
        <v>30</v>
      </c>
      <c r="G586" s="182"/>
      <c r="H586" s="99">
        <f t="shared" si="48"/>
        <v>0</v>
      </c>
      <c r="I586" s="27"/>
    </row>
    <row r="587" spans="2:9" ht="29" x14ac:dyDescent="0.35">
      <c r="B587" s="24"/>
      <c r="C587" s="22" t="s">
        <v>1293</v>
      </c>
      <c r="D587" s="32" t="s">
        <v>531</v>
      </c>
      <c r="E587" s="21" t="s">
        <v>29</v>
      </c>
      <c r="F587" s="21">
        <v>40</v>
      </c>
      <c r="G587" s="182"/>
      <c r="H587" s="99">
        <f t="shared" si="48"/>
        <v>0</v>
      </c>
      <c r="I587" s="27"/>
    </row>
    <row r="588" spans="2:9" ht="29" x14ac:dyDescent="0.35">
      <c r="B588" s="24"/>
      <c r="C588" s="22" t="s">
        <v>1294</v>
      </c>
      <c r="D588" s="32" t="s">
        <v>532</v>
      </c>
      <c r="E588" s="21" t="s">
        <v>29</v>
      </c>
      <c r="F588" s="21">
        <v>39</v>
      </c>
      <c r="G588" s="182"/>
      <c r="H588" s="99">
        <f t="shared" si="48"/>
        <v>0</v>
      </c>
      <c r="I588" s="27"/>
    </row>
    <row r="589" spans="2:9" ht="29" x14ac:dyDescent="0.35">
      <c r="B589" s="24"/>
      <c r="C589" s="22" t="s">
        <v>1295</v>
      </c>
      <c r="D589" s="32" t="s">
        <v>533</v>
      </c>
      <c r="E589" s="21" t="s">
        <v>29</v>
      </c>
      <c r="F589" s="21">
        <v>37</v>
      </c>
      <c r="G589" s="182"/>
      <c r="H589" s="99">
        <f t="shared" si="48"/>
        <v>0</v>
      </c>
      <c r="I589" s="27"/>
    </row>
    <row r="590" spans="2:9" x14ac:dyDescent="0.35">
      <c r="B590" s="24"/>
      <c r="C590" s="22" t="s">
        <v>1296</v>
      </c>
      <c r="D590" s="32" t="s">
        <v>534</v>
      </c>
      <c r="E590" s="21" t="s">
        <v>29</v>
      </c>
      <c r="F590" s="21">
        <v>36</v>
      </c>
      <c r="G590" s="182"/>
      <c r="H590" s="99">
        <f t="shared" si="48"/>
        <v>0</v>
      </c>
      <c r="I590" s="27"/>
    </row>
    <row r="591" spans="2:9" x14ac:dyDescent="0.35">
      <c r="B591" s="24"/>
      <c r="C591" s="22" t="s">
        <v>1297</v>
      </c>
      <c r="D591" s="32" t="s">
        <v>535</v>
      </c>
      <c r="E591" s="21" t="s">
        <v>29</v>
      </c>
      <c r="F591" s="21">
        <v>32</v>
      </c>
      <c r="G591" s="182"/>
      <c r="H591" s="99">
        <f t="shared" si="48"/>
        <v>0</v>
      </c>
      <c r="I591" s="27"/>
    </row>
    <row r="592" spans="2:9" x14ac:dyDescent="0.35">
      <c r="B592" s="24"/>
      <c r="C592" s="8"/>
      <c r="D592" s="8"/>
      <c r="E592" s="8"/>
      <c r="F592" s="42"/>
      <c r="G592" s="183"/>
      <c r="H592" s="96"/>
      <c r="I592" s="27"/>
    </row>
    <row r="593" spans="2:9" s="2" customFormat="1" ht="174" customHeight="1" x14ac:dyDescent="0.35">
      <c r="B593" s="48"/>
      <c r="C593" s="17" t="s">
        <v>542</v>
      </c>
      <c r="D593" s="23" t="s">
        <v>537</v>
      </c>
      <c r="E593" s="103"/>
      <c r="F593" s="103"/>
      <c r="G593" s="187"/>
      <c r="H593" s="103"/>
      <c r="I593" s="49"/>
    </row>
    <row r="594" spans="2:9" ht="29" x14ac:dyDescent="0.35">
      <c r="B594" s="24"/>
      <c r="C594" s="22" t="s">
        <v>1298</v>
      </c>
      <c r="D594" s="32" t="s">
        <v>510</v>
      </c>
      <c r="E594" s="21" t="s">
        <v>29</v>
      </c>
      <c r="F594" s="21">
        <v>40</v>
      </c>
      <c r="G594" s="182"/>
      <c r="H594" s="99">
        <f t="shared" ref="H594:H601" si="49">G594*F594</f>
        <v>0</v>
      </c>
      <c r="I594" s="27"/>
    </row>
    <row r="595" spans="2:9" ht="29" x14ac:dyDescent="0.35">
      <c r="B595" s="24"/>
      <c r="C595" s="22" t="s">
        <v>1299</v>
      </c>
      <c r="D595" s="32" t="s">
        <v>511</v>
      </c>
      <c r="E595" s="21" t="s">
        <v>29</v>
      </c>
      <c r="F595" s="21">
        <v>36</v>
      </c>
      <c r="G595" s="182"/>
      <c r="H595" s="99">
        <f t="shared" si="49"/>
        <v>0</v>
      </c>
      <c r="I595" s="27"/>
    </row>
    <row r="596" spans="2:9" ht="29" x14ac:dyDescent="0.35">
      <c r="B596" s="24"/>
      <c r="C596" s="22" t="s">
        <v>1300</v>
      </c>
      <c r="D596" s="32" t="s">
        <v>538</v>
      </c>
      <c r="E596" s="21" t="s">
        <v>29</v>
      </c>
      <c r="F596" s="21">
        <v>37</v>
      </c>
      <c r="G596" s="182"/>
      <c r="H596" s="99">
        <f t="shared" si="49"/>
        <v>0</v>
      </c>
      <c r="I596" s="27"/>
    </row>
    <row r="597" spans="2:9" ht="29" x14ac:dyDescent="0.35">
      <c r="B597" s="24"/>
      <c r="C597" s="22" t="s">
        <v>1301</v>
      </c>
      <c r="D597" s="32" t="s">
        <v>539</v>
      </c>
      <c r="E597" s="21" t="s">
        <v>29</v>
      </c>
      <c r="F597" s="21">
        <v>35</v>
      </c>
      <c r="G597" s="182"/>
      <c r="H597" s="99">
        <f t="shared" si="49"/>
        <v>0</v>
      </c>
      <c r="I597" s="27"/>
    </row>
    <row r="598" spans="2:9" ht="29" x14ac:dyDescent="0.35">
      <c r="B598" s="24"/>
      <c r="C598" s="22" t="s">
        <v>1302</v>
      </c>
      <c r="D598" s="32" t="s">
        <v>531</v>
      </c>
      <c r="E598" s="21" t="s">
        <v>29</v>
      </c>
      <c r="F598" s="21">
        <v>39</v>
      </c>
      <c r="G598" s="182"/>
      <c r="H598" s="99">
        <f t="shared" si="49"/>
        <v>0</v>
      </c>
      <c r="I598" s="27"/>
    </row>
    <row r="599" spans="2:9" ht="29" x14ac:dyDescent="0.35">
      <c r="B599" s="24"/>
      <c r="C599" s="22" t="s">
        <v>1303</v>
      </c>
      <c r="D599" s="32" t="s">
        <v>532</v>
      </c>
      <c r="E599" s="21" t="s">
        <v>29</v>
      </c>
      <c r="F599" s="21">
        <v>37</v>
      </c>
      <c r="G599" s="182"/>
      <c r="H599" s="99">
        <f t="shared" si="49"/>
        <v>0</v>
      </c>
      <c r="I599" s="27"/>
    </row>
    <row r="600" spans="2:9" ht="29" x14ac:dyDescent="0.35">
      <c r="B600" s="24"/>
      <c r="C600" s="22" t="s">
        <v>1304</v>
      </c>
      <c r="D600" s="32" t="s">
        <v>540</v>
      </c>
      <c r="E600" s="21" t="s">
        <v>29</v>
      </c>
      <c r="F600" s="21">
        <v>33</v>
      </c>
      <c r="G600" s="182"/>
      <c r="H600" s="99">
        <f t="shared" si="49"/>
        <v>0</v>
      </c>
      <c r="I600" s="27"/>
    </row>
    <row r="601" spans="2:9" ht="29" x14ac:dyDescent="0.35">
      <c r="B601" s="24"/>
      <c r="C601" s="22" t="s">
        <v>1305</v>
      </c>
      <c r="D601" s="32" t="s">
        <v>541</v>
      </c>
      <c r="E601" s="21" t="s">
        <v>29</v>
      </c>
      <c r="F601" s="21">
        <v>31</v>
      </c>
      <c r="G601" s="182"/>
      <c r="H601" s="99">
        <f t="shared" si="49"/>
        <v>0</v>
      </c>
      <c r="I601" s="27"/>
    </row>
    <row r="602" spans="2:9" x14ac:dyDescent="0.35">
      <c r="B602" s="24"/>
      <c r="C602" s="8"/>
      <c r="D602" s="8"/>
      <c r="E602" s="8"/>
      <c r="F602" s="42"/>
      <c r="G602" s="183"/>
      <c r="H602" s="96"/>
      <c r="I602" s="27"/>
    </row>
    <row r="603" spans="2:9" s="2" customFormat="1" ht="58.5" customHeight="1" x14ac:dyDescent="0.35">
      <c r="B603" s="48"/>
      <c r="C603" s="17" t="s">
        <v>546</v>
      </c>
      <c r="D603" s="23" t="s">
        <v>543</v>
      </c>
      <c r="E603" s="103"/>
      <c r="F603" s="103"/>
      <c r="G603" s="187"/>
      <c r="H603" s="103"/>
      <c r="I603" s="49"/>
    </row>
    <row r="604" spans="2:9" ht="29" x14ac:dyDescent="0.35">
      <c r="B604" s="24"/>
      <c r="C604" s="59" t="s">
        <v>1306</v>
      </c>
      <c r="D604" s="44" t="s">
        <v>544</v>
      </c>
      <c r="E604" s="43" t="s">
        <v>29</v>
      </c>
      <c r="F604" s="21">
        <v>39</v>
      </c>
      <c r="G604" s="193"/>
      <c r="H604" s="99">
        <f t="shared" ref="H604:H605" si="50">G604*F604</f>
        <v>0</v>
      </c>
      <c r="I604" s="27"/>
    </row>
    <row r="605" spans="2:9" ht="29" x14ac:dyDescent="0.35">
      <c r="B605" s="24"/>
      <c r="C605" s="59" t="s">
        <v>1307</v>
      </c>
      <c r="D605" s="44" t="s">
        <v>545</v>
      </c>
      <c r="E605" s="43" t="s">
        <v>29</v>
      </c>
      <c r="F605" s="21">
        <v>42</v>
      </c>
      <c r="G605" s="193"/>
      <c r="H605" s="99">
        <f t="shared" si="50"/>
        <v>0</v>
      </c>
      <c r="I605" s="27"/>
    </row>
    <row r="606" spans="2:9" x14ac:dyDescent="0.35">
      <c r="B606" s="24"/>
      <c r="C606" s="8"/>
      <c r="D606" s="8"/>
      <c r="E606" s="8"/>
      <c r="F606" s="42"/>
      <c r="G606" s="183"/>
      <c r="H606" s="96"/>
      <c r="I606" s="27"/>
    </row>
    <row r="607" spans="2:9" s="2" customFormat="1" ht="123" customHeight="1" x14ac:dyDescent="0.35">
      <c r="B607" s="48"/>
      <c r="C607" s="17" t="s">
        <v>1308</v>
      </c>
      <c r="D607" s="23" t="s">
        <v>547</v>
      </c>
      <c r="E607" s="103"/>
      <c r="F607" s="103"/>
      <c r="G607" s="187"/>
      <c r="H607" s="103"/>
      <c r="I607" s="49"/>
    </row>
    <row r="608" spans="2:9" ht="29" x14ac:dyDescent="0.35">
      <c r="B608" s="24"/>
      <c r="C608" s="22" t="s">
        <v>1309</v>
      </c>
      <c r="D608" s="32" t="s">
        <v>548</v>
      </c>
      <c r="E608" s="21" t="s">
        <v>29</v>
      </c>
      <c r="F608" s="21">
        <v>37</v>
      </c>
      <c r="G608" s="182"/>
      <c r="H608" s="99">
        <f t="shared" ref="H608:H611" si="51">G608*F608</f>
        <v>0</v>
      </c>
      <c r="I608" s="27"/>
    </row>
    <row r="609" spans="2:9" ht="29" x14ac:dyDescent="0.35">
      <c r="B609" s="24"/>
      <c r="C609" s="22" t="s">
        <v>1310</v>
      </c>
      <c r="D609" s="32" t="s">
        <v>549</v>
      </c>
      <c r="E609" s="21" t="s">
        <v>29</v>
      </c>
      <c r="F609" s="21">
        <v>41</v>
      </c>
      <c r="G609" s="182"/>
      <c r="H609" s="99">
        <f t="shared" si="51"/>
        <v>0</v>
      </c>
      <c r="I609" s="27"/>
    </row>
    <row r="610" spans="2:9" x14ac:dyDescent="0.35">
      <c r="B610" s="24"/>
      <c r="C610" s="22" t="s">
        <v>1311</v>
      </c>
      <c r="D610" s="32" t="s">
        <v>550</v>
      </c>
      <c r="E610" s="21" t="s">
        <v>29</v>
      </c>
      <c r="F610" s="21">
        <v>38</v>
      </c>
      <c r="G610" s="182"/>
      <c r="H610" s="99">
        <f t="shared" si="51"/>
        <v>0</v>
      </c>
      <c r="I610" s="27"/>
    </row>
    <row r="611" spans="2:9" x14ac:dyDescent="0.35">
      <c r="B611" s="24"/>
      <c r="C611" s="22" t="s">
        <v>1312</v>
      </c>
      <c r="D611" s="32" t="s">
        <v>551</v>
      </c>
      <c r="E611" s="21" t="s">
        <v>29</v>
      </c>
      <c r="F611" s="21">
        <v>39</v>
      </c>
      <c r="G611" s="182"/>
      <c r="H611" s="99">
        <f t="shared" si="51"/>
        <v>0</v>
      </c>
      <c r="I611" s="27"/>
    </row>
    <row r="612" spans="2:9" ht="15" thickBot="1" x14ac:dyDescent="0.4">
      <c r="B612" s="50"/>
      <c r="C612" s="51"/>
      <c r="D612" s="51"/>
      <c r="E612" s="51"/>
      <c r="F612" s="51"/>
      <c r="G612" s="100"/>
      <c r="H612" s="100"/>
      <c r="I612" s="52"/>
    </row>
  </sheetData>
  <sheetProtection algorithmName="SHA-512" hashValue="0B+zA6fdvrRAc8yVJxBgXwHtaCjtkrS2SgIfPt4L0rdub0I0Hha9qf+d45+eqHnBT0asQHcE1w/o8BXxHAaVbA==" saltValue="YxfRib7spUEc+aQyGa40PQ==" spinCount="100000" sheet="1" objects="1" scenarios="1"/>
  <mergeCells count="17">
    <mergeCell ref="B4:I7"/>
    <mergeCell ref="B39:C39"/>
    <mergeCell ref="H39:I39"/>
    <mergeCell ref="C21:H25"/>
    <mergeCell ref="C9:D9"/>
    <mergeCell ref="C14:H16"/>
    <mergeCell ref="E9:H9"/>
    <mergeCell ref="C11:C12"/>
    <mergeCell ref="D11:H12"/>
    <mergeCell ref="C28:H37"/>
    <mergeCell ref="C18:H18"/>
    <mergeCell ref="B469:C469"/>
    <mergeCell ref="B506:C506"/>
    <mergeCell ref="B74:C74"/>
    <mergeCell ref="B41:C41"/>
    <mergeCell ref="B141:C141"/>
    <mergeCell ref="B395:C395"/>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5"/>
  <sheetViews>
    <sheetView showGridLines="0" topLeftCell="D1" zoomScale="90" zoomScaleNormal="90" workbookViewId="0">
      <selection activeCell="B4" sqref="B4:I7"/>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79" customWidth="1"/>
    <col min="8" max="8" width="40.7265625" style="79" customWidth="1"/>
    <col min="9" max="9" width="1.7265625" customWidth="1"/>
  </cols>
  <sheetData>
    <row r="2" spans="2:9" ht="15" thickBot="1" x14ac:dyDescent="0.4"/>
    <row r="3" spans="2:9" ht="15" customHeight="1" x14ac:dyDescent="0.35">
      <c r="B3" s="12"/>
      <c r="C3" s="13"/>
      <c r="D3" s="13"/>
      <c r="E3" s="13"/>
      <c r="F3" s="13"/>
      <c r="G3" s="93"/>
      <c r="H3" s="93"/>
      <c r="I3" s="14"/>
    </row>
    <row r="4" spans="2:9" ht="25" customHeight="1" x14ac:dyDescent="0.35">
      <c r="B4" s="227" t="s">
        <v>0</v>
      </c>
      <c r="C4" s="228"/>
      <c r="D4" s="228"/>
      <c r="E4" s="228"/>
      <c r="F4" s="228"/>
      <c r="G4" s="228"/>
      <c r="H4" s="228"/>
      <c r="I4" s="229"/>
    </row>
    <row r="5" spans="2:9" ht="25" customHeight="1" x14ac:dyDescent="0.35">
      <c r="B5" s="230"/>
      <c r="C5" s="228"/>
      <c r="D5" s="228"/>
      <c r="E5" s="228"/>
      <c r="F5" s="228"/>
      <c r="G5" s="228"/>
      <c r="H5" s="228"/>
      <c r="I5" s="229"/>
    </row>
    <row r="6" spans="2:9" ht="25" customHeight="1" x14ac:dyDescent="0.35">
      <c r="B6" s="230"/>
      <c r="C6" s="228"/>
      <c r="D6" s="228"/>
      <c r="E6" s="228"/>
      <c r="F6" s="228"/>
      <c r="G6" s="228"/>
      <c r="H6" s="228"/>
      <c r="I6" s="229"/>
    </row>
    <row r="7" spans="2:9" ht="25" customHeight="1" x14ac:dyDescent="0.35">
      <c r="B7" s="230"/>
      <c r="C7" s="228"/>
      <c r="D7" s="228"/>
      <c r="E7" s="228"/>
      <c r="F7" s="228"/>
      <c r="G7" s="228"/>
      <c r="H7" s="228"/>
      <c r="I7" s="229"/>
    </row>
    <row r="8" spans="2:9" ht="15" customHeight="1" x14ac:dyDescent="0.35">
      <c r="B8" s="4"/>
      <c r="C8" s="5"/>
      <c r="D8" s="5"/>
      <c r="E8" s="5"/>
      <c r="F8" s="5"/>
      <c r="G8" s="94"/>
      <c r="H8" s="94"/>
      <c r="I8" s="6"/>
    </row>
    <row r="9" spans="2:9" ht="26.25" customHeight="1" x14ac:dyDescent="0.35">
      <c r="B9" s="4"/>
      <c r="C9" s="237" t="s">
        <v>1313</v>
      </c>
      <c r="D9" s="237"/>
      <c r="E9" s="247" t="s">
        <v>1349</v>
      </c>
      <c r="F9" s="237"/>
      <c r="G9" s="237"/>
      <c r="H9" s="237"/>
      <c r="I9" s="6"/>
    </row>
    <row r="10" spans="2:9" ht="4" customHeight="1" x14ac:dyDescent="0.35">
      <c r="B10" s="4"/>
      <c r="C10" s="7"/>
      <c r="D10" s="7"/>
      <c r="E10" s="7"/>
      <c r="F10" s="7"/>
      <c r="G10" s="95"/>
      <c r="H10" s="95"/>
      <c r="I10" s="6"/>
    </row>
    <row r="11" spans="2:9" ht="35.15" customHeight="1" x14ac:dyDescent="0.35">
      <c r="B11" s="4"/>
      <c r="C11" s="248" t="s">
        <v>6</v>
      </c>
      <c r="D11" s="249" t="s">
        <v>7</v>
      </c>
      <c r="E11" s="248"/>
      <c r="F11" s="248"/>
      <c r="G11" s="248"/>
      <c r="H11" s="248"/>
      <c r="I11" s="6"/>
    </row>
    <row r="12" spans="2:9" ht="35.15" customHeight="1" x14ac:dyDescent="0.35">
      <c r="B12" s="4"/>
      <c r="C12" s="248"/>
      <c r="D12" s="249"/>
      <c r="E12" s="248"/>
      <c r="F12" s="248"/>
      <c r="G12" s="248"/>
      <c r="H12" s="248"/>
      <c r="I12" s="6"/>
    </row>
    <row r="13" spans="2:9" ht="10" customHeight="1" thickBot="1" x14ac:dyDescent="0.4">
      <c r="B13" s="4"/>
      <c r="C13" s="8"/>
      <c r="D13" s="8"/>
      <c r="E13" s="8"/>
      <c r="F13" s="8"/>
      <c r="G13" s="96"/>
      <c r="H13" s="96"/>
      <c r="I13" s="6"/>
    </row>
    <row r="14" spans="2:9" ht="15" customHeight="1" x14ac:dyDescent="0.35">
      <c r="B14" s="4"/>
      <c r="C14" s="238" t="s">
        <v>1339</v>
      </c>
      <c r="D14" s="239"/>
      <c r="E14" s="239"/>
      <c r="F14" s="239"/>
      <c r="G14" s="239"/>
      <c r="H14" s="240"/>
      <c r="I14" s="6"/>
    </row>
    <row r="15" spans="2:9" ht="15" customHeight="1" x14ac:dyDescent="0.35">
      <c r="B15" s="4"/>
      <c r="C15" s="241"/>
      <c r="D15" s="242"/>
      <c r="E15" s="242"/>
      <c r="F15" s="242"/>
      <c r="G15" s="242"/>
      <c r="H15" s="243"/>
      <c r="I15" s="6"/>
    </row>
    <row r="16" spans="2:9" ht="15.75" customHeight="1" thickBot="1" x14ac:dyDescent="0.4">
      <c r="B16" s="4"/>
      <c r="C16" s="244"/>
      <c r="D16" s="245"/>
      <c r="E16" s="245"/>
      <c r="F16" s="245"/>
      <c r="G16" s="245"/>
      <c r="H16" s="246"/>
      <c r="I16" s="6"/>
    </row>
    <row r="17" spans="2:9" ht="10" customHeight="1" thickBot="1" x14ac:dyDescent="0.4">
      <c r="B17" s="4"/>
      <c r="C17" s="70"/>
      <c r="D17" s="70"/>
      <c r="E17" s="70"/>
      <c r="F17" s="70"/>
      <c r="G17" s="97"/>
      <c r="H17" s="97"/>
      <c r="I17" s="6"/>
    </row>
    <row r="18" spans="2:9" ht="60" customHeight="1" thickBot="1" x14ac:dyDescent="0.4">
      <c r="B18" s="4"/>
      <c r="C18" s="252" t="s">
        <v>1340</v>
      </c>
      <c r="D18" s="253"/>
      <c r="E18" s="253"/>
      <c r="F18" s="253"/>
      <c r="G18" s="253"/>
      <c r="H18" s="254"/>
      <c r="I18" s="6"/>
    </row>
    <row r="19" spans="2:9" ht="10" customHeight="1" x14ac:dyDescent="0.35">
      <c r="B19" s="4"/>
      <c r="C19" s="8"/>
      <c r="D19" s="8"/>
      <c r="E19" s="8"/>
      <c r="F19" s="8"/>
      <c r="G19" s="96"/>
      <c r="H19" s="96"/>
      <c r="I19" s="6"/>
    </row>
    <row r="20" spans="2:9" ht="15" customHeight="1" x14ac:dyDescent="0.35">
      <c r="B20" s="4"/>
      <c r="C20" s="235" t="s">
        <v>1</v>
      </c>
      <c r="D20" s="236"/>
      <c r="E20" s="236"/>
      <c r="F20" s="236"/>
      <c r="G20" s="236"/>
      <c r="H20" s="236"/>
      <c r="I20" s="6"/>
    </row>
    <row r="21" spans="2:9" ht="15" customHeight="1" x14ac:dyDescent="0.35">
      <c r="B21" s="4"/>
      <c r="C21" s="236"/>
      <c r="D21" s="236"/>
      <c r="E21" s="236"/>
      <c r="F21" s="236"/>
      <c r="G21" s="236"/>
      <c r="H21" s="236"/>
      <c r="I21" s="6"/>
    </row>
    <row r="22" spans="2:9" ht="15" customHeight="1" x14ac:dyDescent="0.35">
      <c r="B22" s="4"/>
      <c r="C22" s="236"/>
      <c r="D22" s="236"/>
      <c r="E22" s="236"/>
      <c r="F22" s="236"/>
      <c r="G22" s="236"/>
      <c r="H22" s="236"/>
      <c r="I22" s="6"/>
    </row>
    <row r="23" spans="2:9" ht="15" customHeight="1" x14ac:dyDescent="0.35">
      <c r="B23" s="4"/>
      <c r="C23" s="236"/>
      <c r="D23" s="236"/>
      <c r="E23" s="236"/>
      <c r="F23" s="236"/>
      <c r="G23" s="236"/>
      <c r="H23" s="236"/>
      <c r="I23" s="6"/>
    </row>
    <row r="24" spans="2:9" ht="15" customHeight="1" x14ac:dyDescent="0.35">
      <c r="B24" s="4"/>
      <c r="C24" s="236"/>
      <c r="D24" s="236"/>
      <c r="E24" s="236"/>
      <c r="F24" s="236"/>
      <c r="G24" s="236"/>
      <c r="H24" s="236"/>
      <c r="I24" s="6"/>
    </row>
    <row r="25" spans="2:9" s="1" customFormat="1" ht="10" customHeight="1" thickBot="1" x14ac:dyDescent="0.4">
      <c r="B25" s="9"/>
      <c r="C25" s="10"/>
      <c r="D25" s="10"/>
      <c r="E25" s="10"/>
      <c r="F25" s="10"/>
      <c r="G25" s="98"/>
      <c r="H25" s="98"/>
      <c r="I25" s="11"/>
    </row>
    <row r="26" spans="2:9" s="1" customFormat="1" ht="12" customHeight="1" x14ac:dyDescent="0.35">
      <c r="B26" s="45"/>
      <c r="C26" s="46"/>
      <c r="D26" s="46"/>
      <c r="E26" s="46"/>
      <c r="F26" s="46"/>
      <c r="G26" s="102"/>
      <c r="H26" s="102"/>
      <c r="I26" s="45"/>
    </row>
    <row r="27" spans="2:9" s="1" customFormat="1" ht="8.15" customHeight="1" x14ac:dyDescent="0.35">
      <c r="B27" s="45"/>
      <c r="C27" s="250" t="s">
        <v>556</v>
      </c>
      <c r="D27" s="251"/>
      <c r="E27" s="251"/>
      <c r="F27" s="251"/>
      <c r="G27" s="251"/>
      <c r="H27" s="251"/>
      <c r="I27" s="45"/>
    </row>
    <row r="28" spans="2:9" s="1" customFormat="1" ht="8.15" customHeight="1" x14ac:dyDescent="0.35">
      <c r="B28" s="45"/>
      <c r="C28" s="251"/>
      <c r="D28" s="251"/>
      <c r="E28" s="251"/>
      <c r="F28" s="251"/>
      <c r="G28" s="251"/>
      <c r="H28" s="251"/>
      <c r="I28" s="45"/>
    </row>
    <row r="29" spans="2:9" s="1" customFormat="1" ht="8.15" customHeight="1" x14ac:dyDescent="0.35">
      <c r="B29" s="45"/>
      <c r="C29" s="251"/>
      <c r="D29" s="251"/>
      <c r="E29" s="251"/>
      <c r="F29" s="251"/>
      <c r="G29" s="251"/>
      <c r="H29" s="251"/>
      <c r="I29" s="45"/>
    </row>
    <row r="30" spans="2:9" s="1" customFormat="1" ht="8.15" customHeight="1" x14ac:dyDescent="0.35">
      <c r="B30" s="45"/>
      <c r="C30" s="251"/>
      <c r="D30" s="251"/>
      <c r="E30" s="251"/>
      <c r="F30" s="251"/>
      <c r="G30" s="251"/>
      <c r="H30" s="251"/>
      <c r="I30" s="45"/>
    </row>
    <row r="31" spans="2:9" s="1" customFormat="1" ht="8.15" customHeight="1" x14ac:dyDescent="0.35">
      <c r="B31" s="45"/>
      <c r="C31" s="251"/>
      <c r="D31" s="251"/>
      <c r="E31" s="251"/>
      <c r="F31" s="251"/>
      <c r="G31" s="251"/>
      <c r="H31" s="251"/>
      <c r="I31" s="45"/>
    </row>
    <row r="32" spans="2:9" s="1" customFormat="1" ht="8.15" customHeight="1" x14ac:dyDescent="0.35">
      <c r="B32" s="45"/>
      <c r="C32" s="251"/>
      <c r="D32" s="251"/>
      <c r="E32" s="251"/>
      <c r="F32" s="251"/>
      <c r="G32" s="251"/>
      <c r="H32" s="251"/>
      <c r="I32" s="45"/>
    </row>
    <row r="33" spans="2:9" s="1" customFormat="1" ht="8.15" customHeight="1" x14ac:dyDescent="0.35">
      <c r="B33" s="45"/>
      <c r="C33" s="251"/>
      <c r="D33" s="251"/>
      <c r="E33" s="251"/>
      <c r="F33" s="251"/>
      <c r="G33" s="251"/>
      <c r="H33" s="251"/>
      <c r="I33" s="45"/>
    </row>
    <row r="34" spans="2:9" s="1" customFormat="1" ht="8.15" customHeight="1" x14ac:dyDescent="0.35">
      <c r="B34" s="45"/>
      <c r="C34" s="251"/>
      <c r="D34" s="251"/>
      <c r="E34" s="251"/>
      <c r="F34" s="251"/>
      <c r="G34" s="251"/>
      <c r="H34" s="251"/>
      <c r="I34" s="45"/>
    </row>
    <row r="35" spans="2:9" s="1" customFormat="1" ht="8.15" customHeight="1" x14ac:dyDescent="0.35">
      <c r="B35" s="45"/>
      <c r="C35" s="251"/>
      <c r="D35" s="251"/>
      <c r="E35" s="251"/>
      <c r="F35" s="251"/>
      <c r="G35" s="251"/>
      <c r="H35" s="251"/>
      <c r="I35" s="45"/>
    </row>
    <row r="36" spans="2:9" s="1" customFormat="1" ht="8.15" customHeight="1" x14ac:dyDescent="0.35">
      <c r="B36" s="45"/>
      <c r="C36" s="251"/>
      <c r="D36" s="251"/>
      <c r="E36" s="251"/>
      <c r="F36" s="251"/>
      <c r="G36" s="251"/>
      <c r="H36" s="251"/>
      <c r="I36" s="45"/>
    </row>
    <row r="37" spans="2:9" s="1" customFormat="1" ht="12" customHeight="1" thickBot="1" x14ac:dyDescent="0.4">
      <c r="B37" s="45"/>
      <c r="C37" s="45"/>
      <c r="D37" s="45"/>
      <c r="E37" s="45"/>
      <c r="F37" s="45"/>
      <c r="G37" s="109"/>
      <c r="H37" s="109"/>
      <c r="I37" s="45"/>
    </row>
    <row r="38" spans="2:9" s="3" customFormat="1" ht="51.75" customHeight="1" x14ac:dyDescent="0.35">
      <c r="B38" s="256" t="s">
        <v>555</v>
      </c>
      <c r="C38" s="257"/>
      <c r="D38" s="68" t="s">
        <v>2</v>
      </c>
      <c r="E38" s="68" t="s">
        <v>3</v>
      </c>
      <c r="F38" s="71" t="s">
        <v>1338</v>
      </c>
      <c r="G38" s="110" t="s">
        <v>4</v>
      </c>
      <c r="H38" s="258" t="s">
        <v>1342</v>
      </c>
      <c r="I38" s="259"/>
    </row>
    <row r="39" spans="2:9" ht="5.15" customHeight="1" x14ac:dyDescent="0.35">
      <c r="B39" s="4"/>
      <c r="C39" s="8"/>
      <c r="D39" s="8"/>
      <c r="E39" s="8"/>
      <c r="F39" s="8"/>
      <c r="G39" s="96"/>
      <c r="H39" s="96"/>
      <c r="I39" s="6"/>
    </row>
    <row r="40" spans="2:9" s="15" customFormat="1" ht="30" customHeight="1" x14ac:dyDescent="0.35">
      <c r="B40" s="255" t="s">
        <v>15</v>
      </c>
      <c r="C40" s="226"/>
      <c r="D40" s="47" t="s">
        <v>557</v>
      </c>
      <c r="E40" s="104"/>
      <c r="F40" s="104"/>
      <c r="G40" s="111"/>
      <c r="H40" s="111"/>
      <c r="I40" s="107"/>
    </row>
    <row r="41" spans="2:9" s="2" customFormat="1" ht="25" customHeight="1" x14ac:dyDescent="0.35">
      <c r="B41" s="61"/>
      <c r="C41" s="17" t="s">
        <v>17</v>
      </c>
      <c r="D41" s="16" t="s">
        <v>558</v>
      </c>
      <c r="E41" s="108"/>
      <c r="F41" s="108"/>
      <c r="G41" s="112"/>
      <c r="H41" s="112"/>
      <c r="I41" s="62"/>
    </row>
    <row r="42" spans="2:9" s="53" customFormat="1" ht="15" customHeight="1" x14ac:dyDescent="0.35">
      <c r="B42" s="63"/>
      <c r="C42" s="22" t="s">
        <v>33</v>
      </c>
      <c r="D42" s="54" t="s">
        <v>560</v>
      </c>
      <c r="E42" s="21" t="s">
        <v>19</v>
      </c>
      <c r="F42" s="21">
        <v>5</v>
      </c>
      <c r="G42" s="182"/>
      <c r="H42" s="99">
        <f>G42*F42</f>
        <v>0</v>
      </c>
      <c r="I42" s="64"/>
    </row>
    <row r="43" spans="2:9" x14ac:dyDescent="0.35">
      <c r="B43" s="4"/>
      <c r="C43" s="22" t="s">
        <v>34</v>
      </c>
      <c r="D43" s="54" t="s">
        <v>561</v>
      </c>
      <c r="E43" s="21" t="s">
        <v>562</v>
      </c>
      <c r="F43" s="21">
        <v>15</v>
      </c>
      <c r="G43" s="182"/>
      <c r="H43" s="99">
        <f t="shared" ref="H43:H44" si="0">G43*F43</f>
        <v>0</v>
      </c>
      <c r="I43" s="6"/>
    </row>
    <row r="44" spans="2:9" ht="29" x14ac:dyDescent="0.35">
      <c r="B44" s="4"/>
      <c r="C44" s="22" t="s">
        <v>35</v>
      </c>
      <c r="D44" s="54" t="s">
        <v>563</v>
      </c>
      <c r="E44" s="21" t="s">
        <v>562</v>
      </c>
      <c r="F44" s="21">
        <v>5</v>
      </c>
      <c r="G44" s="182"/>
      <c r="H44" s="99">
        <f t="shared" si="0"/>
        <v>0</v>
      </c>
      <c r="I44" s="6"/>
    </row>
    <row r="45" spans="2:9" x14ac:dyDescent="0.35">
      <c r="B45" s="4"/>
      <c r="C45" s="8"/>
      <c r="D45" s="8"/>
      <c r="E45" s="8"/>
      <c r="F45" s="8"/>
      <c r="G45" s="183"/>
      <c r="H45" s="96"/>
      <c r="I45" s="6"/>
    </row>
    <row r="46" spans="2:9" s="2" customFormat="1" ht="25" customHeight="1" x14ac:dyDescent="0.35">
      <c r="B46" s="61"/>
      <c r="C46" s="17" t="s">
        <v>45</v>
      </c>
      <c r="D46" s="16" t="s">
        <v>56</v>
      </c>
      <c r="E46" s="108"/>
      <c r="F46" s="108"/>
      <c r="G46" s="195"/>
      <c r="H46" s="112"/>
      <c r="I46" s="62"/>
    </row>
    <row r="47" spans="2:9" x14ac:dyDescent="0.35">
      <c r="B47" s="4"/>
      <c r="C47" s="22" t="s">
        <v>48</v>
      </c>
      <c r="D47" s="32" t="s">
        <v>564</v>
      </c>
      <c r="E47" s="21" t="s">
        <v>19</v>
      </c>
      <c r="F47" s="21">
        <v>6</v>
      </c>
      <c r="G47" s="182"/>
      <c r="H47" s="99">
        <f>G47*F47</f>
        <v>0</v>
      </c>
      <c r="I47" s="6"/>
    </row>
    <row r="48" spans="2:9" x14ac:dyDescent="0.35">
      <c r="B48" s="4"/>
      <c r="C48" s="22" t="s">
        <v>50</v>
      </c>
      <c r="D48" s="32" t="s">
        <v>565</v>
      </c>
      <c r="E48" s="21" t="s">
        <v>19</v>
      </c>
      <c r="F48" s="21">
        <v>5</v>
      </c>
      <c r="G48" s="182"/>
      <c r="H48" s="99">
        <f t="shared" ref="H48:H51" si="1">G48*F48</f>
        <v>0</v>
      </c>
      <c r="I48" s="6"/>
    </row>
    <row r="49" spans="2:9" x14ac:dyDescent="0.35">
      <c r="B49" s="4"/>
      <c r="C49" s="22" t="s">
        <v>52</v>
      </c>
      <c r="D49" s="32" t="s">
        <v>566</v>
      </c>
      <c r="E49" s="21" t="s">
        <v>19</v>
      </c>
      <c r="F49" s="21">
        <v>6</v>
      </c>
      <c r="G49" s="182"/>
      <c r="H49" s="99">
        <f t="shared" si="1"/>
        <v>0</v>
      </c>
      <c r="I49" s="6"/>
    </row>
    <row r="50" spans="2:9" x14ac:dyDescent="0.35">
      <c r="B50" s="4"/>
      <c r="C50" s="22" t="s">
        <v>54</v>
      </c>
      <c r="D50" s="32" t="s">
        <v>567</v>
      </c>
      <c r="E50" s="21" t="s">
        <v>19</v>
      </c>
      <c r="F50" s="21">
        <v>5</v>
      </c>
      <c r="G50" s="182"/>
      <c r="H50" s="99">
        <f t="shared" si="1"/>
        <v>0</v>
      </c>
      <c r="I50" s="6"/>
    </row>
    <row r="51" spans="2:9" x14ac:dyDescent="0.35">
      <c r="B51" s="4"/>
      <c r="C51" s="22" t="s">
        <v>57</v>
      </c>
      <c r="D51" s="32" t="s">
        <v>568</v>
      </c>
      <c r="E51" s="21" t="s">
        <v>562</v>
      </c>
      <c r="F51" s="21">
        <v>4</v>
      </c>
      <c r="G51" s="182"/>
      <c r="H51" s="99">
        <f t="shared" si="1"/>
        <v>0</v>
      </c>
      <c r="I51" s="6"/>
    </row>
    <row r="52" spans="2:9" ht="25" customHeight="1" x14ac:dyDescent="0.35">
      <c r="B52" s="4"/>
      <c r="C52" s="8"/>
      <c r="D52" s="8"/>
      <c r="E52" s="8"/>
      <c r="F52" s="96"/>
      <c r="G52" s="183"/>
      <c r="H52" s="96"/>
      <c r="I52" s="6"/>
    </row>
    <row r="53" spans="2:9" s="15" customFormat="1" ht="66" customHeight="1" x14ac:dyDescent="0.35">
      <c r="B53" s="255" t="s">
        <v>70</v>
      </c>
      <c r="C53" s="226"/>
      <c r="D53" s="18" t="s">
        <v>569</v>
      </c>
      <c r="E53" s="104"/>
      <c r="F53" s="111"/>
      <c r="G53" s="196"/>
      <c r="H53" s="111"/>
      <c r="I53" s="107"/>
    </row>
    <row r="54" spans="2:9" s="2" customFormat="1" ht="25" customHeight="1" x14ac:dyDescent="0.35">
      <c r="B54" s="61"/>
      <c r="C54" s="17" t="s">
        <v>73</v>
      </c>
      <c r="D54" s="16" t="s">
        <v>570</v>
      </c>
      <c r="E54" s="108"/>
      <c r="F54" s="112"/>
      <c r="G54" s="195"/>
      <c r="H54" s="112"/>
      <c r="I54" s="62"/>
    </row>
    <row r="55" spans="2:9" ht="58" x14ac:dyDescent="0.35">
      <c r="B55" s="4"/>
      <c r="C55" s="22" t="s">
        <v>775</v>
      </c>
      <c r="D55" s="32" t="s">
        <v>571</v>
      </c>
      <c r="E55" s="55" t="s">
        <v>29</v>
      </c>
      <c r="F55" s="21">
        <v>104</v>
      </c>
      <c r="G55" s="182"/>
      <c r="H55" s="99">
        <f t="shared" ref="H55:H59" si="2">G55*F55</f>
        <v>0</v>
      </c>
      <c r="I55" s="6"/>
    </row>
    <row r="56" spans="2:9" ht="72.5" x14ac:dyDescent="0.35">
      <c r="B56" s="4"/>
      <c r="C56" s="22" t="s">
        <v>776</v>
      </c>
      <c r="D56" s="32" t="s">
        <v>572</v>
      </c>
      <c r="E56" s="55" t="s">
        <v>29</v>
      </c>
      <c r="F56" s="21">
        <v>89</v>
      </c>
      <c r="G56" s="182"/>
      <c r="H56" s="99">
        <f t="shared" si="2"/>
        <v>0</v>
      </c>
      <c r="I56" s="6"/>
    </row>
    <row r="57" spans="2:9" ht="60" customHeight="1" x14ac:dyDescent="0.35">
      <c r="B57" s="4"/>
      <c r="C57" s="22" t="s">
        <v>777</v>
      </c>
      <c r="D57" s="32" t="s">
        <v>573</v>
      </c>
      <c r="E57" s="55" t="s">
        <v>29</v>
      </c>
      <c r="F57" s="21">
        <v>80</v>
      </c>
      <c r="G57" s="182"/>
      <c r="H57" s="99">
        <f t="shared" si="2"/>
        <v>0</v>
      </c>
      <c r="I57" s="6"/>
    </row>
    <row r="58" spans="2:9" ht="97.5" customHeight="1" x14ac:dyDescent="0.35">
      <c r="B58" s="4"/>
      <c r="C58" s="22" t="s">
        <v>778</v>
      </c>
      <c r="D58" s="56" t="s">
        <v>577</v>
      </c>
      <c r="E58" s="55" t="s">
        <v>29</v>
      </c>
      <c r="F58" s="21">
        <v>92</v>
      </c>
      <c r="G58" s="182"/>
      <c r="H58" s="99">
        <f t="shared" si="2"/>
        <v>0</v>
      </c>
      <c r="I58" s="6"/>
    </row>
    <row r="59" spans="2:9" x14ac:dyDescent="0.35">
      <c r="B59" s="4"/>
      <c r="C59" s="22" t="s">
        <v>779</v>
      </c>
      <c r="D59" s="32" t="s">
        <v>574</v>
      </c>
      <c r="E59" s="55" t="s">
        <v>29</v>
      </c>
      <c r="F59" s="21">
        <v>96</v>
      </c>
      <c r="G59" s="182"/>
      <c r="H59" s="99">
        <f t="shared" si="2"/>
        <v>0</v>
      </c>
      <c r="I59" s="6"/>
    </row>
    <row r="60" spans="2:9" x14ac:dyDescent="0.35">
      <c r="B60" s="4"/>
      <c r="C60" s="8"/>
      <c r="D60" s="8"/>
      <c r="E60" s="8"/>
      <c r="F60" s="96"/>
      <c r="G60" s="183"/>
      <c r="H60" s="96"/>
      <c r="I60" s="6"/>
    </row>
    <row r="61" spans="2:9" s="2" customFormat="1" ht="25" customHeight="1" x14ac:dyDescent="0.35">
      <c r="B61" s="61"/>
      <c r="C61" s="17" t="s">
        <v>576</v>
      </c>
      <c r="D61" s="16" t="s">
        <v>575</v>
      </c>
      <c r="E61" s="108"/>
      <c r="F61" s="112"/>
      <c r="G61" s="195"/>
      <c r="H61" s="112"/>
      <c r="I61" s="62"/>
    </row>
    <row r="62" spans="2:9" ht="58" x14ac:dyDescent="0.35">
      <c r="B62" s="4"/>
      <c r="C62" s="22" t="s">
        <v>780</v>
      </c>
      <c r="D62" s="32" t="s">
        <v>578</v>
      </c>
      <c r="E62" s="55" t="s">
        <v>29</v>
      </c>
      <c r="F62" s="21">
        <v>112</v>
      </c>
      <c r="G62" s="182"/>
      <c r="H62" s="99">
        <f t="shared" ref="H62:H66" si="3">G62*F62</f>
        <v>0</v>
      </c>
      <c r="I62" s="6"/>
    </row>
    <row r="63" spans="2:9" ht="58" x14ac:dyDescent="0.35">
      <c r="B63" s="4"/>
      <c r="C63" s="22" t="s">
        <v>781</v>
      </c>
      <c r="D63" s="32" t="s">
        <v>579</v>
      </c>
      <c r="E63" s="55" t="s">
        <v>29</v>
      </c>
      <c r="F63" s="21">
        <v>94</v>
      </c>
      <c r="G63" s="182"/>
      <c r="H63" s="99">
        <f t="shared" si="3"/>
        <v>0</v>
      </c>
      <c r="I63" s="6"/>
    </row>
    <row r="64" spans="2:9" ht="43.5" x14ac:dyDescent="0.35">
      <c r="B64" s="4"/>
      <c r="C64" s="22" t="s">
        <v>782</v>
      </c>
      <c r="D64" s="32" t="s">
        <v>580</v>
      </c>
      <c r="E64" s="55" t="s">
        <v>29</v>
      </c>
      <c r="F64" s="21">
        <v>80</v>
      </c>
      <c r="G64" s="182"/>
      <c r="H64" s="99">
        <f t="shared" si="3"/>
        <v>0</v>
      </c>
      <c r="I64" s="6"/>
    </row>
    <row r="65" spans="2:9" ht="58" x14ac:dyDescent="0.35">
      <c r="B65" s="4"/>
      <c r="C65" s="22" t="s">
        <v>783</v>
      </c>
      <c r="D65" s="32" t="s">
        <v>581</v>
      </c>
      <c r="E65" s="55" t="s">
        <v>29</v>
      </c>
      <c r="F65" s="21">
        <v>84</v>
      </c>
      <c r="G65" s="182"/>
      <c r="H65" s="99">
        <f t="shared" si="3"/>
        <v>0</v>
      </c>
      <c r="I65" s="6"/>
    </row>
    <row r="66" spans="2:9" ht="58" x14ac:dyDescent="0.35">
      <c r="B66" s="4"/>
      <c r="C66" s="22" t="s">
        <v>784</v>
      </c>
      <c r="D66" s="32" t="s">
        <v>582</v>
      </c>
      <c r="E66" s="55" t="s">
        <v>29</v>
      </c>
      <c r="F66" s="21">
        <v>91</v>
      </c>
      <c r="G66" s="182"/>
      <c r="H66" s="99">
        <f t="shared" si="3"/>
        <v>0</v>
      </c>
      <c r="I66" s="6"/>
    </row>
    <row r="67" spans="2:9" x14ac:dyDescent="0.35">
      <c r="B67" s="4"/>
      <c r="C67" s="8"/>
      <c r="D67" s="8"/>
      <c r="E67" s="8"/>
      <c r="F67" s="96"/>
      <c r="G67" s="183"/>
      <c r="H67" s="96"/>
      <c r="I67" s="6"/>
    </row>
    <row r="68" spans="2:9" s="2" customFormat="1" ht="25" customHeight="1" x14ac:dyDescent="0.35">
      <c r="B68" s="61"/>
      <c r="C68" s="17" t="s">
        <v>583</v>
      </c>
      <c r="D68" s="16" t="s">
        <v>584</v>
      </c>
      <c r="E68" s="108"/>
      <c r="F68" s="112"/>
      <c r="G68" s="195"/>
      <c r="H68" s="112"/>
      <c r="I68" s="62"/>
    </row>
    <row r="69" spans="2:9" ht="43.5" x14ac:dyDescent="0.35">
      <c r="B69" s="4"/>
      <c r="C69" s="22" t="s">
        <v>785</v>
      </c>
      <c r="D69" s="32" t="s">
        <v>585</v>
      </c>
      <c r="E69" s="55" t="s">
        <v>29</v>
      </c>
      <c r="F69" s="21">
        <v>110</v>
      </c>
      <c r="G69" s="182"/>
      <c r="H69" s="99">
        <f t="shared" ref="H69:H70" si="4">G69*F69</f>
        <v>0</v>
      </c>
      <c r="I69" s="6"/>
    </row>
    <row r="70" spans="2:9" ht="43.5" x14ac:dyDescent="0.35">
      <c r="B70" s="4"/>
      <c r="C70" s="22" t="s">
        <v>786</v>
      </c>
      <c r="D70" s="32" t="s">
        <v>586</v>
      </c>
      <c r="E70" s="55" t="s">
        <v>29</v>
      </c>
      <c r="F70" s="21">
        <v>71</v>
      </c>
      <c r="G70" s="182"/>
      <c r="H70" s="99">
        <f t="shared" si="4"/>
        <v>0</v>
      </c>
      <c r="I70" s="6"/>
    </row>
    <row r="71" spans="2:9" x14ac:dyDescent="0.35">
      <c r="B71" s="4"/>
      <c r="C71" s="8"/>
      <c r="D71" s="8"/>
      <c r="E71" s="8"/>
      <c r="F71" s="96"/>
      <c r="G71" s="183"/>
      <c r="H71" s="96"/>
      <c r="I71" s="6"/>
    </row>
    <row r="72" spans="2:9" s="2" customFormat="1" ht="25" customHeight="1" x14ac:dyDescent="0.35">
      <c r="B72" s="61"/>
      <c r="C72" s="17" t="s">
        <v>587</v>
      </c>
      <c r="D72" s="16" t="s">
        <v>588</v>
      </c>
      <c r="E72" s="108"/>
      <c r="F72" s="112"/>
      <c r="G72" s="195"/>
      <c r="H72" s="112"/>
      <c r="I72" s="62"/>
    </row>
    <row r="73" spans="2:9" ht="43.5" x14ac:dyDescent="0.35">
      <c r="B73" s="4"/>
      <c r="C73" s="22" t="s">
        <v>787</v>
      </c>
      <c r="D73" s="32" t="s">
        <v>589</v>
      </c>
      <c r="E73" s="55" t="s">
        <v>29</v>
      </c>
      <c r="F73" s="21">
        <v>109</v>
      </c>
      <c r="G73" s="182"/>
      <c r="H73" s="99">
        <f t="shared" ref="H73:H79" si="5">G73*F73</f>
        <v>0</v>
      </c>
      <c r="I73" s="6"/>
    </row>
    <row r="74" spans="2:9" ht="43.5" x14ac:dyDescent="0.35">
      <c r="B74" s="4"/>
      <c r="C74" s="22" t="s">
        <v>788</v>
      </c>
      <c r="D74" s="32" t="s">
        <v>590</v>
      </c>
      <c r="E74" s="55" t="s">
        <v>29</v>
      </c>
      <c r="F74" s="21">
        <v>73</v>
      </c>
      <c r="G74" s="182"/>
      <c r="H74" s="99">
        <f t="shared" si="5"/>
        <v>0</v>
      </c>
      <c r="I74" s="6"/>
    </row>
    <row r="75" spans="2:9" ht="43.5" x14ac:dyDescent="0.35">
      <c r="B75" s="4"/>
      <c r="C75" s="22" t="s">
        <v>789</v>
      </c>
      <c r="D75" s="32" t="s">
        <v>591</v>
      </c>
      <c r="E75" s="55" t="s">
        <v>29</v>
      </c>
      <c r="F75" s="21">
        <v>70</v>
      </c>
      <c r="G75" s="182"/>
      <c r="H75" s="99">
        <f t="shared" si="5"/>
        <v>0</v>
      </c>
      <c r="I75" s="6"/>
    </row>
    <row r="76" spans="2:9" ht="29" x14ac:dyDescent="0.35">
      <c r="B76" s="4"/>
      <c r="C76" s="22" t="s">
        <v>790</v>
      </c>
      <c r="D76" s="32" t="s">
        <v>592</v>
      </c>
      <c r="E76" s="21" t="s">
        <v>32</v>
      </c>
      <c r="F76" s="21">
        <v>175</v>
      </c>
      <c r="G76" s="182"/>
      <c r="H76" s="99">
        <f t="shared" si="5"/>
        <v>0</v>
      </c>
      <c r="I76" s="6"/>
    </row>
    <row r="77" spans="2:9" x14ac:dyDescent="0.35">
      <c r="B77" s="4"/>
      <c r="C77" s="22" t="s">
        <v>791</v>
      </c>
      <c r="D77" s="32" t="s">
        <v>593</v>
      </c>
      <c r="E77" s="21" t="s">
        <v>32</v>
      </c>
      <c r="F77" s="21">
        <v>120</v>
      </c>
      <c r="G77" s="182"/>
      <c r="H77" s="99">
        <f t="shared" si="5"/>
        <v>0</v>
      </c>
      <c r="I77" s="6"/>
    </row>
    <row r="78" spans="2:9" ht="29" x14ac:dyDescent="0.35">
      <c r="B78" s="4"/>
      <c r="C78" s="22" t="s">
        <v>792</v>
      </c>
      <c r="D78" s="32" t="s">
        <v>594</v>
      </c>
      <c r="E78" s="55" t="s">
        <v>29</v>
      </c>
      <c r="F78" s="21">
        <v>75</v>
      </c>
      <c r="G78" s="182"/>
      <c r="H78" s="99">
        <f t="shared" si="5"/>
        <v>0</v>
      </c>
      <c r="I78" s="6"/>
    </row>
    <row r="79" spans="2:9" x14ac:dyDescent="0.35">
      <c r="B79" s="4"/>
      <c r="C79" s="22" t="s">
        <v>793</v>
      </c>
      <c r="D79" s="32" t="s">
        <v>595</v>
      </c>
      <c r="E79" s="55" t="s">
        <v>29</v>
      </c>
      <c r="F79" s="21">
        <v>97</v>
      </c>
      <c r="G79" s="182"/>
      <c r="H79" s="99">
        <f t="shared" si="5"/>
        <v>0</v>
      </c>
      <c r="I79" s="6"/>
    </row>
    <row r="80" spans="2:9" x14ac:dyDescent="0.35">
      <c r="B80" s="4"/>
      <c r="C80" s="8"/>
      <c r="D80" s="8"/>
      <c r="E80" s="8"/>
      <c r="F80" s="96"/>
      <c r="G80" s="183"/>
      <c r="H80" s="96"/>
      <c r="I80" s="6"/>
    </row>
    <row r="81" spans="2:9" s="2" customFormat="1" ht="25" customHeight="1" x14ac:dyDescent="0.35">
      <c r="B81" s="61"/>
      <c r="C81" s="17" t="s">
        <v>596</v>
      </c>
      <c r="D81" s="16" t="s">
        <v>597</v>
      </c>
      <c r="E81" s="108"/>
      <c r="F81" s="112"/>
      <c r="G81" s="195"/>
      <c r="H81" s="112"/>
      <c r="I81" s="62"/>
    </row>
    <row r="82" spans="2:9" ht="43.5" x14ac:dyDescent="0.35">
      <c r="B82" s="4"/>
      <c r="C82" s="22" t="s">
        <v>794</v>
      </c>
      <c r="D82" s="32" t="s">
        <v>598</v>
      </c>
      <c r="E82" s="55" t="s">
        <v>29</v>
      </c>
      <c r="F82" s="21">
        <v>93</v>
      </c>
      <c r="G82" s="182"/>
      <c r="H82" s="99">
        <f t="shared" ref="H82:H86" si="6">G82*F82</f>
        <v>0</v>
      </c>
      <c r="I82" s="6"/>
    </row>
    <row r="83" spans="2:9" ht="58" x14ac:dyDescent="0.35">
      <c r="B83" s="4"/>
      <c r="C83" s="22" t="s">
        <v>795</v>
      </c>
      <c r="D83" s="32" t="s">
        <v>599</v>
      </c>
      <c r="E83" s="55" t="s">
        <v>29</v>
      </c>
      <c r="F83" s="21">
        <v>97</v>
      </c>
      <c r="G83" s="182"/>
      <c r="H83" s="99">
        <f t="shared" si="6"/>
        <v>0</v>
      </c>
      <c r="I83" s="6"/>
    </row>
    <row r="84" spans="2:9" ht="43.5" x14ac:dyDescent="0.35">
      <c r="B84" s="4"/>
      <c r="C84" s="22" t="s">
        <v>796</v>
      </c>
      <c r="D84" s="32" t="s">
        <v>600</v>
      </c>
      <c r="E84" s="55" t="s">
        <v>29</v>
      </c>
      <c r="F84" s="21">
        <v>84</v>
      </c>
      <c r="G84" s="182"/>
      <c r="H84" s="99">
        <f t="shared" si="6"/>
        <v>0</v>
      </c>
      <c r="I84" s="6"/>
    </row>
    <row r="85" spans="2:9" x14ac:dyDescent="0.35">
      <c r="B85" s="4"/>
      <c r="C85" s="22" t="s">
        <v>797</v>
      </c>
      <c r="D85" s="32" t="s">
        <v>601</v>
      </c>
      <c r="E85" s="55" t="s">
        <v>29</v>
      </c>
      <c r="F85" s="21">
        <v>101</v>
      </c>
      <c r="G85" s="182"/>
      <c r="H85" s="99">
        <f t="shared" si="6"/>
        <v>0</v>
      </c>
      <c r="I85" s="6"/>
    </row>
    <row r="86" spans="2:9" ht="58" x14ac:dyDescent="0.35">
      <c r="B86" s="4"/>
      <c r="C86" s="22" t="s">
        <v>798</v>
      </c>
      <c r="D86" s="32" t="s">
        <v>602</v>
      </c>
      <c r="E86" s="55" t="s">
        <v>29</v>
      </c>
      <c r="F86" s="21">
        <v>106</v>
      </c>
      <c r="G86" s="182"/>
      <c r="H86" s="99">
        <f t="shared" si="6"/>
        <v>0</v>
      </c>
      <c r="I86" s="6"/>
    </row>
    <row r="87" spans="2:9" x14ac:dyDescent="0.35">
      <c r="B87" s="4"/>
      <c r="C87" s="8"/>
      <c r="D87" s="8"/>
      <c r="E87" s="8"/>
      <c r="F87" s="96"/>
      <c r="G87" s="183"/>
      <c r="H87" s="96"/>
      <c r="I87" s="6"/>
    </row>
    <row r="88" spans="2:9" s="2" customFormat="1" ht="25" customHeight="1" x14ac:dyDescent="0.35">
      <c r="B88" s="61"/>
      <c r="C88" s="17" t="s">
        <v>650</v>
      </c>
      <c r="D88" s="16" t="s">
        <v>603</v>
      </c>
      <c r="E88" s="108"/>
      <c r="F88" s="112"/>
      <c r="G88" s="195"/>
      <c r="H88" s="112"/>
      <c r="I88" s="62"/>
    </row>
    <row r="89" spans="2:9" ht="43.5" x14ac:dyDescent="0.35">
      <c r="B89" s="4"/>
      <c r="C89" s="22" t="s">
        <v>799</v>
      </c>
      <c r="D89" s="32" t="s">
        <v>604</v>
      </c>
      <c r="E89" s="55" t="s">
        <v>29</v>
      </c>
      <c r="F89" s="21">
        <v>106</v>
      </c>
      <c r="G89" s="182"/>
      <c r="H89" s="99">
        <f t="shared" ref="H89" si="7">G89*F89</f>
        <v>0</v>
      </c>
      <c r="I89" s="6"/>
    </row>
    <row r="90" spans="2:9" ht="25" customHeight="1" x14ac:dyDescent="0.35">
      <c r="B90" s="4"/>
      <c r="C90" s="8"/>
      <c r="D90" s="8"/>
      <c r="E90" s="8"/>
      <c r="F90" s="96"/>
      <c r="G90" s="183"/>
      <c r="H90" s="96"/>
      <c r="I90" s="6"/>
    </row>
    <row r="91" spans="2:9" s="15" customFormat="1" ht="66" customHeight="1" x14ac:dyDescent="0.35">
      <c r="B91" s="255" t="s">
        <v>134</v>
      </c>
      <c r="C91" s="226"/>
      <c r="D91" s="18" t="s">
        <v>605</v>
      </c>
      <c r="E91" s="104"/>
      <c r="F91" s="111"/>
      <c r="G91" s="196"/>
      <c r="H91" s="111"/>
      <c r="I91" s="107"/>
    </row>
    <row r="92" spans="2:9" ht="72.5" x14ac:dyDescent="0.35">
      <c r="B92" s="4"/>
      <c r="C92" s="22" t="s">
        <v>136</v>
      </c>
      <c r="D92" s="32" t="s">
        <v>606</v>
      </c>
      <c r="E92" s="55" t="s">
        <v>29</v>
      </c>
      <c r="F92" s="21">
        <v>47</v>
      </c>
      <c r="G92" s="182"/>
      <c r="H92" s="99">
        <f t="shared" ref="H92:H104" si="8">G92*F92</f>
        <v>0</v>
      </c>
      <c r="I92" s="6"/>
    </row>
    <row r="93" spans="2:9" ht="58" x14ac:dyDescent="0.35">
      <c r="B93" s="4"/>
      <c r="C93" s="22" t="s">
        <v>142</v>
      </c>
      <c r="D93" s="32" t="s">
        <v>607</v>
      </c>
      <c r="E93" s="55" t="s">
        <v>29</v>
      </c>
      <c r="F93" s="21">
        <v>40</v>
      </c>
      <c r="G93" s="182"/>
      <c r="H93" s="99">
        <f t="shared" si="8"/>
        <v>0</v>
      </c>
      <c r="I93" s="6"/>
    </row>
    <row r="94" spans="2:9" ht="43.5" x14ac:dyDescent="0.35">
      <c r="B94" s="4"/>
      <c r="C94" s="22" t="s">
        <v>162</v>
      </c>
      <c r="D94" s="32" t="s">
        <v>608</v>
      </c>
      <c r="E94" s="55" t="s">
        <v>29</v>
      </c>
      <c r="F94" s="21">
        <v>44</v>
      </c>
      <c r="G94" s="182"/>
      <c r="H94" s="99">
        <f t="shared" si="8"/>
        <v>0</v>
      </c>
      <c r="I94" s="6"/>
    </row>
    <row r="95" spans="2:9" x14ac:dyDescent="0.35">
      <c r="B95" s="4"/>
      <c r="C95" s="22" t="s">
        <v>173</v>
      </c>
      <c r="D95" s="32" t="s">
        <v>609</v>
      </c>
      <c r="E95" s="55" t="s">
        <v>29</v>
      </c>
      <c r="F95" s="21">
        <v>48</v>
      </c>
      <c r="G95" s="182"/>
      <c r="H95" s="99">
        <f t="shared" si="8"/>
        <v>0</v>
      </c>
      <c r="I95" s="6"/>
    </row>
    <row r="96" spans="2:9" x14ac:dyDescent="0.35">
      <c r="B96" s="4"/>
      <c r="C96" s="22" t="s">
        <v>186</v>
      </c>
      <c r="D96" s="32" t="s">
        <v>610</v>
      </c>
      <c r="E96" s="55" t="s">
        <v>29</v>
      </c>
      <c r="F96" s="21">
        <v>34</v>
      </c>
      <c r="G96" s="182"/>
      <c r="H96" s="99">
        <f t="shared" si="8"/>
        <v>0</v>
      </c>
      <c r="I96" s="6"/>
    </row>
    <row r="97" spans="2:9" x14ac:dyDescent="0.35">
      <c r="B97" s="4"/>
      <c r="C97" s="22" t="s">
        <v>188</v>
      </c>
      <c r="D97" s="32" t="s">
        <v>611</v>
      </c>
      <c r="E97" s="55" t="s">
        <v>29</v>
      </c>
      <c r="F97" s="21">
        <v>36</v>
      </c>
      <c r="G97" s="182"/>
      <c r="H97" s="99">
        <f t="shared" si="8"/>
        <v>0</v>
      </c>
      <c r="I97" s="6"/>
    </row>
    <row r="98" spans="2:9" ht="72.5" x14ac:dyDescent="0.35">
      <c r="B98" s="4"/>
      <c r="C98" s="22" t="s">
        <v>196</v>
      </c>
      <c r="D98" s="32" t="s">
        <v>612</v>
      </c>
      <c r="E98" s="55" t="s">
        <v>29</v>
      </c>
      <c r="F98" s="21">
        <v>31</v>
      </c>
      <c r="G98" s="182"/>
      <c r="H98" s="99">
        <f t="shared" si="8"/>
        <v>0</v>
      </c>
      <c r="I98" s="6"/>
    </row>
    <row r="99" spans="2:9" ht="72.5" x14ac:dyDescent="0.35">
      <c r="B99" s="4"/>
      <c r="C99" s="22" t="s">
        <v>208</v>
      </c>
      <c r="D99" s="32" t="s">
        <v>613</v>
      </c>
      <c r="E99" s="55" t="s">
        <v>29</v>
      </c>
      <c r="F99" s="21">
        <v>40</v>
      </c>
      <c r="G99" s="182"/>
      <c r="H99" s="99">
        <f t="shared" si="8"/>
        <v>0</v>
      </c>
      <c r="I99" s="6"/>
    </row>
    <row r="100" spans="2:9" ht="58" x14ac:dyDescent="0.35">
      <c r="B100" s="4"/>
      <c r="C100" s="22" t="s">
        <v>219</v>
      </c>
      <c r="D100" s="32" t="s">
        <v>614</v>
      </c>
      <c r="E100" s="55" t="s">
        <v>29</v>
      </c>
      <c r="F100" s="21">
        <v>30</v>
      </c>
      <c r="G100" s="182"/>
      <c r="H100" s="99">
        <f t="shared" si="8"/>
        <v>0</v>
      </c>
      <c r="I100" s="6"/>
    </row>
    <row r="101" spans="2:9" x14ac:dyDescent="0.35">
      <c r="B101" s="4"/>
      <c r="C101" s="22" t="s">
        <v>228</v>
      </c>
      <c r="D101" s="32" t="s">
        <v>615</v>
      </c>
      <c r="E101" s="55" t="s">
        <v>29</v>
      </c>
      <c r="F101" s="21">
        <v>47</v>
      </c>
      <c r="G101" s="182"/>
      <c r="H101" s="99">
        <f t="shared" si="8"/>
        <v>0</v>
      </c>
      <c r="I101" s="6"/>
    </row>
    <row r="102" spans="2:9" ht="58" x14ac:dyDescent="0.35">
      <c r="B102" s="4"/>
      <c r="C102" s="22" t="s">
        <v>260</v>
      </c>
      <c r="D102" s="32" t="s">
        <v>616</v>
      </c>
      <c r="E102" s="55" t="s">
        <v>29</v>
      </c>
      <c r="F102" s="21">
        <v>40</v>
      </c>
      <c r="G102" s="182"/>
      <c r="H102" s="99">
        <f t="shared" si="8"/>
        <v>0</v>
      </c>
      <c r="I102" s="6"/>
    </row>
    <row r="103" spans="2:9" ht="58" x14ac:dyDescent="0.35">
      <c r="B103" s="4"/>
      <c r="C103" s="22" t="s">
        <v>800</v>
      </c>
      <c r="D103" s="32" t="s">
        <v>617</v>
      </c>
      <c r="E103" s="55" t="s">
        <v>29</v>
      </c>
      <c r="F103" s="21">
        <v>42</v>
      </c>
      <c r="G103" s="182"/>
      <c r="H103" s="99">
        <f t="shared" si="8"/>
        <v>0</v>
      </c>
      <c r="I103" s="6"/>
    </row>
    <row r="104" spans="2:9" ht="58" x14ac:dyDescent="0.35">
      <c r="B104" s="4"/>
      <c r="C104" s="22" t="s">
        <v>801</v>
      </c>
      <c r="D104" s="32" t="s">
        <v>618</v>
      </c>
      <c r="E104" s="55" t="s">
        <v>29</v>
      </c>
      <c r="F104" s="21">
        <v>45</v>
      </c>
      <c r="G104" s="182"/>
      <c r="H104" s="99">
        <f t="shared" si="8"/>
        <v>0</v>
      </c>
      <c r="I104" s="6"/>
    </row>
    <row r="105" spans="2:9" ht="25" customHeight="1" x14ac:dyDescent="0.35">
      <c r="B105" s="4"/>
      <c r="C105" s="8"/>
      <c r="D105" s="8"/>
      <c r="E105" s="8"/>
      <c r="F105" s="96"/>
      <c r="G105" s="183"/>
      <c r="H105" s="96"/>
      <c r="I105" s="6"/>
    </row>
    <row r="106" spans="2:9" s="15" customFormat="1" ht="66" customHeight="1" x14ac:dyDescent="0.35">
      <c r="B106" s="255" t="s">
        <v>354</v>
      </c>
      <c r="C106" s="226"/>
      <c r="D106" s="18" t="s">
        <v>619</v>
      </c>
      <c r="E106" s="104"/>
      <c r="F106" s="111"/>
      <c r="G106" s="196"/>
      <c r="H106" s="111"/>
      <c r="I106" s="107"/>
    </row>
    <row r="107" spans="2:9" ht="72.5" x14ac:dyDescent="0.35">
      <c r="B107" s="4"/>
      <c r="C107" s="22" t="s">
        <v>356</v>
      </c>
      <c r="D107" s="32" t="s">
        <v>620</v>
      </c>
      <c r="E107" s="55" t="s">
        <v>29</v>
      </c>
      <c r="F107" s="21">
        <v>75</v>
      </c>
      <c r="G107" s="182"/>
      <c r="H107" s="99">
        <f t="shared" ref="H107:H110" si="9">G107*F107</f>
        <v>0</v>
      </c>
      <c r="I107" s="6"/>
    </row>
    <row r="108" spans="2:9" ht="72.5" x14ac:dyDescent="0.35">
      <c r="B108" s="4"/>
      <c r="C108" s="22" t="s">
        <v>370</v>
      </c>
      <c r="D108" s="32" t="s">
        <v>621</v>
      </c>
      <c r="E108" s="55" t="s">
        <v>29</v>
      </c>
      <c r="F108" s="21">
        <v>69</v>
      </c>
      <c r="G108" s="182"/>
      <c r="H108" s="99">
        <f t="shared" si="9"/>
        <v>0</v>
      </c>
      <c r="I108" s="6"/>
    </row>
    <row r="109" spans="2:9" ht="58" x14ac:dyDescent="0.35">
      <c r="B109" s="4"/>
      <c r="C109" s="22" t="s">
        <v>388</v>
      </c>
      <c r="D109" s="32" t="s">
        <v>622</v>
      </c>
      <c r="E109" s="55" t="s">
        <v>29</v>
      </c>
      <c r="F109" s="21">
        <v>72</v>
      </c>
      <c r="G109" s="182"/>
      <c r="H109" s="99">
        <f t="shared" si="9"/>
        <v>0</v>
      </c>
      <c r="I109" s="6"/>
    </row>
    <row r="110" spans="2:9" ht="58" x14ac:dyDescent="0.35">
      <c r="B110" s="4"/>
      <c r="C110" s="22" t="s">
        <v>420</v>
      </c>
      <c r="D110" s="32" t="s">
        <v>623</v>
      </c>
      <c r="E110" s="55" t="s">
        <v>29</v>
      </c>
      <c r="F110" s="21">
        <v>67</v>
      </c>
      <c r="G110" s="182"/>
      <c r="H110" s="99">
        <f t="shared" si="9"/>
        <v>0</v>
      </c>
      <c r="I110" s="6"/>
    </row>
    <row r="111" spans="2:9" ht="25" customHeight="1" x14ac:dyDescent="0.35">
      <c r="B111" s="4"/>
      <c r="C111" s="8"/>
      <c r="D111" s="8"/>
      <c r="E111" s="8"/>
      <c r="F111" s="96"/>
      <c r="G111" s="183"/>
      <c r="H111" s="96"/>
      <c r="I111" s="6"/>
    </row>
    <row r="112" spans="2:9" s="15" customFormat="1" ht="30" customHeight="1" x14ac:dyDescent="0.35">
      <c r="B112" s="255" t="s">
        <v>426</v>
      </c>
      <c r="C112" s="226"/>
      <c r="D112" s="18" t="s">
        <v>624</v>
      </c>
      <c r="E112" s="104"/>
      <c r="F112" s="111"/>
      <c r="G112" s="196"/>
      <c r="H112" s="111"/>
      <c r="I112" s="107"/>
    </row>
    <row r="113" spans="2:9" s="2" customFormat="1" ht="25" customHeight="1" x14ac:dyDescent="0.35">
      <c r="B113" s="61"/>
      <c r="C113" s="17" t="s">
        <v>430</v>
      </c>
      <c r="D113" s="16" t="s">
        <v>625</v>
      </c>
      <c r="E113" s="108"/>
      <c r="F113" s="112"/>
      <c r="G113" s="195"/>
      <c r="H113" s="112"/>
      <c r="I113" s="62"/>
    </row>
    <row r="114" spans="2:9" x14ac:dyDescent="0.35">
      <c r="B114" s="4"/>
      <c r="C114" s="22" t="s">
        <v>802</v>
      </c>
      <c r="D114" s="32" t="s">
        <v>626</v>
      </c>
      <c r="E114" s="55" t="s">
        <v>29</v>
      </c>
      <c r="F114" s="21">
        <v>104</v>
      </c>
      <c r="G114" s="182"/>
      <c r="H114" s="99">
        <f t="shared" ref="H114:H136" si="10">G114*F114</f>
        <v>0</v>
      </c>
      <c r="I114" s="6"/>
    </row>
    <row r="115" spans="2:9" x14ac:dyDescent="0.35">
      <c r="B115" s="4"/>
      <c r="C115" s="22" t="s">
        <v>803</v>
      </c>
      <c r="D115" s="32" t="s">
        <v>627</v>
      </c>
      <c r="E115" s="55" t="s">
        <v>29</v>
      </c>
      <c r="F115" s="21">
        <v>119</v>
      </c>
      <c r="G115" s="182"/>
      <c r="H115" s="99">
        <f t="shared" si="10"/>
        <v>0</v>
      </c>
      <c r="I115" s="6"/>
    </row>
    <row r="116" spans="2:9" x14ac:dyDescent="0.35">
      <c r="B116" s="4"/>
      <c r="C116" s="22" t="s">
        <v>804</v>
      </c>
      <c r="D116" s="32" t="s">
        <v>628</v>
      </c>
      <c r="E116" s="55" t="s">
        <v>29</v>
      </c>
      <c r="F116" s="21">
        <v>85</v>
      </c>
      <c r="G116" s="182"/>
      <c r="H116" s="99">
        <f t="shared" si="10"/>
        <v>0</v>
      </c>
      <c r="I116" s="6"/>
    </row>
    <row r="117" spans="2:9" x14ac:dyDescent="0.35">
      <c r="B117" s="4"/>
      <c r="C117" s="22" t="s">
        <v>805</v>
      </c>
      <c r="D117" s="32" t="s">
        <v>629</v>
      </c>
      <c r="E117" s="55" t="s">
        <v>29</v>
      </c>
      <c r="F117" s="21">
        <v>92</v>
      </c>
      <c r="G117" s="182"/>
      <c r="H117" s="99">
        <f t="shared" si="10"/>
        <v>0</v>
      </c>
      <c r="I117" s="6"/>
    </row>
    <row r="118" spans="2:9" x14ac:dyDescent="0.35">
      <c r="B118" s="4"/>
      <c r="C118" s="22" t="s">
        <v>806</v>
      </c>
      <c r="D118" s="32" t="s">
        <v>630</v>
      </c>
      <c r="E118" s="55" t="s">
        <v>29</v>
      </c>
      <c r="F118" s="21">
        <v>81</v>
      </c>
      <c r="G118" s="182"/>
      <c r="H118" s="99">
        <f t="shared" si="10"/>
        <v>0</v>
      </c>
      <c r="I118" s="6"/>
    </row>
    <row r="119" spans="2:9" x14ac:dyDescent="0.35">
      <c r="B119" s="4"/>
      <c r="C119" s="22" t="s">
        <v>807</v>
      </c>
      <c r="D119" s="32" t="s">
        <v>631</v>
      </c>
      <c r="E119" s="55" t="s">
        <v>29</v>
      </c>
      <c r="F119" s="21">
        <v>79</v>
      </c>
      <c r="G119" s="182"/>
      <c r="H119" s="99">
        <f t="shared" si="10"/>
        <v>0</v>
      </c>
      <c r="I119" s="6"/>
    </row>
    <row r="120" spans="2:9" x14ac:dyDescent="0.35">
      <c r="B120" s="4"/>
      <c r="C120" s="22" t="s">
        <v>808</v>
      </c>
      <c r="D120" s="32" t="s">
        <v>632</v>
      </c>
      <c r="E120" s="55" t="s">
        <v>29</v>
      </c>
      <c r="F120" s="21">
        <v>84</v>
      </c>
      <c r="G120" s="182"/>
      <c r="H120" s="99">
        <f t="shared" si="10"/>
        <v>0</v>
      </c>
      <c r="I120" s="6"/>
    </row>
    <row r="121" spans="2:9" x14ac:dyDescent="0.35">
      <c r="B121" s="4"/>
      <c r="C121" s="22" t="s">
        <v>809</v>
      </c>
      <c r="D121" s="32" t="s">
        <v>633</v>
      </c>
      <c r="E121" s="55" t="s">
        <v>29</v>
      </c>
      <c r="F121" s="21">
        <v>92</v>
      </c>
      <c r="G121" s="182"/>
      <c r="H121" s="99">
        <f t="shared" si="10"/>
        <v>0</v>
      </c>
      <c r="I121" s="6"/>
    </row>
    <row r="122" spans="2:9" x14ac:dyDescent="0.35">
      <c r="B122" s="4"/>
      <c r="C122" s="22" t="s">
        <v>810</v>
      </c>
      <c r="D122" s="32" t="s">
        <v>634</v>
      </c>
      <c r="E122" s="55" t="s">
        <v>29</v>
      </c>
      <c r="F122" s="21">
        <v>119</v>
      </c>
      <c r="G122" s="182"/>
      <c r="H122" s="99">
        <f t="shared" si="10"/>
        <v>0</v>
      </c>
      <c r="I122" s="6"/>
    </row>
    <row r="123" spans="2:9" x14ac:dyDescent="0.35">
      <c r="B123" s="4"/>
      <c r="C123" s="22" t="s">
        <v>811</v>
      </c>
      <c r="D123" s="57" t="s">
        <v>635</v>
      </c>
      <c r="E123" s="55" t="s">
        <v>29</v>
      </c>
      <c r="F123" s="21">
        <v>79</v>
      </c>
      <c r="G123" s="182"/>
      <c r="H123" s="99">
        <f t="shared" si="10"/>
        <v>0</v>
      </c>
      <c r="I123" s="6"/>
    </row>
    <row r="124" spans="2:9" x14ac:dyDescent="0.35">
      <c r="B124" s="4"/>
      <c r="C124" s="22" t="s">
        <v>812</v>
      </c>
      <c r="D124" s="57" t="s">
        <v>636</v>
      </c>
      <c r="E124" s="55" t="s">
        <v>29</v>
      </c>
      <c r="F124" s="21">
        <v>83</v>
      </c>
      <c r="G124" s="182"/>
      <c r="H124" s="99">
        <f t="shared" si="10"/>
        <v>0</v>
      </c>
      <c r="I124" s="6"/>
    </row>
    <row r="125" spans="2:9" x14ac:dyDescent="0.35">
      <c r="B125" s="4"/>
      <c r="C125" s="22" t="s">
        <v>813</v>
      </c>
      <c r="D125" s="57" t="s">
        <v>637</v>
      </c>
      <c r="E125" s="55" t="s">
        <v>29</v>
      </c>
      <c r="F125" s="21">
        <v>122</v>
      </c>
      <c r="G125" s="182"/>
      <c r="H125" s="99">
        <f t="shared" si="10"/>
        <v>0</v>
      </c>
      <c r="I125" s="6"/>
    </row>
    <row r="126" spans="2:9" x14ac:dyDescent="0.35">
      <c r="B126" s="4"/>
      <c r="C126" s="22" t="s">
        <v>814</v>
      </c>
      <c r="D126" s="57" t="s">
        <v>638</v>
      </c>
      <c r="E126" s="55" t="s">
        <v>29</v>
      </c>
      <c r="F126" s="21">
        <v>106</v>
      </c>
      <c r="G126" s="182"/>
      <c r="H126" s="99">
        <f t="shared" si="10"/>
        <v>0</v>
      </c>
      <c r="I126" s="6"/>
    </row>
    <row r="127" spans="2:9" x14ac:dyDescent="0.35">
      <c r="B127" s="4"/>
      <c r="C127" s="22" t="s">
        <v>815</v>
      </c>
      <c r="D127" s="57" t="s">
        <v>639</v>
      </c>
      <c r="E127" s="55" t="s">
        <v>29</v>
      </c>
      <c r="F127" s="21">
        <v>87</v>
      </c>
      <c r="G127" s="182"/>
      <c r="H127" s="99">
        <f t="shared" si="10"/>
        <v>0</v>
      </c>
      <c r="I127" s="6"/>
    </row>
    <row r="128" spans="2:9" x14ac:dyDescent="0.35">
      <c r="B128" s="4"/>
      <c r="C128" s="22" t="s">
        <v>816</v>
      </c>
      <c r="D128" s="57" t="s">
        <v>640</v>
      </c>
      <c r="E128" s="55" t="s">
        <v>29</v>
      </c>
      <c r="F128" s="21">
        <v>109</v>
      </c>
      <c r="G128" s="182"/>
      <c r="H128" s="99">
        <f t="shared" si="10"/>
        <v>0</v>
      </c>
      <c r="I128" s="6"/>
    </row>
    <row r="129" spans="2:9" x14ac:dyDescent="0.35">
      <c r="B129" s="4"/>
      <c r="C129" s="22" t="s">
        <v>817</v>
      </c>
      <c r="D129" s="57" t="s">
        <v>641</v>
      </c>
      <c r="E129" s="55" t="s">
        <v>29</v>
      </c>
      <c r="F129" s="21">
        <v>118</v>
      </c>
      <c r="G129" s="182"/>
      <c r="H129" s="99">
        <f t="shared" si="10"/>
        <v>0</v>
      </c>
      <c r="I129" s="6"/>
    </row>
    <row r="130" spans="2:9" x14ac:dyDescent="0.35">
      <c r="B130" s="4"/>
      <c r="C130" s="22" t="s">
        <v>818</v>
      </c>
      <c r="D130" s="57" t="s">
        <v>642</v>
      </c>
      <c r="E130" s="55" t="s">
        <v>29</v>
      </c>
      <c r="F130" s="21">
        <v>76</v>
      </c>
      <c r="G130" s="182"/>
      <c r="H130" s="99">
        <f t="shared" si="10"/>
        <v>0</v>
      </c>
      <c r="I130" s="6"/>
    </row>
    <row r="131" spans="2:9" x14ac:dyDescent="0.35">
      <c r="B131" s="4"/>
      <c r="C131" s="22" t="s">
        <v>819</v>
      </c>
      <c r="D131" s="32" t="s">
        <v>643</v>
      </c>
      <c r="E131" s="55" t="s">
        <v>29</v>
      </c>
      <c r="F131" s="21">
        <v>111</v>
      </c>
      <c r="G131" s="182"/>
      <c r="H131" s="99">
        <f t="shared" si="10"/>
        <v>0</v>
      </c>
      <c r="I131" s="6"/>
    </row>
    <row r="132" spans="2:9" x14ac:dyDescent="0.35">
      <c r="B132" s="4"/>
      <c r="C132" s="22" t="s">
        <v>820</v>
      </c>
      <c r="D132" s="32" t="s">
        <v>644</v>
      </c>
      <c r="E132" s="21" t="s">
        <v>32</v>
      </c>
      <c r="F132" s="21">
        <v>250</v>
      </c>
      <c r="G132" s="182"/>
      <c r="H132" s="99">
        <f t="shared" si="10"/>
        <v>0</v>
      </c>
      <c r="I132" s="6"/>
    </row>
    <row r="133" spans="2:9" x14ac:dyDescent="0.35">
      <c r="B133" s="4"/>
      <c r="C133" s="22" t="s">
        <v>821</v>
      </c>
      <c r="D133" s="32" t="s">
        <v>645</v>
      </c>
      <c r="E133" s="55" t="s">
        <v>29</v>
      </c>
      <c r="F133" s="21">
        <v>84</v>
      </c>
      <c r="G133" s="182"/>
      <c r="H133" s="99">
        <f t="shared" si="10"/>
        <v>0</v>
      </c>
      <c r="I133" s="6"/>
    </row>
    <row r="134" spans="2:9" x14ac:dyDescent="0.35">
      <c r="B134" s="4"/>
      <c r="C134" s="22" t="s">
        <v>822</v>
      </c>
      <c r="D134" s="32" t="s">
        <v>646</v>
      </c>
      <c r="E134" s="55" t="s">
        <v>29</v>
      </c>
      <c r="F134" s="21">
        <v>79</v>
      </c>
      <c r="G134" s="182"/>
      <c r="H134" s="99">
        <f t="shared" si="10"/>
        <v>0</v>
      </c>
      <c r="I134" s="6"/>
    </row>
    <row r="135" spans="2:9" x14ac:dyDescent="0.35">
      <c r="B135" s="4"/>
      <c r="C135" s="22" t="s">
        <v>823</v>
      </c>
      <c r="D135" s="32" t="s">
        <v>647</v>
      </c>
      <c r="E135" s="55" t="s">
        <v>29</v>
      </c>
      <c r="F135" s="21">
        <v>90</v>
      </c>
      <c r="G135" s="182"/>
      <c r="H135" s="99">
        <f t="shared" si="10"/>
        <v>0</v>
      </c>
      <c r="I135" s="6"/>
    </row>
    <row r="136" spans="2:9" x14ac:dyDescent="0.35">
      <c r="B136" s="4"/>
      <c r="C136" s="22" t="s">
        <v>824</v>
      </c>
      <c r="D136" s="32" t="s">
        <v>648</v>
      </c>
      <c r="E136" s="55" t="s">
        <v>29</v>
      </c>
      <c r="F136" s="21">
        <v>106</v>
      </c>
      <c r="G136" s="182"/>
      <c r="H136" s="99">
        <f t="shared" si="10"/>
        <v>0</v>
      </c>
      <c r="I136" s="6"/>
    </row>
    <row r="137" spans="2:9" x14ac:dyDescent="0.35">
      <c r="B137" s="4"/>
      <c r="C137" s="8"/>
      <c r="D137" s="8"/>
      <c r="E137" s="8"/>
      <c r="F137" s="96"/>
      <c r="G137" s="183"/>
      <c r="H137" s="96"/>
      <c r="I137" s="6"/>
    </row>
    <row r="138" spans="2:9" s="2" customFormat="1" ht="25" customHeight="1" x14ac:dyDescent="0.35">
      <c r="B138" s="61"/>
      <c r="C138" s="17" t="s">
        <v>434</v>
      </c>
      <c r="D138" s="16" t="s">
        <v>649</v>
      </c>
      <c r="E138" s="108"/>
      <c r="F138" s="112"/>
      <c r="G138" s="195"/>
      <c r="H138" s="112"/>
      <c r="I138" s="62"/>
    </row>
    <row r="139" spans="2:9" x14ac:dyDescent="0.35">
      <c r="B139" s="4"/>
      <c r="C139" s="22" t="s">
        <v>825</v>
      </c>
      <c r="D139" s="32" t="s">
        <v>651</v>
      </c>
      <c r="E139" s="55" t="s">
        <v>29</v>
      </c>
      <c r="F139" s="21">
        <v>113</v>
      </c>
      <c r="G139" s="182"/>
      <c r="H139" s="99">
        <f t="shared" ref="H139:H149" si="11">G139*F139</f>
        <v>0</v>
      </c>
      <c r="I139" s="6"/>
    </row>
    <row r="140" spans="2:9" x14ac:dyDescent="0.35">
      <c r="B140" s="4"/>
      <c r="C140" s="22" t="s">
        <v>826</v>
      </c>
      <c r="D140" s="32" t="s">
        <v>652</v>
      </c>
      <c r="E140" s="55" t="s">
        <v>29</v>
      </c>
      <c r="F140" s="21">
        <v>81</v>
      </c>
      <c r="G140" s="182"/>
      <c r="H140" s="99">
        <f t="shared" si="11"/>
        <v>0</v>
      </c>
      <c r="I140" s="6"/>
    </row>
    <row r="141" spans="2:9" x14ac:dyDescent="0.35">
      <c r="B141" s="4"/>
      <c r="C141" s="22" t="s">
        <v>827</v>
      </c>
      <c r="D141" s="32" t="s">
        <v>653</v>
      </c>
      <c r="E141" s="55" t="s">
        <v>29</v>
      </c>
      <c r="F141" s="21">
        <v>78</v>
      </c>
      <c r="G141" s="182"/>
      <c r="H141" s="99">
        <f t="shared" si="11"/>
        <v>0</v>
      </c>
      <c r="I141" s="6"/>
    </row>
    <row r="142" spans="2:9" x14ac:dyDescent="0.35">
      <c r="B142" s="4"/>
      <c r="C142" s="22" t="s">
        <v>828</v>
      </c>
      <c r="D142" s="32" t="s">
        <v>654</v>
      </c>
      <c r="E142" s="55" t="s">
        <v>29</v>
      </c>
      <c r="F142" s="21">
        <v>80</v>
      </c>
      <c r="G142" s="182"/>
      <c r="H142" s="99">
        <f t="shared" si="11"/>
        <v>0</v>
      </c>
      <c r="I142" s="6"/>
    </row>
    <row r="143" spans="2:9" x14ac:dyDescent="0.35">
      <c r="B143" s="4"/>
      <c r="C143" s="22" t="s">
        <v>829</v>
      </c>
      <c r="D143" s="32" t="s">
        <v>655</v>
      </c>
      <c r="E143" s="55" t="s">
        <v>29</v>
      </c>
      <c r="F143" s="21">
        <v>114</v>
      </c>
      <c r="G143" s="182"/>
      <c r="H143" s="99">
        <f t="shared" si="11"/>
        <v>0</v>
      </c>
      <c r="I143" s="6"/>
    </row>
    <row r="144" spans="2:9" x14ac:dyDescent="0.35">
      <c r="B144" s="4"/>
      <c r="C144" s="22" t="s">
        <v>830</v>
      </c>
      <c r="D144" s="33" t="s">
        <v>656</v>
      </c>
      <c r="E144" s="55" t="s">
        <v>29</v>
      </c>
      <c r="F144" s="21">
        <v>104</v>
      </c>
      <c r="G144" s="182"/>
      <c r="H144" s="99">
        <f t="shared" si="11"/>
        <v>0</v>
      </c>
      <c r="I144" s="6"/>
    </row>
    <row r="145" spans="2:9" x14ac:dyDescent="0.35">
      <c r="B145" s="4"/>
      <c r="C145" s="22" t="s">
        <v>831</v>
      </c>
      <c r="D145" s="32" t="s">
        <v>657</v>
      </c>
      <c r="E145" s="55" t="s">
        <v>29</v>
      </c>
      <c r="F145" s="21">
        <v>107</v>
      </c>
      <c r="G145" s="182"/>
      <c r="H145" s="99">
        <f t="shared" si="11"/>
        <v>0</v>
      </c>
      <c r="I145" s="6"/>
    </row>
    <row r="146" spans="2:9" x14ac:dyDescent="0.35">
      <c r="B146" s="4"/>
      <c r="C146" s="22" t="s">
        <v>832</v>
      </c>
      <c r="D146" s="34" t="s">
        <v>658</v>
      </c>
      <c r="E146" s="55" t="s">
        <v>29</v>
      </c>
      <c r="F146" s="21">
        <v>85</v>
      </c>
      <c r="G146" s="182"/>
      <c r="H146" s="99">
        <f t="shared" si="11"/>
        <v>0</v>
      </c>
      <c r="I146" s="6"/>
    </row>
    <row r="147" spans="2:9" x14ac:dyDescent="0.35">
      <c r="B147" s="4"/>
      <c r="C147" s="22" t="s">
        <v>833</v>
      </c>
      <c r="D147" s="34" t="s">
        <v>659</v>
      </c>
      <c r="E147" s="55" t="s">
        <v>29</v>
      </c>
      <c r="F147" s="21">
        <v>113</v>
      </c>
      <c r="G147" s="182"/>
      <c r="H147" s="99">
        <f t="shared" si="11"/>
        <v>0</v>
      </c>
      <c r="I147" s="6"/>
    </row>
    <row r="148" spans="2:9" x14ac:dyDescent="0.35">
      <c r="B148" s="4"/>
      <c r="C148" s="22" t="s">
        <v>834</v>
      </c>
      <c r="D148" s="34" t="s">
        <v>660</v>
      </c>
      <c r="E148" s="55" t="s">
        <v>29</v>
      </c>
      <c r="F148" s="21">
        <v>120</v>
      </c>
      <c r="G148" s="182"/>
      <c r="H148" s="99">
        <f t="shared" si="11"/>
        <v>0</v>
      </c>
      <c r="I148" s="6"/>
    </row>
    <row r="149" spans="2:9" x14ac:dyDescent="0.35">
      <c r="B149" s="4"/>
      <c r="C149" s="22" t="s">
        <v>835</v>
      </c>
      <c r="D149" s="34" t="s">
        <v>661</v>
      </c>
      <c r="E149" s="55" t="s">
        <v>29</v>
      </c>
      <c r="F149" s="21">
        <v>102</v>
      </c>
      <c r="G149" s="182"/>
      <c r="H149" s="99">
        <f t="shared" si="11"/>
        <v>0</v>
      </c>
      <c r="I149" s="6"/>
    </row>
    <row r="150" spans="2:9" x14ac:dyDescent="0.35">
      <c r="B150" s="4"/>
      <c r="C150" s="8"/>
      <c r="D150" s="8"/>
      <c r="E150" s="8"/>
      <c r="F150" s="96"/>
      <c r="G150" s="183"/>
      <c r="H150" s="96"/>
      <c r="I150" s="6"/>
    </row>
    <row r="151" spans="2:9" s="2" customFormat="1" ht="25" customHeight="1" x14ac:dyDescent="0.35">
      <c r="B151" s="61"/>
      <c r="C151" s="17" t="s">
        <v>440</v>
      </c>
      <c r="D151" s="16" t="s">
        <v>662</v>
      </c>
      <c r="E151" s="108"/>
      <c r="F151" s="112"/>
      <c r="G151" s="195"/>
      <c r="H151" s="112"/>
      <c r="I151" s="62"/>
    </row>
    <row r="152" spans="2:9" x14ac:dyDescent="0.35">
      <c r="B152" s="4"/>
      <c r="C152" s="22" t="s">
        <v>836</v>
      </c>
      <c r="D152" s="34" t="s">
        <v>663</v>
      </c>
      <c r="E152" s="55" t="s">
        <v>29</v>
      </c>
      <c r="F152" s="21">
        <v>84</v>
      </c>
      <c r="G152" s="182"/>
      <c r="H152" s="99">
        <f t="shared" ref="H152:H158" si="12">G152*F152</f>
        <v>0</v>
      </c>
      <c r="I152" s="6"/>
    </row>
    <row r="153" spans="2:9" ht="29" x14ac:dyDescent="0.35">
      <c r="B153" s="4"/>
      <c r="C153" s="22" t="s">
        <v>837</v>
      </c>
      <c r="D153" s="34" t="s">
        <v>664</v>
      </c>
      <c r="E153" s="55" t="s">
        <v>29</v>
      </c>
      <c r="F153" s="21">
        <v>121</v>
      </c>
      <c r="G153" s="182"/>
      <c r="H153" s="99">
        <f t="shared" si="12"/>
        <v>0</v>
      </c>
      <c r="I153" s="6"/>
    </row>
    <row r="154" spans="2:9" x14ac:dyDescent="0.35">
      <c r="B154" s="4"/>
      <c r="C154" s="22" t="s">
        <v>838</v>
      </c>
      <c r="D154" s="34" t="s">
        <v>661</v>
      </c>
      <c r="E154" s="55" t="s">
        <v>29</v>
      </c>
      <c r="F154" s="21">
        <v>107</v>
      </c>
      <c r="G154" s="182"/>
      <c r="H154" s="99">
        <f t="shared" si="12"/>
        <v>0</v>
      </c>
      <c r="I154" s="6"/>
    </row>
    <row r="155" spans="2:9" x14ac:dyDescent="0.35">
      <c r="B155" s="4"/>
      <c r="C155" s="22" t="s">
        <v>839</v>
      </c>
      <c r="D155" s="34" t="s">
        <v>665</v>
      </c>
      <c r="E155" s="55" t="s">
        <v>29</v>
      </c>
      <c r="F155" s="21">
        <v>81</v>
      </c>
      <c r="G155" s="182"/>
      <c r="H155" s="99">
        <f t="shared" si="12"/>
        <v>0</v>
      </c>
      <c r="I155" s="6"/>
    </row>
    <row r="156" spans="2:9" x14ac:dyDescent="0.35">
      <c r="B156" s="4"/>
      <c r="C156" s="22" t="s">
        <v>840</v>
      </c>
      <c r="D156" s="34" t="s">
        <v>666</v>
      </c>
      <c r="E156" s="55" t="s">
        <v>29</v>
      </c>
      <c r="F156" s="21">
        <v>122</v>
      </c>
      <c r="G156" s="182"/>
      <c r="H156" s="99">
        <f t="shared" si="12"/>
        <v>0</v>
      </c>
      <c r="I156" s="6"/>
    </row>
    <row r="157" spans="2:9" x14ac:dyDescent="0.35">
      <c r="B157" s="4"/>
      <c r="C157" s="22" t="s">
        <v>841</v>
      </c>
      <c r="D157" s="33" t="s">
        <v>667</v>
      </c>
      <c r="E157" s="55" t="s">
        <v>29</v>
      </c>
      <c r="F157" s="21">
        <v>87</v>
      </c>
      <c r="G157" s="182"/>
      <c r="H157" s="99">
        <f t="shared" si="12"/>
        <v>0</v>
      </c>
      <c r="I157" s="6"/>
    </row>
    <row r="158" spans="2:9" x14ac:dyDescent="0.35">
      <c r="B158" s="4"/>
      <c r="C158" s="22" t="s">
        <v>842</v>
      </c>
      <c r="D158" s="33" t="s">
        <v>668</v>
      </c>
      <c r="E158" s="55" t="s">
        <v>29</v>
      </c>
      <c r="F158" s="21">
        <v>104</v>
      </c>
      <c r="G158" s="182"/>
      <c r="H158" s="99">
        <f t="shared" si="12"/>
        <v>0</v>
      </c>
      <c r="I158" s="6"/>
    </row>
    <row r="159" spans="2:9" x14ac:dyDescent="0.35">
      <c r="B159" s="4"/>
      <c r="C159" s="8"/>
      <c r="D159" s="8"/>
      <c r="E159" s="8"/>
      <c r="F159" s="96"/>
      <c r="G159" s="183"/>
      <c r="H159" s="96"/>
      <c r="I159" s="6"/>
    </row>
    <row r="160" spans="2:9" s="2" customFormat="1" ht="25" customHeight="1" x14ac:dyDescent="0.35">
      <c r="B160" s="61"/>
      <c r="C160" s="17" t="s">
        <v>458</v>
      </c>
      <c r="D160" s="16" t="s">
        <v>669</v>
      </c>
      <c r="E160" s="108"/>
      <c r="F160" s="112"/>
      <c r="G160" s="195"/>
      <c r="H160" s="112"/>
      <c r="I160" s="62"/>
    </row>
    <row r="161" spans="2:9" x14ac:dyDescent="0.35">
      <c r="B161" s="4"/>
      <c r="C161" s="22" t="s">
        <v>843</v>
      </c>
      <c r="D161" s="56" t="s">
        <v>670</v>
      </c>
      <c r="E161" s="55" t="s">
        <v>29</v>
      </c>
      <c r="F161" s="21">
        <v>81</v>
      </c>
      <c r="G161" s="182"/>
      <c r="H161" s="99">
        <f t="shared" ref="H161:H170" si="13">G161*F161</f>
        <v>0</v>
      </c>
      <c r="I161" s="6"/>
    </row>
    <row r="162" spans="2:9" x14ac:dyDescent="0.35">
      <c r="B162" s="4"/>
      <c r="C162" s="22" t="s">
        <v>844</v>
      </c>
      <c r="D162" s="32" t="s">
        <v>671</v>
      </c>
      <c r="E162" s="55" t="s">
        <v>29</v>
      </c>
      <c r="F162" s="21">
        <v>112</v>
      </c>
      <c r="G162" s="182"/>
      <c r="H162" s="99">
        <f t="shared" si="13"/>
        <v>0</v>
      </c>
      <c r="I162" s="6"/>
    </row>
    <row r="163" spans="2:9" x14ac:dyDescent="0.35">
      <c r="B163" s="4"/>
      <c r="C163" s="22" t="s">
        <v>845</v>
      </c>
      <c r="D163" s="32" t="s">
        <v>672</v>
      </c>
      <c r="E163" s="55" t="s">
        <v>29</v>
      </c>
      <c r="F163" s="21">
        <v>108</v>
      </c>
      <c r="G163" s="182"/>
      <c r="H163" s="99">
        <f t="shared" si="13"/>
        <v>0</v>
      </c>
      <c r="I163" s="6"/>
    </row>
    <row r="164" spans="2:9" x14ac:dyDescent="0.35">
      <c r="B164" s="4"/>
      <c r="C164" s="22" t="s">
        <v>846</v>
      </c>
      <c r="D164" s="32" t="s">
        <v>673</v>
      </c>
      <c r="E164" s="55" t="s">
        <v>29</v>
      </c>
      <c r="F164" s="21">
        <v>116</v>
      </c>
      <c r="G164" s="182"/>
      <c r="H164" s="99">
        <f t="shared" si="13"/>
        <v>0</v>
      </c>
      <c r="I164" s="6"/>
    </row>
    <row r="165" spans="2:9" x14ac:dyDescent="0.35">
      <c r="B165" s="4"/>
      <c r="C165" s="22" t="s">
        <v>847</v>
      </c>
      <c r="D165" s="32" t="s">
        <v>674</v>
      </c>
      <c r="E165" s="55" t="s">
        <v>29</v>
      </c>
      <c r="F165" s="21">
        <v>102</v>
      </c>
      <c r="G165" s="182"/>
      <c r="H165" s="99">
        <f t="shared" si="13"/>
        <v>0</v>
      </c>
      <c r="I165" s="6"/>
    </row>
    <row r="166" spans="2:9" x14ac:dyDescent="0.35">
      <c r="B166" s="4"/>
      <c r="C166" s="22" t="s">
        <v>848</v>
      </c>
      <c r="D166" s="32" t="s">
        <v>675</v>
      </c>
      <c r="E166" s="55" t="s">
        <v>29</v>
      </c>
      <c r="F166" s="21">
        <v>97</v>
      </c>
      <c r="G166" s="182"/>
      <c r="H166" s="99">
        <f t="shared" si="13"/>
        <v>0</v>
      </c>
      <c r="I166" s="6"/>
    </row>
    <row r="167" spans="2:9" x14ac:dyDescent="0.35">
      <c r="B167" s="4"/>
      <c r="C167" s="22" t="s">
        <v>849</v>
      </c>
      <c r="D167" s="32" t="s">
        <v>676</v>
      </c>
      <c r="E167" s="55" t="s">
        <v>29</v>
      </c>
      <c r="F167" s="21">
        <v>84</v>
      </c>
      <c r="G167" s="182"/>
      <c r="H167" s="99">
        <f t="shared" si="13"/>
        <v>0</v>
      </c>
      <c r="I167" s="6"/>
    </row>
    <row r="168" spans="2:9" x14ac:dyDescent="0.35">
      <c r="B168" s="4"/>
      <c r="C168" s="22" t="s">
        <v>850</v>
      </c>
      <c r="D168" s="32" t="s">
        <v>677</v>
      </c>
      <c r="E168" s="55" t="s">
        <v>29</v>
      </c>
      <c r="F168" s="21">
        <v>105</v>
      </c>
      <c r="G168" s="182"/>
      <c r="H168" s="99">
        <f t="shared" si="13"/>
        <v>0</v>
      </c>
      <c r="I168" s="6"/>
    </row>
    <row r="169" spans="2:9" x14ac:dyDescent="0.35">
      <c r="B169" s="4"/>
      <c r="C169" s="22" t="s">
        <v>851</v>
      </c>
      <c r="D169" s="32" t="s">
        <v>678</v>
      </c>
      <c r="E169" s="55" t="s">
        <v>29</v>
      </c>
      <c r="F169" s="21">
        <v>99</v>
      </c>
      <c r="G169" s="182"/>
      <c r="H169" s="99">
        <f t="shared" si="13"/>
        <v>0</v>
      </c>
      <c r="I169" s="6"/>
    </row>
    <row r="170" spans="2:9" x14ac:dyDescent="0.35">
      <c r="B170" s="4"/>
      <c r="C170" s="22" t="s">
        <v>852</v>
      </c>
      <c r="D170" s="32" t="s">
        <v>679</v>
      </c>
      <c r="E170" s="55" t="s">
        <v>29</v>
      </c>
      <c r="F170" s="21">
        <v>97</v>
      </c>
      <c r="G170" s="182"/>
      <c r="H170" s="99">
        <f t="shared" si="13"/>
        <v>0</v>
      </c>
      <c r="I170" s="6"/>
    </row>
    <row r="171" spans="2:9" x14ac:dyDescent="0.35">
      <c r="B171" s="4"/>
      <c r="C171" s="8"/>
      <c r="D171" s="8"/>
      <c r="E171" s="8"/>
      <c r="F171" s="96"/>
      <c r="G171" s="183"/>
      <c r="H171" s="96"/>
      <c r="I171" s="6"/>
    </row>
    <row r="172" spans="2:9" s="2" customFormat="1" ht="25" customHeight="1" x14ac:dyDescent="0.35">
      <c r="B172" s="61"/>
      <c r="C172" s="17" t="s">
        <v>459</v>
      </c>
      <c r="D172" s="16" t="s">
        <v>680</v>
      </c>
      <c r="E172" s="108"/>
      <c r="F172" s="112"/>
      <c r="G172" s="195"/>
      <c r="H172" s="112"/>
      <c r="I172" s="62"/>
    </row>
    <row r="173" spans="2:9" x14ac:dyDescent="0.35">
      <c r="B173" s="4"/>
      <c r="C173" s="22" t="s">
        <v>853</v>
      </c>
      <c r="D173" s="32" t="s">
        <v>681</v>
      </c>
      <c r="E173" s="55" t="s">
        <v>29</v>
      </c>
      <c r="F173" s="21">
        <v>97</v>
      </c>
      <c r="G173" s="182"/>
      <c r="H173" s="99">
        <f t="shared" ref="H173:H185" si="14">G173*F173</f>
        <v>0</v>
      </c>
      <c r="I173" s="6"/>
    </row>
    <row r="174" spans="2:9" x14ac:dyDescent="0.35">
      <c r="B174" s="4"/>
      <c r="C174" s="22" t="s">
        <v>854</v>
      </c>
      <c r="D174" s="32" t="s">
        <v>682</v>
      </c>
      <c r="E174" s="55" t="s">
        <v>29</v>
      </c>
      <c r="F174" s="21">
        <v>95</v>
      </c>
      <c r="G174" s="182"/>
      <c r="H174" s="99">
        <f t="shared" si="14"/>
        <v>0</v>
      </c>
      <c r="I174" s="6"/>
    </row>
    <row r="175" spans="2:9" x14ac:dyDescent="0.35">
      <c r="B175" s="4"/>
      <c r="C175" s="22" t="s">
        <v>855</v>
      </c>
      <c r="D175" s="32" t="s">
        <v>683</v>
      </c>
      <c r="E175" s="55" t="s">
        <v>29</v>
      </c>
      <c r="F175" s="21">
        <v>96</v>
      </c>
      <c r="G175" s="182"/>
      <c r="H175" s="99">
        <f t="shared" si="14"/>
        <v>0</v>
      </c>
      <c r="I175" s="6"/>
    </row>
    <row r="176" spans="2:9" x14ac:dyDescent="0.35">
      <c r="B176" s="4"/>
      <c r="C176" s="22" t="s">
        <v>856</v>
      </c>
      <c r="D176" s="20" t="s">
        <v>684</v>
      </c>
      <c r="E176" s="55" t="s">
        <v>29</v>
      </c>
      <c r="F176" s="21">
        <v>94</v>
      </c>
      <c r="G176" s="182"/>
      <c r="H176" s="99">
        <f t="shared" si="14"/>
        <v>0</v>
      </c>
      <c r="I176" s="6"/>
    </row>
    <row r="177" spans="2:9" x14ac:dyDescent="0.35">
      <c r="B177" s="4"/>
      <c r="C177" s="22" t="s">
        <v>857</v>
      </c>
      <c r="D177" s="34" t="s">
        <v>685</v>
      </c>
      <c r="E177" s="55" t="s">
        <v>29</v>
      </c>
      <c r="F177" s="21">
        <v>85</v>
      </c>
      <c r="G177" s="182"/>
      <c r="H177" s="99">
        <f t="shared" si="14"/>
        <v>0</v>
      </c>
      <c r="I177" s="6"/>
    </row>
    <row r="178" spans="2:9" x14ac:dyDescent="0.35">
      <c r="B178" s="4"/>
      <c r="C178" s="22" t="s">
        <v>858</v>
      </c>
      <c r="D178" s="20" t="s">
        <v>686</v>
      </c>
      <c r="E178" s="55" t="s">
        <v>29</v>
      </c>
      <c r="F178" s="21">
        <v>82</v>
      </c>
      <c r="G178" s="182"/>
      <c r="H178" s="99">
        <f t="shared" si="14"/>
        <v>0</v>
      </c>
      <c r="I178" s="6"/>
    </row>
    <row r="179" spans="2:9" x14ac:dyDescent="0.35">
      <c r="B179" s="4"/>
      <c r="C179" s="22" t="s">
        <v>859</v>
      </c>
      <c r="D179" s="34" t="s">
        <v>687</v>
      </c>
      <c r="E179" s="55" t="s">
        <v>29</v>
      </c>
      <c r="F179" s="21">
        <v>115</v>
      </c>
      <c r="G179" s="182"/>
      <c r="H179" s="99">
        <f t="shared" si="14"/>
        <v>0</v>
      </c>
      <c r="I179" s="6"/>
    </row>
    <row r="180" spans="2:9" x14ac:dyDescent="0.35">
      <c r="B180" s="4"/>
      <c r="C180" s="22" t="s">
        <v>860</v>
      </c>
      <c r="D180" s="20" t="s">
        <v>688</v>
      </c>
      <c r="E180" s="55" t="s">
        <v>29</v>
      </c>
      <c r="F180" s="21">
        <v>97</v>
      </c>
      <c r="G180" s="182"/>
      <c r="H180" s="99">
        <f t="shared" si="14"/>
        <v>0</v>
      </c>
      <c r="I180" s="6"/>
    </row>
    <row r="181" spans="2:9" x14ac:dyDescent="0.35">
      <c r="B181" s="4"/>
      <c r="C181" s="22" t="s">
        <v>861</v>
      </c>
      <c r="D181" s="20" t="s">
        <v>689</v>
      </c>
      <c r="E181" s="55" t="s">
        <v>29</v>
      </c>
      <c r="F181" s="21">
        <v>120</v>
      </c>
      <c r="G181" s="182"/>
      <c r="H181" s="99">
        <f t="shared" si="14"/>
        <v>0</v>
      </c>
      <c r="I181" s="6"/>
    </row>
    <row r="182" spans="2:9" x14ac:dyDescent="0.35">
      <c r="B182" s="4"/>
      <c r="C182" s="22" t="s">
        <v>862</v>
      </c>
      <c r="D182" s="32" t="s">
        <v>690</v>
      </c>
      <c r="E182" s="55" t="s">
        <v>29</v>
      </c>
      <c r="F182" s="21">
        <v>104</v>
      </c>
      <c r="G182" s="182"/>
      <c r="H182" s="99">
        <f t="shared" si="14"/>
        <v>0</v>
      </c>
      <c r="I182" s="6"/>
    </row>
    <row r="183" spans="2:9" x14ac:dyDescent="0.35">
      <c r="B183" s="4"/>
      <c r="C183" s="22" t="s">
        <v>863</v>
      </c>
      <c r="D183" s="32" t="s">
        <v>691</v>
      </c>
      <c r="E183" s="55" t="s">
        <v>29</v>
      </c>
      <c r="F183" s="21">
        <v>120</v>
      </c>
      <c r="G183" s="182"/>
      <c r="H183" s="99">
        <f t="shared" si="14"/>
        <v>0</v>
      </c>
      <c r="I183" s="6"/>
    </row>
    <row r="184" spans="2:9" x14ac:dyDescent="0.35">
      <c r="B184" s="4"/>
      <c r="C184" s="22" t="s">
        <v>864</v>
      </c>
      <c r="D184" s="32" t="s">
        <v>692</v>
      </c>
      <c r="E184" s="55" t="s">
        <v>29</v>
      </c>
      <c r="F184" s="21">
        <v>75</v>
      </c>
      <c r="G184" s="182"/>
      <c r="H184" s="99">
        <f t="shared" si="14"/>
        <v>0</v>
      </c>
      <c r="I184" s="6"/>
    </row>
    <row r="185" spans="2:9" x14ac:dyDescent="0.35">
      <c r="B185" s="4"/>
      <c r="C185" s="22" t="s">
        <v>865</v>
      </c>
      <c r="D185" s="34" t="s">
        <v>661</v>
      </c>
      <c r="E185" s="55" t="s">
        <v>29</v>
      </c>
      <c r="F185" s="21">
        <v>122</v>
      </c>
      <c r="G185" s="182"/>
      <c r="H185" s="99">
        <f t="shared" si="14"/>
        <v>0</v>
      </c>
      <c r="I185" s="6"/>
    </row>
    <row r="186" spans="2:9" x14ac:dyDescent="0.35">
      <c r="B186" s="4"/>
      <c r="C186" s="8"/>
      <c r="D186" s="8"/>
      <c r="E186" s="8"/>
      <c r="F186" s="96"/>
      <c r="G186" s="183"/>
      <c r="H186" s="96"/>
      <c r="I186" s="6"/>
    </row>
    <row r="187" spans="2:9" s="2" customFormat="1" ht="25" customHeight="1" x14ac:dyDescent="0.35">
      <c r="B187" s="61"/>
      <c r="C187" s="17" t="s">
        <v>719</v>
      </c>
      <c r="D187" s="16" t="s">
        <v>693</v>
      </c>
      <c r="E187" s="108"/>
      <c r="F187" s="112"/>
      <c r="G187" s="195"/>
      <c r="H187" s="112"/>
      <c r="I187" s="62"/>
    </row>
    <row r="188" spans="2:9" x14ac:dyDescent="0.35">
      <c r="B188" s="4"/>
      <c r="C188" s="22" t="s">
        <v>866</v>
      </c>
      <c r="D188" s="35" t="s">
        <v>685</v>
      </c>
      <c r="E188" s="55" t="s">
        <v>29</v>
      </c>
      <c r="F188" s="21">
        <v>105</v>
      </c>
      <c r="G188" s="182"/>
      <c r="H188" s="99">
        <f t="shared" ref="H188:H206" si="15">G188*F188</f>
        <v>0</v>
      </c>
      <c r="I188" s="6"/>
    </row>
    <row r="189" spans="2:9" x14ac:dyDescent="0.35">
      <c r="B189" s="4"/>
      <c r="C189" s="22" t="s">
        <v>867</v>
      </c>
      <c r="D189" s="35" t="s">
        <v>686</v>
      </c>
      <c r="E189" s="55" t="s">
        <v>29</v>
      </c>
      <c r="F189" s="21">
        <v>107</v>
      </c>
      <c r="G189" s="182"/>
      <c r="H189" s="99">
        <f t="shared" si="15"/>
        <v>0</v>
      </c>
      <c r="I189" s="6"/>
    </row>
    <row r="190" spans="2:9" x14ac:dyDescent="0.35">
      <c r="B190" s="4"/>
      <c r="C190" s="22" t="s">
        <v>868</v>
      </c>
      <c r="D190" s="35" t="s">
        <v>694</v>
      </c>
      <c r="E190" s="55" t="s">
        <v>29</v>
      </c>
      <c r="F190" s="21">
        <v>111</v>
      </c>
      <c r="G190" s="182"/>
      <c r="H190" s="99">
        <f t="shared" si="15"/>
        <v>0</v>
      </c>
      <c r="I190" s="6"/>
    </row>
    <row r="191" spans="2:9" x14ac:dyDescent="0.35">
      <c r="B191" s="4"/>
      <c r="C191" s="22" t="s">
        <v>869</v>
      </c>
      <c r="D191" s="35" t="s">
        <v>695</v>
      </c>
      <c r="E191" s="55" t="s">
        <v>29</v>
      </c>
      <c r="F191" s="21">
        <v>84</v>
      </c>
      <c r="G191" s="182"/>
      <c r="H191" s="99">
        <f t="shared" si="15"/>
        <v>0</v>
      </c>
      <c r="I191" s="6"/>
    </row>
    <row r="192" spans="2:9" x14ac:dyDescent="0.35">
      <c r="B192" s="4"/>
      <c r="C192" s="22" t="s">
        <v>870</v>
      </c>
      <c r="D192" s="35" t="s">
        <v>691</v>
      </c>
      <c r="E192" s="55" t="s">
        <v>29</v>
      </c>
      <c r="F192" s="21">
        <v>84</v>
      </c>
      <c r="G192" s="182"/>
      <c r="H192" s="99">
        <f t="shared" si="15"/>
        <v>0</v>
      </c>
      <c r="I192" s="6"/>
    </row>
    <row r="193" spans="2:9" x14ac:dyDescent="0.35">
      <c r="B193" s="4"/>
      <c r="C193" s="22" t="s">
        <v>871</v>
      </c>
      <c r="D193" s="35" t="s">
        <v>692</v>
      </c>
      <c r="E193" s="55" t="s">
        <v>29</v>
      </c>
      <c r="F193" s="21">
        <v>75</v>
      </c>
      <c r="G193" s="182"/>
      <c r="H193" s="99">
        <f t="shared" si="15"/>
        <v>0</v>
      </c>
      <c r="I193" s="6"/>
    </row>
    <row r="194" spans="2:9" x14ac:dyDescent="0.35">
      <c r="B194" s="4"/>
      <c r="C194" s="22" t="s">
        <v>872</v>
      </c>
      <c r="D194" s="34" t="s">
        <v>687</v>
      </c>
      <c r="E194" s="55" t="s">
        <v>29</v>
      </c>
      <c r="F194" s="21">
        <v>96</v>
      </c>
      <c r="G194" s="182"/>
      <c r="H194" s="99">
        <f t="shared" si="15"/>
        <v>0</v>
      </c>
      <c r="I194" s="6"/>
    </row>
    <row r="195" spans="2:9" x14ac:dyDescent="0.35">
      <c r="B195" s="4"/>
      <c r="C195" s="22" t="s">
        <v>873</v>
      </c>
      <c r="D195" s="20" t="s">
        <v>688</v>
      </c>
      <c r="E195" s="55" t="s">
        <v>29</v>
      </c>
      <c r="F195" s="21">
        <v>93</v>
      </c>
      <c r="G195" s="182"/>
      <c r="H195" s="99">
        <f t="shared" si="15"/>
        <v>0</v>
      </c>
      <c r="I195" s="6"/>
    </row>
    <row r="196" spans="2:9" x14ac:dyDescent="0.35">
      <c r="B196" s="4"/>
      <c r="C196" s="22" t="s">
        <v>874</v>
      </c>
      <c r="D196" s="35" t="s">
        <v>696</v>
      </c>
      <c r="E196" s="55" t="s">
        <v>29</v>
      </c>
      <c r="F196" s="21">
        <v>112</v>
      </c>
      <c r="G196" s="182"/>
      <c r="H196" s="99">
        <f t="shared" si="15"/>
        <v>0</v>
      </c>
      <c r="I196" s="6"/>
    </row>
    <row r="197" spans="2:9" x14ac:dyDescent="0.35">
      <c r="B197" s="4"/>
      <c r="C197" s="22" t="s">
        <v>875</v>
      </c>
      <c r="D197" s="35" t="s">
        <v>697</v>
      </c>
      <c r="E197" s="55" t="s">
        <v>29</v>
      </c>
      <c r="F197" s="21">
        <v>122</v>
      </c>
      <c r="G197" s="182"/>
      <c r="H197" s="99">
        <f t="shared" si="15"/>
        <v>0</v>
      </c>
      <c r="I197" s="6"/>
    </row>
    <row r="198" spans="2:9" x14ac:dyDescent="0.35">
      <c r="B198" s="4"/>
      <c r="C198" s="22" t="s">
        <v>876</v>
      </c>
      <c r="D198" s="34" t="s">
        <v>698</v>
      </c>
      <c r="E198" s="55" t="s">
        <v>29</v>
      </c>
      <c r="F198" s="21">
        <v>120</v>
      </c>
      <c r="G198" s="182"/>
      <c r="H198" s="99">
        <f t="shared" si="15"/>
        <v>0</v>
      </c>
      <c r="I198" s="6"/>
    </row>
    <row r="199" spans="2:9" x14ac:dyDescent="0.35">
      <c r="B199" s="4"/>
      <c r="C199" s="22" t="s">
        <v>877</v>
      </c>
      <c r="D199" s="35" t="s">
        <v>699</v>
      </c>
      <c r="E199" s="55" t="s">
        <v>29</v>
      </c>
      <c r="F199" s="21">
        <v>100</v>
      </c>
      <c r="G199" s="182"/>
      <c r="H199" s="99">
        <f t="shared" si="15"/>
        <v>0</v>
      </c>
      <c r="I199" s="6"/>
    </row>
    <row r="200" spans="2:9" x14ac:dyDescent="0.35">
      <c r="B200" s="4"/>
      <c r="C200" s="8"/>
      <c r="D200" s="8"/>
      <c r="E200" s="8"/>
      <c r="F200" s="96"/>
      <c r="G200" s="183"/>
      <c r="H200" s="99"/>
      <c r="I200" s="6"/>
    </row>
    <row r="201" spans="2:9" s="2" customFormat="1" ht="25" customHeight="1" x14ac:dyDescent="0.35">
      <c r="B201" s="61"/>
      <c r="C201" s="17" t="s">
        <v>720</v>
      </c>
      <c r="D201" s="16" t="s">
        <v>700</v>
      </c>
      <c r="E201" s="108"/>
      <c r="F201" s="112"/>
      <c r="G201" s="195"/>
      <c r="H201" s="112"/>
      <c r="I201" s="62"/>
    </row>
    <row r="202" spans="2:9" x14ac:dyDescent="0.35">
      <c r="B202" s="4"/>
      <c r="C202" s="22" t="s">
        <v>878</v>
      </c>
      <c r="D202" s="35" t="s">
        <v>685</v>
      </c>
      <c r="E202" s="55" t="s">
        <v>29</v>
      </c>
      <c r="F202" s="21">
        <v>119</v>
      </c>
      <c r="G202" s="182"/>
      <c r="H202" s="99">
        <f t="shared" si="15"/>
        <v>0</v>
      </c>
      <c r="I202" s="6"/>
    </row>
    <row r="203" spans="2:9" x14ac:dyDescent="0.35">
      <c r="B203" s="4"/>
      <c r="C203" s="22" t="s">
        <v>879</v>
      </c>
      <c r="D203" s="35" t="s">
        <v>686</v>
      </c>
      <c r="E203" s="55" t="s">
        <v>29</v>
      </c>
      <c r="F203" s="21">
        <v>114</v>
      </c>
      <c r="G203" s="182"/>
      <c r="H203" s="99">
        <f t="shared" si="15"/>
        <v>0</v>
      </c>
      <c r="I203" s="6"/>
    </row>
    <row r="204" spans="2:9" x14ac:dyDescent="0.35">
      <c r="B204" s="4"/>
      <c r="C204" s="22" t="s">
        <v>880</v>
      </c>
      <c r="D204" s="35" t="s">
        <v>691</v>
      </c>
      <c r="E204" s="55" t="s">
        <v>29</v>
      </c>
      <c r="F204" s="21">
        <v>97</v>
      </c>
      <c r="G204" s="182"/>
      <c r="H204" s="99">
        <f t="shared" si="15"/>
        <v>0</v>
      </c>
      <c r="I204" s="6"/>
    </row>
    <row r="205" spans="2:9" x14ac:dyDescent="0.35">
      <c r="B205" s="4"/>
      <c r="C205" s="22" t="s">
        <v>881</v>
      </c>
      <c r="D205" s="34" t="s">
        <v>692</v>
      </c>
      <c r="E205" s="55" t="s">
        <v>29</v>
      </c>
      <c r="F205" s="21">
        <v>122</v>
      </c>
      <c r="G205" s="182"/>
      <c r="H205" s="99">
        <f t="shared" si="15"/>
        <v>0</v>
      </c>
      <c r="I205" s="6"/>
    </row>
    <row r="206" spans="2:9" x14ac:dyDescent="0.35">
      <c r="B206" s="4"/>
      <c r="C206" s="22" t="s">
        <v>882</v>
      </c>
      <c r="D206" s="20" t="s">
        <v>601</v>
      </c>
      <c r="E206" s="55" t="s">
        <v>29</v>
      </c>
      <c r="F206" s="21">
        <v>92</v>
      </c>
      <c r="G206" s="182"/>
      <c r="H206" s="99">
        <f t="shared" si="15"/>
        <v>0</v>
      </c>
      <c r="I206" s="6"/>
    </row>
    <row r="207" spans="2:9" x14ac:dyDescent="0.35">
      <c r="B207" s="4"/>
      <c r="C207" s="8"/>
      <c r="D207" s="8"/>
      <c r="E207" s="8"/>
      <c r="F207" s="96"/>
      <c r="G207" s="183"/>
      <c r="H207" s="96"/>
      <c r="I207" s="6"/>
    </row>
    <row r="208" spans="2:9" s="2" customFormat="1" ht="25" customHeight="1" x14ac:dyDescent="0.35">
      <c r="B208" s="61"/>
      <c r="C208" s="17" t="s">
        <v>721</v>
      </c>
      <c r="D208" s="16" t="s">
        <v>701</v>
      </c>
      <c r="E208" s="108"/>
      <c r="F208" s="112"/>
      <c r="G208" s="195"/>
      <c r="H208" s="112"/>
      <c r="I208" s="62"/>
    </row>
    <row r="209" spans="2:9" x14ac:dyDescent="0.35">
      <c r="B209" s="4"/>
      <c r="C209" s="22" t="s">
        <v>883</v>
      </c>
      <c r="D209" s="20" t="s">
        <v>702</v>
      </c>
      <c r="E209" s="55" t="s">
        <v>29</v>
      </c>
      <c r="F209" s="21">
        <v>76</v>
      </c>
      <c r="G209" s="182"/>
      <c r="H209" s="99">
        <f t="shared" ref="H209:H211" si="16">G209*F209</f>
        <v>0</v>
      </c>
      <c r="I209" s="6"/>
    </row>
    <row r="210" spans="2:9" x14ac:dyDescent="0.35">
      <c r="B210" s="4"/>
      <c r="C210" s="22" t="s">
        <v>884</v>
      </c>
      <c r="D210" s="20" t="s">
        <v>703</v>
      </c>
      <c r="E210" s="55" t="s">
        <v>29</v>
      </c>
      <c r="F210" s="21">
        <v>114</v>
      </c>
      <c r="G210" s="182"/>
      <c r="H210" s="99">
        <f t="shared" si="16"/>
        <v>0</v>
      </c>
      <c r="I210" s="6"/>
    </row>
    <row r="211" spans="2:9" x14ac:dyDescent="0.35">
      <c r="B211" s="4"/>
      <c r="C211" s="22" t="s">
        <v>885</v>
      </c>
      <c r="D211" s="20" t="s">
        <v>704</v>
      </c>
      <c r="E211" s="55" t="s">
        <v>29</v>
      </c>
      <c r="F211" s="21">
        <v>81</v>
      </c>
      <c r="G211" s="182"/>
      <c r="H211" s="99">
        <f t="shared" si="16"/>
        <v>0</v>
      </c>
      <c r="I211" s="6"/>
    </row>
    <row r="212" spans="2:9" x14ac:dyDescent="0.35">
      <c r="B212" s="4"/>
      <c r="C212" s="8"/>
      <c r="D212" s="8"/>
      <c r="E212" s="8"/>
      <c r="F212" s="96"/>
      <c r="G212" s="183"/>
      <c r="H212" s="96"/>
      <c r="I212" s="6"/>
    </row>
    <row r="213" spans="2:9" s="2" customFormat="1" ht="25" customHeight="1" x14ac:dyDescent="0.35">
      <c r="B213" s="61"/>
      <c r="C213" s="17" t="s">
        <v>722</v>
      </c>
      <c r="D213" s="16" t="s">
        <v>705</v>
      </c>
      <c r="E213" s="108"/>
      <c r="F213" s="112"/>
      <c r="G213" s="195"/>
      <c r="H213" s="112"/>
      <c r="I213" s="62"/>
    </row>
    <row r="214" spans="2:9" ht="29" x14ac:dyDescent="0.35">
      <c r="B214" s="4"/>
      <c r="C214" s="22" t="s">
        <v>886</v>
      </c>
      <c r="D214" s="20" t="s">
        <v>706</v>
      </c>
      <c r="E214" s="55" t="s">
        <v>29</v>
      </c>
      <c r="F214" s="21">
        <v>81</v>
      </c>
      <c r="G214" s="182"/>
      <c r="H214" s="99">
        <f t="shared" ref="H214:H216" si="17">G214*F214</f>
        <v>0</v>
      </c>
      <c r="I214" s="6"/>
    </row>
    <row r="215" spans="2:9" ht="29" x14ac:dyDescent="0.35">
      <c r="B215" s="4"/>
      <c r="C215" s="22" t="s">
        <v>887</v>
      </c>
      <c r="D215" s="20" t="s">
        <v>707</v>
      </c>
      <c r="E215" s="55" t="s">
        <v>29</v>
      </c>
      <c r="F215" s="21">
        <v>99</v>
      </c>
      <c r="G215" s="182"/>
      <c r="H215" s="99">
        <f t="shared" si="17"/>
        <v>0</v>
      </c>
      <c r="I215" s="6"/>
    </row>
    <row r="216" spans="2:9" x14ac:dyDescent="0.35">
      <c r="B216" s="4"/>
      <c r="C216" s="22" t="s">
        <v>888</v>
      </c>
      <c r="D216" s="20" t="s">
        <v>708</v>
      </c>
      <c r="E216" s="55" t="s">
        <v>29</v>
      </c>
      <c r="F216" s="21">
        <v>122</v>
      </c>
      <c r="G216" s="182"/>
      <c r="H216" s="99">
        <f t="shared" si="17"/>
        <v>0</v>
      </c>
      <c r="I216" s="6"/>
    </row>
    <row r="217" spans="2:9" x14ac:dyDescent="0.35">
      <c r="B217" s="4"/>
      <c r="C217" s="8"/>
      <c r="D217" s="8"/>
      <c r="E217" s="8"/>
      <c r="F217" s="96"/>
      <c r="G217" s="183"/>
      <c r="H217" s="96"/>
      <c r="I217" s="6"/>
    </row>
    <row r="218" spans="2:9" s="2" customFormat="1" ht="25" customHeight="1" x14ac:dyDescent="0.35">
      <c r="B218" s="61"/>
      <c r="C218" s="17" t="s">
        <v>723</v>
      </c>
      <c r="D218" s="16" t="s">
        <v>709</v>
      </c>
      <c r="E218" s="108"/>
      <c r="F218" s="112"/>
      <c r="G218" s="195"/>
      <c r="H218" s="112"/>
      <c r="I218" s="62"/>
    </row>
    <row r="219" spans="2:9" x14ac:dyDescent="0.35">
      <c r="B219" s="4"/>
      <c r="C219" s="22" t="s">
        <v>889</v>
      </c>
      <c r="D219" s="20" t="s">
        <v>710</v>
      </c>
      <c r="E219" s="55" t="s">
        <v>29</v>
      </c>
      <c r="F219" s="21">
        <v>91</v>
      </c>
      <c r="G219" s="182"/>
      <c r="H219" s="99">
        <f t="shared" ref="H219:H225" si="18">G219*F219</f>
        <v>0</v>
      </c>
      <c r="I219" s="6"/>
    </row>
    <row r="220" spans="2:9" x14ac:dyDescent="0.35">
      <c r="B220" s="4"/>
      <c r="C220" s="22" t="s">
        <v>890</v>
      </c>
      <c r="D220" s="20" t="s">
        <v>711</v>
      </c>
      <c r="E220" s="55" t="s">
        <v>29</v>
      </c>
      <c r="F220" s="21">
        <v>113</v>
      </c>
      <c r="G220" s="182"/>
      <c r="H220" s="99">
        <f t="shared" si="18"/>
        <v>0</v>
      </c>
      <c r="I220" s="6"/>
    </row>
    <row r="221" spans="2:9" ht="29" x14ac:dyDescent="0.35">
      <c r="B221" s="4"/>
      <c r="C221" s="22" t="s">
        <v>891</v>
      </c>
      <c r="D221" s="32" t="s">
        <v>712</v>
      </c>
      <c r="E221" s="55" t="s">
        <v>29</v>
      </c>
      <c r="F221" s="21">
        <v>78</v>
      </c>
      <c r="G221" s="182"/>
      <c r="H221" s="99">
        <f t="shared" si="18"/>
        <v>0</v>
      </c>
      <c r="I221" s="6"/>
    </row>
    <row r="222" spans="2:9" ht="29" x14ac:dyDescent="0.35">
      <c r="B222" s="4"/>
      <c r="C222" s="22" t="s">
        <v>892</v>
      </c>
      <c r="D222" s="32" t="s">
        <v>713</v>
      </c>
      <c r="E222" s="55" t="s">
        <v>29</v>
      </c>
      <c r="F222" s="21">
        <v>91</v>
      </c>
      <c r="G222" s="182"/>
      <c r="H222" s="99">
        <f t="shared" si="18"/>
        <v>0</v>
      </c>
      <c r="I222" s="6"/>
    </row>
    <row r="223" spans="2:9" ht="29" x14ac:dyDescent="0.35">
      <c r="B223" s="4"/>
      <c r="C223" s="22" t="s">
        <v>893</v>
      </c>
      <c r="D223" s="32" t="s">
        <v>714</v>
      </c>
      <c r="E223" s="55" t="s">
        <v>29</v>
      </c>
      <c r="F223" s="21">
        <v>87</v>
      </c>
      <c r="G223" s="182"/>
      <c r="H223" s="99">
        <f t="shared" si="18"/>
        <v>0</v>
      </c>
      <c r="I223" s="6"/>
    </row>
    <row r="224" spans="2:9" x14ac:dyDescent="0.35">
      <c r="B224" s="4"/>
      <c r="C224" s="22" t="s">
        <v>894</v>
      </c>
      <c r="D224" s="20" t="s">
        <v>715</v>
      </c>
      <c r="E224" s="55" t="s">
        <v>29</v>
      </c>
      <c r="F224" s="21">
        <v>101</v>
      </c>
      <c r="G224" s="182"/>
      <c r="H224" s="99">
        <f t="shared" si="18"/>
        <v>0</v>
      </c>
      <c r="I224" s="6"/>
    </row>
    <row r="225" spans="1:9" x14ac:dyDescent="0.35">
      <c r="B225" s="4"/>
      <c r="C225" s="22" t="s">
        <v>895</v>
      </c>
      <c r="D225" s="32" t="s">
        <v>716</v>
      </c>
      <c r="E225" s="55" t="s">
        <v>32</v>
      </c>
      <c r="F225" s="21">
        <v>50</v>
      </c>
      <c r="G225" s="182"/>
      <c r="H225" s="99">
        <f t="shared" si="18"/>
        <v>0</v>
      </c>
      <c r="I225" s="6"/>
    </row>
    <row r="226" spans="1:9" ht="25" customHeight="1" x14ac:dyDescent="0.35">
      <c r="B226" s="4"/>
      <c r="C226" s="8"/>
      <c r="D226" s="8"/>
      <c r="E226" s="8"/>
      <c r="F226" s="96"/>
      <c r="G226" s="183"/>
      <c r="H226" s="96"/>
      <c r="I226" s="6"/>
    </row>
    <row r="227" spans="1:9" s="15" customFormat="1" ht="39.75" customHeight="1" x14ac:dyDescent="0.35">
      <c r="B227" s="255" t="s">
        <v>465</v>
      </c>
      <c r="C227" s="226"/>
      <c r="D227" s="18" t="s">
        <v>717</v>
      </c>
      <c r="E227" s="104"/>
      <c r="F227" s="111"/>
      <c r="G227" s="196"/>
      <c r="H227" s="111"/>
      <c r="I227" s="107"/>
    </row>
    <row r="228" spans="1:9" s="2" customFormat="1" ht="25" customHeight="1" x14ac:dyDescent="0.35">
      <c r="A228" s="60"/>
      <c r="B228" s="61"/>
      <c r="C228" s="17" t="s">
        <v>467</v>
      </c>
      <c r="D228" s="16" t="s">
        <v>718</v>
      </c>
      <c r="E228" s="108"/>
      <c r="F228" s="112"/>
      <c r="G228" s="195"/>
      <c r="H228" s="112"/>
      <c r="I228" s="62"/>
    </row>
    <row r="229" spans="1:9" ht="29" x14ac:dyDescent="0.35">
      <c r="B229" s="4"/>
      <c r="C229" s="22" t="s">
        <v>896</v>
      </c>
      <c r="D229" s="32" t="s">
        <v>724</v>
      </c>
      <c r="E229" s="55" t="s">
        <v>29</v>
      </c>
      <c r="F229" s="21">
        <v>78</v>
      </c>
      <c r="G229" s="182"/>
      <c r="H229" s="99">
        <f t="shared" ref="H229:H230" si="19">G229*F229</f>
        <v>0</v>
      </c>
      <c r="I229" s="6"/>
    </row>
    <row r="230" spans="1:9" ht="29" x14ac:dyDescent="0.35">
      <c r="B230" s="4"/>
      <c r="C230" s="22" t="s">
        <v>897</v>
      </c>
      <c r="D230" s="35" t="s">
        <v>725</v>
      </c>
      <c r="E230" s="55" t="s">
        <v>32</v>
      </c>
      <c r="F230" s="21">
        <v>102</v>
      </c>
      <c r="G230" s="182"/>
      <c r="H230" s="99">
        <f t="shared" si="19"/>
        <v>0</v>
      </c>
      <c r="I230" s="6"/>
    </row>
    <row r="231" spans="1:9" x14ac:dyDescent="0.35">
      <c r="B231" s="4"/>
      <c r="C231" s="8"/>
      <c r="D231" s="8"/>
      <c r="E231" s="8"/>
      <c r="F231" s="21"/>
      <c r="G231" s="183"/>
      <c r="H231" s="96"/>
      <c r="I231" s="6"/>
    </row>
    <row r="232" spans="1:9" s="2" customFormat="1" ht="25" customHeight="1" x14ac:dyDescent="0.35">
      <c r="B232" s="61"/>
      <c r="C232" s="17" t="s">
        <v>477</v>
      </c>
      <c r="D232" s="16" t="s">
        <v>726</v>
      </c>
      <c r="E232" s="108"/>
      <c r="F232" s="112"/>
      <c r="G232" s="195"/>
      <c r="H232" s="112"/>
      <c r="I232" s="62"/>
    </row>
    <row r="233" spans="1:9" ht="58" x14ac:dyDescent="0.35">
      <c r="B233" s="4"/>
      <c r="C233" s="22" t="s">
        <v>898</v>
      </c>
      <c r="D233" s="35" t="s">
        <v>727</v>
      </c>
      <c r="E233" s="55" t="s">
        <v>29</v>
      </c>
      <c r="F233" s="21">
        <v>78</v>
      </c>
      <c r="G233" s="182"/>
      <c r="H233" s="99">
        <f t="shared" ref="H233:H234" si="20">G233*F233</f>
        <v>0</v>
      </c>
      <c r="I233" s="6"/>
    </row>
    <row r="234" spans="1:9" ht="43.5" x14ac:dyDescent="0.35">
      <c r="B234" s="4"/>
      <c r="C234" s="22" t="s">
        <v>899</v>
      </c>
      <c r="D234" s="35" t="s">
        <v>728</v>
      </c>
      <c r="E234" s="55" t="s">
        <v>29</v>
      </c>
      <c r="F234" s="21">
        <v>81</v>
      </c>
      <c r="G234" s="182"/>
      <c r="H234" s="99">
        <f t="shared" si="20"/>
        <v>0</v>
      </c>
      <c r="I234" s="6"/>
    </row>
    <row r="235" spans="1:9" x14ac:dyDescent="0.35">
      <c r="B235" s="4"/>
      <c r="C235" s="8"/>
      <c r="D235" s="8"/>
      <c r="E235" s="8"/>
      <c r="F235" s="21"/>
      <c r="G235" s="183"/>
      <c r="H235" s="96"/>
      <c r="I235" s="6"/>
    </row>
    <row r="236" spans="1:9" s="2" customFormat="1" ht="25" customHeight="1" x14ac:dyDescent="0.35">
      <c r="B236" s="61"/>
      <c r="C236" s="17" t="s">
        <v>489</v>
      </c>
      <c r="D236" s="16" t="s">
        <v>729</v>
      </c>
      <c r="E236" s="108"/>
      <c r="F236" s="112"/>
      <c r="G236" s="195"/>
      <c r="H236" s="112"/>
      <c r="I236" s="62"/>
    </row>
    <row r="237" spans="1:9" ht="72.5" x14ac:dyDescent="0.35">
      <c r="B237" s="4"/>
      <c r="C237" s="22" t="s">
        <v>900</v>
      </c>
      <c r="D237" s="32" t="s">
        <v>730</v>
      </c>
      <c r="E237" s="55" t="s">
        <v>29</v>
      </c>
      <c r="F237" s="21">
        <v>80</v>
      </c>
      <c r="G237" s="182"/>
      <c r="H237" s="99">
        <f t="shared" ref="H237:H239" si="21">G237*F237</f>
        <v>0</v>
      </c>
      <c r="I237" s="6"/>
    </row>
    <row r="238" spans="1:9" x14ac:dyDescent="0.35">
      <c r="B238" s="4"/>
      <c r="C238" s="22" t="s">
        <v>901</v>
      </c>
      <c r="D238" s="32" t="s">
        <v>731</v>
      </c>
      <c r="E238" s="55" t="s">
        <v>29</v>
      </c>
      <c r="F238" s="21">
        <v>79</v>
      </c>
      <c r="G238" s="182"/>
      <c r="H238" s="99">
        <f t="shared" si="21"/>
        <v>0</v>
      </c>
      <c r="I238" s="6"/>
    </row>
    <row r="239" spans="1:9" ht="72.5" x14ac:dyDescent="0.35">
      <c r="B239" s="4"/>
      <c r="C239" s="22" t="s">
        <v>902</v>
      </c>
      <c r="D239" s="32" t="s">
        <v>732</v>
      </c>
      <c r="E239" s="55" t="s">
        <v>29</v>
      </c>
      <c r="F239" s="21">
        <v>74</v>
      </c>
      <c r="G239" s="182"/>
      <c r="H239" s="99">
        <f t="shared" si="21"/>
        <v>0</v>
      </c>
      <c r="I239" s="6"/>
    </row>
    <row r="240" spans="1:9" x14ac:dyDescent="0.35">
      <c r="B240" s="4"/>
      <c r="C240" s="8"/>
      <c r="D240" s="8"/>
      <c r="E240" s="8"/>
      <c r="F240" s="21"/>
      <c r="G240" s="183"/>
      <c r="H240" s="96"/>
      <c r="I240" s="6"/>
    </row>
    <row r="241" spans="2:9" s="2" customFormat="1" ht="25" customHeight="1" x14ac:dyDescent="0.35">
      <c r="B241" s="61"/>
      <c r="C241" s="17" t="s">
        <v>490</v>
      </c>
      <c r="D241" s="16" t="s">
        <v>733</v>
      </c>
      <c r="E241" s="108"/>
      <c r="F241" s="112"/>
      <c r="G241" s="195"/>
      <c r="H241" s="112"/>
      <c r="I241" s="62"/>
    </row>
    <row r="242" spans="2:9" ht="43.5" x14ac:dyDescent="0.35">
      <c r="B242" s="4"/>
      <c r="C242" s="22" t="s">
        <v>903</v>
      </c>
      <c r="D242" s="32" t="s">
        <v>734</v>
      </c>
      <c r="E242" s="55" t="s">
        <v>29</v>
      </c>
      <c r="F242" s="21">
        <v>27</v>
      </c>
      <c r="G242" s="182"/>
      <c r="H242" s="99">
        <f t="shared" ref="H242:H249" si="22">G242*F242</f>
        <v>0</v>
      </c>
      <c r="I242" s="6"/>
    </row>
    <row r="243" spans="2:9" ht="43.5" x14ac:dyDescent="0.35">
      <c r="B243" s="4"/>
      <c r="C243" s="22" t="s">
        <v>904</v>
      </c>
      <c r="D243" s="32" t="s">
        <v>735</v>
      </c>
      <c r="E243" s="55" t="s">
        <v>29</v>
      </c>
      <c r="F243" s="21">
        <v>30</v>
      </c>
      <c r="G243" s="182"/>
      <c r="H243" s="99">
        <f t="shared" si="22"/>
        <v>0</v>
      </c>
      <c r="I243" s="6"/>
    </row>
    <row r="244" spans="2:9" ht="58" x14ac:dyDescent="0.35">
      <c r="B244" s="4"/>
      <c r="C244" s="22" t="s">
        <v>905</v>
      </c>
      <c r="D244" s="32" t="s">
        <v>736</v>
      </c>
      <c r="E244" s="55" t="s">
        <v>29</v>
      </c>
      <c r="F244" s="21">
        <v>29</v>
      </c>
      <c r="G244" s="182"/>
      <c r="H244" s="99">
        <f t="shared" si="22"/>
        <v>0</v>
      </c>
      <c r="I244" s="6"/>
    </row>
    <row r="245" spans="2:9" ht="43.5" x14ac:dyDescent="0.35">
      <c r="B245" s="4"/>
      <c r="C245" s="22" t="s">
        <v>906</v>
      </c>
      <c r="D245" s="32" t="s">
        <v>737</v>
      </c>
      <c r="E245" s="55" t="s">
        <v>29</v>
      </c>
      <c r="F245" s="21">
        <v>26</v>
      </c>
      <c r="G245" s="182"/>
      <c r="H245" s="99">
        <f t="shared" si="22"/>
        <v>0</v>
      </c>
      <c r="I245" s="6"/>
    </row>
    <row r="246" spans="2:9" ht="43.5" x14ac:dyDescent="0.35">
      <c r="B246" s="4"/>
      <c r="C246" s="22" t="s">
        <v>907</v>
      </c>
      <c r="D246" s="20" t="s">
        <v>738</v>
      </c>
      <c r="E246" s="55" t="s">
        <v>29</v>
      </c>
      <c r="F246" s="21">
        <v>31</v>
      </c>
      <c r="G246" s="182"/>
      <c r="H246" s="99">
        <f t="shared" si="22"/>
        <v>0</v>
      </c>
      <c r="I246" s="6"/>
    </row>
    <row r="247" spans="2:9" ht="58" x14ac:dyDescent="0.35">
      <c r="B247" s="4"/>
      <c r="C247" s="22" t="s">
        <v>908</v>
      </c>
      <c r="D247" s="32" t="s">
        <v>739</v>
      </c>
      <c r="E247" s="55" t="s">
        <v>29</v>
      </c>
      <c r="F247" s="21">
        <v>30</v>
      </c>
      <c r="G247" s="182"/>
      <c r="H247" s="99">
        <f t="shared" si="22"/>
        <v>0</v>
      </c>
      <c r="I247" s="6"/>
    </row>
    <row r="248" spans="2:9" x14ac:dyDescent="0.35">
      <c r="B248" s="4"/>
      <c r="C248" s="22" t="s">
        <v>909</v>
      </c>
      <c r="D248" s="32" t="s">
        <v>740</v>
      </c>
      <c r="E248" s="55" t="s">
        <v>29</v>
      </c>
      <c r="F248" s="21">
        <v>25</v>
      </c>
      <c r="G248" s="182"/>
      <c r="H248" s="99">
        <f t="shared" si="22"/>
        <v>0</v>
      </c>
      <c r="I248" s="6"/>
    </row>
    <row r="249" spans="2:9" ht="74.25" customHeight="1" x14ac:dyDescent="0.35">
      <c r="B249" s="4"/>
      <c r="C249" s="22" t="s">
        <v>910</v>
      </c>
      <c r="D249" s="32" t="s">
        <v>741</v>
      </c>
      <c r="E249" s="55" t="s">
        <v>29</v>
      </c>
      <c r="F249" s="21">
        <v>26</v>
      </c>
      <c r="G249" s="182"/>
      <c r="H249" s="99">
        <f t="shared" si="22"/>
        <v>0</v>
      </c>
      <c r="I249" s="6"/>
    </row>
    <row r="250" spans="2:9" ht="25" customHeight="1" x14ac:dyDescent="0.35">
      <c r="B250" s="4"/>
      <c r="C250" s="8"/>
      <c r="D250" s="8"/>
      <c r="E250" s="8"/>
      <c r="F250" s="21"/>
      <c r="G250" s="183"/>
      <c r="H250" s="96"/>
      <c r="I250" s="6"/>
    </row>
    <row r="251" spans="2:9" s="15" customFormat="1" ht="30" customHeight="1" x14ac:dyDescent="0.35">
      <c r="B251" s="255" t="s">
        <v>552</v>
      </c>
      <c r="C251" s="226"/>
      <c r="D251" s="47" t="s">
        <v>742</v>
      </c>
      <c r="E251" s="104"/>
      <c r="F251" s="111"/>
      <c r="G251" s="196"/>
      <c r="H251" s="111"/>
      <c r="I251" s="107"/>
    </row>
    <row r="252" spans="2:9" s="2" customFormat="1" ht="25" customHeight="1" x14ac:dyDescent="0.35">
      <c r="B252" s="61"/>
      <c r="C252" s="17" t="s">
        <v>553</v>
      </c>
      <c r="D252" s="16" t="s">
        <v>743</v>
      </c>
      <c r="E252" s="108"/>
      <c r="F252" s="112"/>
      <c r="G252" s="195"/>
      <c r="H252" s="112"/>
      <c r="I252" s="62"/>
    </row>
    <row r="253" spans="2:9" x14ac:dyDescent="0.35">
      <c r="B253" s="4"/>
      <c r="C253" s="22" t="s">
        <v>911</v>
      </c>
      <c r="D253" s="32" t="s">
        <v>626</v>
      </c>
      <c r="E253" s="55" t="s">
        <v>29</v>
      </c>
      <c r="F253" s="21">
        <v>59</v>
      </c>
      <c r="G253" s="182"/>
      <c r="H253" s="99">
        <f t="shared" ref="H253:H265" si="23">G253*F253</f>
        <v>0</v>
      </c>
      <c r="I253" s="6"/>
    </row>
    <row r="254" spans="2:9" x14ac:dyDescent="0.35">
      <c r="B254" s="4"/>
      <c r="C254" s="22" t="s">
        <v>912</v>
      </c>
      <c r="D254" s="20" t="s">
        <v>744</v>
      </c>
      <c r="E254" s="55" t="s">
        <v>29</v>
      </c>
      <c r="F254" s="21">
        <v>58</v>
      </c>
      <c r="G254" s="182"/>
      <c r="H254" s="99">
        <f t="shared" si="23"/>
        <v>0</v>
      </c>
      <c r="I254" s="6"/>
    </row>
    <row r="255" spans="2:9" x14ac:dyDescent="0.35">
      <c r="B255" s="4"/>
      <c r="C255" s="22" t="s">
        <v>913</v>
      </c>
      <c r="D255" s="20" t="s">
        <v>627</v>
      </c>
      <c r="E255" s="55" t="s">
        <v>29</v>
      </c>
      <c r="F255" s="21">
        <v>55</v>
      </c>
      <c r="G255" s="182"/>
      <c r="H255" s="99">
        <f t="shared" si="23"/>
        <v>0</v>
      </c>
      <c r="I255" s="6"/>
    </row>
    <row r="256" spans="2:9" x14ac:dyDescent="0.35">
      <c r="B256" s="4"/>
      <c r="C256" s="22" t="s">
        <v>914</v>
      </c>
      <c r="D256" s="20" t="s">
        <v>628</v>
      </c>
      <c r="E256" s="55" t="s">
        <v>29</v>
      </c>
      <c r="F256" s="21">
        <v>63</v>
      </c>
      <c r="G256" s="182"/>
      <c r="H256" s="99">
        <f t="shared" si="23"/>
        <v>0</v>
      </c>
      <c r="I256" s="6"/>
    </row>
    <row r="257" spans="2:9" x14ac:dyDescent="0.35">
      <c r="B257" s="4"/>
      <c r="C257" s="22" t="s">
        <v>915</v>
      </c>
      <c r="D257" s="32" t="s">
        <v>629</v>
      </c>
      <c r="E257" s="55" t="s">
        <v>29</v>
      </c>
      <c r="F257" s="21">
        <v>54</v>
      </c>
      <c r="G257" s="182"/>
      <c r="H257" s="99">
        <f t="shared" si="23"/>
        <v>0</v>
      </c>
      <c r="I257" s="6"/>
    </row>
    <row r="258" spans="2:9" x14ac:dyDescent="0.35">
      <c r="B258" s="4"/>
      <c r="C258" s="22" t="s">
        <v>916</v>
      </c>
      <c r="D258" s="20" t="s">
        <v>630</v>
      </c>
      <c r="E258" s="55" t="s">
        <v>29</v>
      </c>
      <c r="F258" s="21">
        <v>64</v>
      </c>
      <c r="G258" s="182"/>
      <c r="H258" s="99">
        <f t="shared" si="23"/>
        <v>0</v>
      </c>
      <c r="I258" s="6"/>
    </row>
    <row r="259" spans="2:9" x14ac:dyDescent="0.35">
      <c r="B259" s="4"/>
      <c r="C259" s="22" t="s">
        <v>917</v>
      </c>
      <c r="D259" s="20" t="s">
        <v>631</v>
      </c>
      <c r="E259" s="55" t="s">
        <v>29</v>
      </c>
      <c r="F259" s="21">
        <v>52</v>
      </c>
      <c r="G259" s="182"/>
      <c r="H259" s="99">
        <f t="shared" si="23"/>
        <v>0</v>
      </c>
      <c r="I259" s="6"/>
    </row>
    <row r="260" spans="2:9" x14ac:dyDescent="0.35">
      <c r="B260" s="4"/>
      <c r="C260" s="22" t="s">
        <v>918</v>
      </c>
      <c r="D260" s="20" t="s">
        <v>632</v>
      </c>
      <c r="E260" s="55" t="s">
        <v>29</v>
      </c>
      <c r="F260" s="21">
        <v>70</v>
      </c>
      <c r="G260" s="182"/>
      <c r="H260" s="99">
        <f t="shared" si="23"/>
        <v>0</v>
      </c>
      <c r="I260" s="6"/>
    </row>
    <row r="261" spans="2:9" x14ac:dyDescent="0.35">
      <c r="B261" s="4"/>
      <c r="C261" s="22" t="s">
        <v>919</v>
      </c>
      <c r="D261" s="20" t="s">
        <v>633</v>
      </c>
      <c r="E261" s="55" t="s">
        <v>29</v>
      </c>
      <c r="F261" s="21">
        <v>52</v>
      </c>
      <c r="G261" s="182"/>
      <c r="H261" s="99">
        <f t="shared" si="23"/>
        <v>0</v>
      </c>
      <c r="I261" s="6"/>
    </row>
    <row r="262" spans="2:9" x14ac:dyDescent="0.35">
      <c r="B262" s="4"/>
      <c r="C262" s="22" t="s">
        <v>920</v>
      </c>
      <c r="D262" s="20" t="s">
        <v>745</v>
      </c>
      <c r="E262" s="55" t="s">
        <v>29</v>
      </c>
      <c r="F262" s="21">
        <v>69</v>
      </c>
      <c r="G262" s="182"/>
      <c r="H262" s="99">
        <f t="shared" si="23"/>
        <v>0</v>
      </c>
      <c r="I262" s="6"/>
    </row>
    <row r="263" spans="2:9" x14ac:dyDescent="0.35">
      <c r="B263" s="4"/>
      <c r="C263" s="22" t="s">
        <v>921</v>
      </c>
      <c r="D263" s="20" t="s">
        <v>746</v>
      </c>
      <c r="E263" s="55" t="s">
        <v>29</v>
      </c>
      <c r="F263" s="21">
        <v>50</v>
      </c>
      <c r="G263" s="182"/>
      <c r="H263" s="99">
        <f t="shared" si="23"/>
        <v>0</v>
      </c>
      <c r="I263" s="6"/>
    </row>
    <row r="264" spans="2:9" ht="29" x14ac:dyDescent="0.35">
      <c r="B264" s="4"/>
      <c r="C264" s="22" t="s">
        <v>922</v>
      </c>
      <c r="D264" s="32" t="s">
        <v>747</v>
      </c>
      <c r="E264" s="55" t="s">
        <v>29</v>
      </c>
      <c r="F264" s="21">
        <v>61</v>
      </c>
      <c r="G264" s="182"/>
      <c r="H264" s="99">
        <f t="shared" si="23"/>
        <v>0</v>
      </c>
      <c r="I264" s="6"/>
    </row>
    <row r="265" spans="2:9" x14ac:dyDescent="0.35">
      <c r="B265" s="4"/>
      <c r="C265" s="22" t="s">
        <v>923</v>
      </c>
      <c r="D265" s="20" t="s">
        <v>748</v>
      </c>
      <c r="E265" s="55" t="s">
        <v>29</v>
      </c>
      <c r="F265" s="21">
        <v>53</v>
      </c>
      <c r="G265" s="182"/>
      <c r="H265" s="99">
        <f t="shared" si="23"/>
        <v>0</v>
      </c>
      <c r="I265" s="6"/>
    </row>
    <row r="266" spans="2:9" x14ac:dyDescent="0.35">
      <c r="B266" s="4"/>
      <c r="C266" s="8"/>
      <c r="D266" s="8"/>
      <c r="E266" s="8"/>
      <c r="F266" s="21"/>
      <c r="G266" s="183"/>
      <c r="H266" s="96"/>
      <c r="I266" s="6"/>
    </row>
    <row r="267" spans="2:9" s="2" customFormat="1" ht="25" customHeight="1" x14ac:dyDescent="0.35">
      <c r="B267" s="61"/>
      <c r="C267" s="17" t="s">
        <v>554</v>
      </c>
      <c r="D267" s="16" t="s">
        <v>749</v>
      </c>
      <c r="E267" s="108"/>
      <c r="F267" s="112"/>
      <c r="G267" s="195"/>
      <c r="H267" s="112"/>
      <c r="I267" s="62"/>
    </row>
    <row r="268" spans="2:9" x14ac:dyDescent="0.35">
      <c r="B268" s="4"/>
      <c r="C268" s="22" t="s">
        <v>924</v>
      </c>
      <c r="D268" s="33" t="s">
        <v>750</v>
      </c>
      <c r="E268" s="55" t="s">
        <v>32</v>
      </c>
      <c r="F268" s="21">
        <v>100</v>
      </c>
      <c r="G268" s="182"/>
      <c r="H268" s="99">
        <f t="shared" ref="H268:H275" si="24">G268*F268</f>
        <v>0</v>
      </c>
      <c r="I268" s="6"/>
    </row>
    <row r="269" spans="2:9" x14ac:dyDescent="0.35">
      <c r="B269" s="4"/>
      <c r="C269" s="22" t="s">
        <v>925</v>
      </c>
      <c r="D269" s="33" t="s">
        <v>751</v>
      </c>
      <c r="E269" s="55" t="s">
        <v>29</v>
      </c>
      <c r="F269" s="21">
        <v>51</v>
      </c>
      <c r="G269" s="182"/>
      <c r="H269" s="99">
        <f t="shared" si="24"/>
        <v>0</v>
      </c>
      <c r="I269" s="6"/>
    </row>
    <row r="270" spans="2:9" x14ac:dyDescent="0.35">
      <c r="B270" s="4"/>
      <c r="C270" s="22" t="s">
        <v>926</v>
      </c>
      <c r="D270" s="33" t="s">
        <v>752</v>
      </c>
      <c r="E270" s="55" t="s">
        <v>29</v>
      </c>
      <c r="F270" s="21">
        <v>68</v>
      </c>
      <c r="G270" s="182"/>
      <c r="H270" s="99">
        <f t="shared" si="24"/>
        <v>0</v>
      </c>
      <c r="I270" s="6"/>
    </row>
    <row r="271" spans="2:9" x14ac:dyDescent="0.35">
      <c r="B271" s="4"/>
      <c r="C271" s="22" t="s">
        <v>927</v>
      </c>
      <c r="D271" s="33" t="s">
        <v>753</v>
      </c>
      <c r="E271" s="55" t="s">
        <v>29</v>
      </c>
      <c r="F271" s="21">
        <v>60</v>
      </c>
      <c r="G271" s="182"/>
      <c r="H271" s="99">
        <f t="shared" si="24"/>
        <v>0</v>
      </c>
      <c r="I271" s="6"/>
    </row>
    <row r="272" spans="2:9" x14ac:dyDescent="0.35">
      <c r="B272" s="4"/>
      <c r="C272" s="22" t="s">
        <v>928</v>
      </c>
      <c r="D272" s="33" t="s">
        <v>754</v>
      </c>
      <c r="E272" s="55" t="s">
        <v>29</v>
      </c>
      <c r="F272" s="21">
        <v>49</v>
      </c>
      <c r="G272" s="182"/>
      <c r="H272" s="99">
        <f t="shared" si="24"/>
        <v>0</v>
      </c>
      <c r="I272" s="6"/>
    </row>
    <row r="273" spans="2:9" x14ac:dyDescent="0.35">
      <c r="B273" s="4"/>
      <c r="C273" s="22" t="s">
        <v>929</v>
      </c>
      <c r="D273" s="33" t="s">
        <v>653</v>
      </c>
      <c r="E273" s="55" t="s">
        <v>29</v>
      </c>
      <c r="F273" s="21">
        <v>57</v>
      </c>
      <c r="G273" s="182"/>
      <c r="H273" s="99">
        <f t="shared" si="24"/>
        <v>0</v>
      </c>
      <c r="I273" s="6"/>
    </row>
    <row r="274" spans="2:9" x14ac:dyDescent="0.35">
      <c r="B274" s="4"/>
      <c r="C274" s="22" t="s">
        <v>930</v>
      </c>
      <c r="D274" s="33" t="s">
        <v>755</v>
      </c>
      <c r="E274" s="55" t="s">
        <v>29</v>
      </c>
      <c r="F274" s="21">
        <v>65</v>
      </c>
      <c r="G274" s="182"/>
      <c r="H274" s="99">
        <f t="shared" si="24"/>
        <v>0</v>
      </c>
      <c r="I274" s="6"/>
    </row>
    <row r="275" spans="2:9" x14ac:dyDescent="0.35">
      <c r="B275" s="4"/>
      <c r="C275" s="22" t="s">
        <v>931</v>
      </c>
      <c r="D275" s="33" t="s">
        <v>756</v>
      </c>
      <c r="E275" s="55" t="s">
        <v>29</v>
      </c>
      <c r="F275" s="21">
        <v>61</v>
      </c>
      <c r="G275" s="182"/>
      <c r="H275" s="99">
        <f t="shared" si="24"/>
        <v>0</v>
      </c>
      <c r="I275" s="6"/>
    </row>
    <row r="276" spans="2:9" x14ac:dyDescent="0.35">
      <c r="B276" s="4"/>
      <c r="C276" s="8"/>
      <c r="D276" s="8"/>
      <c r="E276" s="8"/>
      <c r="F276" s="21"/>
      <c r="G276" s="183"/>
      <c r="H276" s="96"/>
      <c r="I276" s="6"/>
    </row>
    <row r="277" spans="2:9" s="2" customFormat="1" ht="25" customHeight="1" x14ac:dyDescent="0.35">
      <c r="B277" s="61"/>
      <c r="C277" s="17" t="s">
        <v>757</v>
      </c>
      <c r="D277" s="16" t="s">
        <v>758</v>
      </c>
      <c r="E277" s="108"/>
      <c r="F277" s="112"/>
      <c r="G277" s="195"/>
      <c r="H277" s="112"/>
      <c r="I277" s="62"/>
    </row>
    <row r="278" spans="2:9" x14ac:dyDescent="0.35">
      <c r="B278" s="4"/>
      <c r="C278" s="22" t="s">
        <v>932</v>
      </c>
      <c r="D278" s="34" t="s">
        <v>759</v>
      </c>
      <c r="E278" s="55" t="s">
        <v>29</v>
      </c>
      <c r="F278" s="21">
        <v>49</v>
      </c>
      <c r="G278" s="182"/>
      <c r="H278" s="99">
        <f t="shared" ref="H278:H285" si="25">G278*F278</f>
        <v>0</v>
      </c>
      <c r="I278" s="6"/>
    </row>
    <row r="279" spans="2:9" x14ac:dyDescent="0.35">
      <c r="B279" s="4"/>
      <c r="C279" s="22" t="s">
        <v>933</v>
      </c>
      <c r="D279" s="20" t="s">
        <v>760</v>
      </c>
      <c r="E279" s="55" t="s">
        <v>29</v>
      </c>
      <c r="F279" s="21">
        <v>57</v>
      </c>
      <c r="G279" s="182"/>
      <c r="H279" s="99">
        <f t="shared" si="25"/>
        <v>0</v>
      </c>
      <c r="I279" s="6"/>
    </row>
    <row r="280" spans="2:9" x14ac:dyDescent="0.35">
      <c r="B280" s="4"/>
      <c r="C280" s="22" t="s">
        <v>934</v>
      </c>
      <c r="D280" s="20" t="s">
        <v>761</v>
      </c>
      <c r="E280" s="55" t="s">
        <v>29</v>
      </c>
      <c r="F280" s="21">
        <v>67</v>
      </c>
      <c r="G280" s="182"/>
      <c r="H280" s="99">
        <f t="shared" si="25"/>
        <v>0</v>
      </c>
      <c r="I280" s="6"/>
    </row>
    <row r="281" spans="2:9" x14ac:dyDescent="0.35">
      <c r="B281" s="4"/>
      <c r="C281" s="22" t="s">
        <v>935</v>
      </c>
      <c r="D281" s="32" t="s">
        <v>762</v>
      </c>
      <c r="E281" s="55" t="s">
        <v>29</v>
      </c>
      <c r="F281" s="21">
        <v>61</v>
      </c>
      <c r="G281" s="182"/>
      <c r="H281" s="99">
        <f t="shared" si="25"/>
        <v>0</v>
      </c>
      <c r="I281" s="6"/>
    </row>
    <row r="282" spans="2:9" x14ac:dyDescent="0.35">
      <c r="B282" s="4"/>
      <c r="C282" s="22" t="s">
        <v>936</v>
      </c>
      <c r="D282" s="32" t="s">
        <v>763</v>
      </c>
      <c r="E282" s="55" t="s">
        <v>29</v>
      </c>
      <c r="F282" s="21">
        <v>70</v>
      </c>
      <c r="G282" s="182"/>
      <c r="H282" s="99">
        <f t="shared" si="25"/>
        <v>0</v>
      </c>
      <c r="I282" s="6"/>
    </row>
    <row r="283" spans="2:9" x14ac:dyDescent="0.35">
      <c r="B283" s="4"/>
      <c r="C283" s="22" t="s">
        <v>937</v>
      </c>
      <c r="D283" s="32" t="s">
        <v>764</v>
      </c>
      <c r="E283" s="55" t="s">
        <v>29</v>
      </c>
      <c r="F283" s="21">
        <v>58</v>
      </c>
      <c r="G283" s="182"/>
      <c r="H283" s="99">
        <f t="shared" si="25"/>
        <v>0</v>
      </c>
      <c r="I283" s="6"/>
    </row>
    <row r="284" spans="2:9" x14ac:dyDescent="0.35">
      <c r="B284" s="4"/>
      <c r="C284" s="22" t="s">
        <v>938</v>
      </c>
      <c r="D284" s="35" t="s">
        <v>765</v>
      </c>
      <c r="E284" s="55" t="s">
        <v>29</v>
      </c>
      <c r="F284" s="21">
        <v>48</v>
      </c>
      <c r="G284" s="182"/>
      <c r="H284" s="99">
        <f t="shared" si="25"/>
        <v>0</v>
      </c>
      <c r="I284" s="6"/>
    </row>
    <row r="285" spans="2:9" x14ac:dyDescent="0.35">
      <c r="B285" s="4"/>
      <c r="C285" s="22" t="s">
        <v>939</v>
      </c>
      <c r="D285" s="35" t="s">
        <v>766</v>
      </c>
      <c r="E285" s="55" t="s">
        <v>29</v>
      </c>
      <c r="F285" s="21">
        <v>54</v>
      </c>
      <c r="G285" s="182"/>
      <c r="H285" s="99">
        <f t="shared" si="25"/>
        <v>0</v>
      </c>
      <c r="I285" s="6"/>
    </row>
    <row r="286" spans="2:9" ht="25" customHeight="1" x14ac:dyDescent="0.35">
      <c r="B286" s="4"/>
      <c r="C286" s="8"/>
      <c r="D286" s="8"/>
      <c r="E286" s="8"/>
      <c r="F286" s="21"/>
      <c r="G286" s="183"/>
      <c r="H286" s="96"/>
      <c r="I286" s="6"/>
    </row>
    <row r="287" spans="2:9" s="15" customFormat="1" ht="30" customHeight="1" x14ac:dyDescent="0.35">
      <c r="B287" s="255" t="s">
        <v>767</v>
      </c>
      <c r="C287" s="226"/>
      <c r="D287" s="47" t="s">
        <v>742</v>
      </c>
      <c r="E287" s="104"/>
      <c r="F287" s="111"/>
      <c r="G287" s="196"/>
      <c r="H287" s="111"/>
      <c r="I287" s="107"/>
    </row>
    <row r="288" spans="2:9" s="2" customFormat="1" ht="62.25" customHeight="1" x14ac:dyDescent="0.35">
      <c r="B288" s="61"/>
      <c r="C288" s="17" t="s">
        <v>768</v>
      </c>
      <c r="D288" s="23" t="s">
        <v>769</v>
      </c>
      <c r="E288" s="108"/>
      <c r="F288" s="112"/>
      <c r="G288" s="195"/>
      <c r="H288" s="112"/>
      <c r="I288" s="62"/>
    </row>
    <row r="289" spans="2:9" ht="29" x14ac:dyDescent="0.35">
      <c r="B289" s="4"/>
      <c r="C289" s="22" t="s">
        <v>940</v>
      </c>
      <c r="D289" s="32" t="s">
        <v>770</v>
      </c>
      <c r="E289" s="55" t="s">
        <v>29</v>
      </c>
      <c r="F289" s="21">
        <v>59</v>
      </c>
      <c r="G289" s="182"/>
      <c r="H289" s="99">
        <f t="shared" ref="H289:H290" si="26">G289*F289</f>
        <v>0</v>
      </c>
      <c r="I289" s="6"/>
    </row>
    <row r="290" spans="2:9" ht="29" x14ac:dyDescent="0.35">
      <c r="B290" s="4"/>
      <c r="C290" s="22" t="s">
        <v>941</v>
      </c>
      <c r="D290" s="32" t="s">
        <v>771</v>
      </c>
      <c r="E290" s="55" t="s">
        <v>29</v>
      </c>
      <c r="F290" s="21">
        <v>29</v>
      </c>
      <c r="G290" s="182"/>
      <c r="H290" s="99">
        <f t="shared" si="26"/>
        <v>0</v>
      </c>
      <c r="I290" s="6"/>
    </row>
    <row r="291" spans="2:9" x14ac:dyDescent="0.35">
      <c r="B291" s="4"/>
      <c r="C291" s="8"/>
      <c r="D291" s="8"/>
      <c r="E291" s="8"/>
      <c r="F291" s="21"/>
      <c r="G291" s="183"/>
      <c r="H291" s="96"/>
      <c r="I291" s="6"/>
    </row>
    <row r="292" spans="2:9" s="2" customFormat="1" ht="62.25" customHeight="1" x14ac:dyDescent="0.35">
      <c r="B292" s="61"/>
      <c r="C292" s="17" t="s">
        <v>768</v>
      </c>
      <c r="D292" s="23" t="s">
        <v>772</v>
      </c>
      <c r="E292" s="108"/>
      <c r="F292" s="112"/>
      <c r="G292" s="195"/>
      <c r="H292" s="112"/>
      <c r="I292" s="62"/>
    </row>
    <row r="293" spans="2:9" ht="29" x14ac:dyDescent="0.35">
      <c r="B293" s="4"/>
      <c r="C293" s="22" t="s">
        <v>940</v>
      </c>
      <c r="D293" s="32" t="s">
        <v>773</v>
      </c>
      <c r="E293" s="55" t="s">
        <v>29</v>
      </c>
      <c r="F293" s="21">
        <v>29</v>
      </c>
      <c r="G293" s="182"/>
      <c r="H293" s="99">
        <f t="shared" ref="H293:H294" si="27">G293*F293</f>
        <v>0</v>
      </c>
      <c r="I293" s="6"/>
    </row>
    <row r="294" spans="2:9" ht="29" x14ac:dyDescent="0.35">
      <c r="B294" s="4"/>
      <c r="C294" s="22" t="s">
        <v>941</v>
      </c>
      <c r="D294" s="32" t="s">
        <v>774</v>
      </c>
      <c r="E294" s="55" t="s">
        <v>29</v>
      </c>
      <c r="F294" s="21">
        <v>25</v>
      </c>
      <c r="G294" s="182"/>
      <c r="H294" s="99">
        <f t="shared" si="27"/>
        <v>0</v>
      </c>
      <c r="I294" s="6"/>
    </row>
    <row r="295" spans="2:9" ht="15" thickBot="1" x14ac:dyDescent="0.4">
      <c r="B295" s="65"/>
      <c r="C295" s="66"/>
      <c r="D295" s="66"/>
      <c r="E295" s="66"/>
      <c r="F295" s="66"/>
      <c r="G295" s="113"/>
      <c r="H295" s="113"/>
      <c r="I295" s="67"/>
    </row>
  </sheetData>
  <sheetProtection algorithmName="SHA-512" hashValue="NxoIjcqva+SxSjC+UOh36++Eh+LdCLMjjmMJ23D96Eo77d8OFZ3IrqcsikH21HCMd1pHC8FcF6pNJn9YcXSswA==" saltValue="zvtuNGBYlnTXuAXdJhUI3Q==" spinCount="100000" sheet="1" objects="1" scenarios="1"/>
  <mergeCells count="19">
    <mergeCell ref="C18:H18"/>
    <mergeCell ref="C14:H16"/>
    <mergeCell ref="B4:I7"/>
    <mergeCell ref="C9:D9"/>
    <mergeCell ref="E9:H9"/>
    <mergeCell ref="C11:C12"/>
    <mergeCell ref="D11:H12"/>
    <mergeCell ref="C20:H24"/>
    <mergeCell ref="C27:H36"/>
    <mergeCell ref="B38:C38"/>
    <mergeCell ref="H38:I38"/>
    <mergeCell ref="B40:C40"/>
    <mergeCell ref="B53:C53"/>
    <mergeCell ref="B91:C91"/>
    <mergeCell ref="B106:C106"/>
    <mergeCell ref="B112:C112"/>
    <mergeCell ref="B287:C287"/>
    <mergeCell ref="B227:C227"/>
    <mergeCell ref="B251:C251"/>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7"/>
  <sheetViews>
    <sheetView showGridLines="0" tabSelected="1" workbookViewId="0">
      <selection activeCell="C9" sqref="C9:D9"/>
    </sheetView>
  </sheetViews>
  <sheetFormatPr baseColWidth="10" defaultRowHeight="14.5" x14ac:dyDescent="0.35"/>
  <cols>
    <col min="2" max="2" width="1.7265625" customWidth="1"/>
    <col min="3" max="3" width="15.7265625" customWidth="1"/>
    <col min="4" max="4" width="74.7265625" customWidth="1"/>
    <col min="5" max="5" width="9.7265625" customWidth="1"/>
    <col min="6" max="7" width="20.7265625" customWidth="1"/>
    <col min="8" max="8" width="40.7265625" customWidth="1"/>
    <col min="9" max="9" width="1.7265625" customWidth="1"/>
  </cols>
  <sheetData>
    <row r="2" spans="2:9" ht="15" thickBot="1" x14ac:dyDescent="0.4"/>
    <row r="3" spans="2:9" ht="15" customHeight="1" x14ac:dyDescent="0.35">
      <c r="B3" s="12"/>
      <c r="C3" s="13"/>
      <c r="D3" s="13"/>
      <c r="E3" s="13"/>
      <c r="F3" s="13"/>
      <c r="G3" s="93"/>
      <c r="H3" s="93"/>
      <c r="I3" s="14"/>
    </row>
    <row r="4" spans="2:9" ht="25" customHeight="1" x14ac:dyDescent="0.35">
      <c r="B4" s="227" t="s">
        <v>0</v>
      </c>
      <c r="C4" s="228"/>
      <c r="D4" s="228"/>
      <c r="E4" s="228"/>
      <c r="F4" s="228"/>
      <c r="G4" s="228"/>
      <c r="H4" s="228"/>
      <c r="I4" s="229"/>
    </row>
    <row r="5" spans="2:9" ht="25" customHeight="1" x14ac:dyDescent="0.35">
      <c r="B5" s="230"/>
      <c r="C5" s="228"/>
      <c r="D5" s="228"/>
      <c r="E5" s="228"/>
      <c r="F5" s="228"/>
      <c r="G5" s="228"/>
      <c r="H5" s="228"/>
      <c r="I5" s="229"/>
    </row>
    <row r="6" spans="2:9" ht="25" customHeight="1" x14ac:dyDescent="0.35">
      <c r="B6" s="230"/>
      <c r="C6" s="228"/>
      <c r="D6" s="228"/>
      <c r="E6" s="228"/>
      <c r="F6" s="228"/>
      <c r="G6" s="228"/>
      <c r="H6" s="228"/>
      <c r="I6" s="229"/>
    </row>
    <row r="7" spans="2:9" ht="25" customHeight="1" x14ac:dyDescent="0.35">
      <c r="B7" s="230"/>
      <c r="C7" s="228"/>
      <c r="D7" s="228"/>
      <c r="E7" s="228"/>
      <c r="F7" s="228"/>
      <c r="G7" s="228"/>
      <c r="H7" s="228"/>
      <c r="I7" s="229"/>
    </row>
    <row r="8" spans="2:9" ht="15" customHeight="1" x14ac:dyDescent="0.35">
      <c r="B8" s="4"/>
      <c r="C8" s="5"/>
      <c r="D8" s="5"/>
      <c r="E8" s="5"/>
      <c r="F8" s="5"/>
      <c r="G8" s="94"/>
      <c r="H8" s="94"/>
      <c r="I8" s="6"/>
    </row>
    <row r="9" spans="2:9" ht="26.25" customHeight="1" x14ac:dyDescent="0.35">
      <c r="B9" s="4"/>
      <c r="C9" s="237" t="s">
        <v>1313</v>
      </c>
      <c r="D9" s="237"/>
      <c r="E9" s="247" t="s">
        <v>1349</v>
      </c>
      <c r="F9" s="237"/>
      <c r="G9" s="237"/>
      <c r="H9" s="237"/>
      <c r="I9" s="6"/>
    </row>
    <row r="10" spans="2:9" ht="4" customHeight="1" x14ac:dyDescent="0.35">
      <c r="B10" s="4"/>
      <c r="C10" s="7"/>
      <c r="D10" s="7"/>
      <c r="E10" s="7"/>
      <c r="F10" s="7"/>
      <c r="G10" s="7"/>
      <c r="H10" s="7"/>
      <c r="I10" s="6"/>
    </row>
    <row r="11" spans="2:9" ht="35.15" customHeight="1" x14ac:dyDescent="0.35">
      <c r="B11" s="4"/>
      <c r="C11" s="248" t="s">
        <v>6</v>
      </c>
      <c r="D11" s="249" t="s">
        <v>7</v>
      </c>
      <c r="E11" s="248"/>
      <c r="F11" s="248"/>
      <c r="G11" s="248"/>
      <c r="H11" s="248"/>
      <c r="I11" s="6"/>
    </row>
    <row r="12" spans="2:9" ht="35.15" customHeight="1" x14ac:dyDescent="0.35">
      <c r="B12" s="4"/>
      <c r="C12" s="248"/>
      <c r="D12" s="249"/>
      <c r="E12" s="248"/>
      <c r="F12" s="248"/>
      <c r="G12" s="248"/>
      <c r="H12" s="248"/>
      <c r="I12" s="6"/>
    </row>
    <row r="13" spans="2:9" ht="10" customHeight="1" thickBot="1" x14ac:dyDescent="0.4">
      <c r="B13" s="4"/>
      <c r="C13" s="8"/>
      <c r="D13" s="8"/>
      <c r="E13" s="8"/>
      <c r="F13" s="8"/>
      <c r="G13" s="8"/>
      <c r="H13" s="8"/>
      <c r="I13" s="6"/>
    </row>
    <row r="14" spans="2:9" ht="15" customHeight="1" x14ac:dyDescent="0.35">
      <c r="B14" s="4"/>
      <c r="C14" s="238" t="s">
        <v>1339</v>
      </c>
      <c r="D14" s="239"/>
      <c r="E14" s="239"/>
      <c r="F14" s="239"/>
      <c r="G14" s="239"/>
      <c r="H14" s="240"/>
      <c r="I14" s="6"/>
    </row>
    <row r="15" spans="2:9" ht="15" customHeight="1" x14ac:dyDescent="0.35">
      <c r="B15" s="4"/>
      <c r="C15" s="241"/>
      <c r="D15" s="242"/>
      <c r="E15" s="242"/>
      <c r="F15" s="242"/>
      <c r="G15" s="242"/>
      <c r="H15" s="243"/>
      <c r="I15" s="6"/>
    </row>
    <row r="16" spans="2:9" ht="15.75" customHeight="1" thickBot="1" x14ac:dyDescent="0.4">
      <c r="B16" s="4"/>
      <c r="C16" s="244"/>
      <c r="D16" s="245"/>
      <c r="E16" s="245"/>
      <c r="F16" s="245"/>
      <c r="G16" s="245"/>
      <c r="H16" s="246"/>
      <c r="I16" s="6"/>
    </row>
    <row r="17" spans="2:9" ht="10" customHeight="1" thickBot="1" x14ac:dyDescent="0.4">
      <c r="B17" s="4"/>
      <c r="C17" s="70"/>
      <c r="D17" s="70"/>
      <c r="E17" s="70"/>
      <c r="F17" s="70"/>
      <c r="G17" s="70"/>
      <c r="H17" s="70"/>
      <c r="I17" s="6"/>
    </row>
    <row r="18" spans="2:9" ht="60" customHeight="1" thickBot="1" x14ac:dyDescent="0.4">
      <c r="B18" s="4"/>
      <c r="C18" s="252" t="s">
        <v>1340</v>
      </c>
      <c r="D18" s="253"/>
      <c r="E18" s="253"/>
      <c r="F18" s="253"/>
      <c r="G18" s="253"/>
      <c r="H18" s="254"/>
      <c r="I18" s="6"/>
    </row>
    <row r="19" spans="2:9" ht="10" customHeight="1" x14ac:dyDescent="0.35">
      <c r="B19" s="4"/>
      <c r="C19" s="8"/>
      <c r="D19" s="8"/>
      <c r="E19" s="8"/>
      <c r="F19" s="8"/>
      <c r="G19" s="8"/>
      <c r="H19" s="8"/>
      <c r="I19" s="6"/>
    </row>
    <row r="20" spans="2:9" ht="15" customHeight="1" x14ac:dyDescent="0.35">
      <c r="B20" s="4"/>
      <c r="C20" s="235" t="s">
        <v>8</v>
      </c>
      <c r="D20" s="236"/>
      <c r="E20" s="236"/>
      <c r="F20" s="236"/>
      <c r="G20" s="236"/>
      <c r="H20" s="236"/>
      <c r="I20" s="6"/>
    </row>
    <row r="21" spans="2:9" ht="15" customHeight="1" x14ac:dyDescent="0.35">
      <c r="B21" s="4"/>
      <c r="C21" s="236"/>
      <c r="D21" s="236"/>
      <c r="E21" s="236"/>
      <c r="F21" s="236"/>
      <c r="G21" s="236"/>
      <c r="H21" s="236"/>
      <c r="I21" s="6"/>
    </row>
    <row r="22" spans="2:9" ht="15" customHeight="1" x14ac:dyDescent="0.35">
      <c r="B22" s="4"/>
      <c r="C22" s="236"/>
      <c r="D22" s="236"/>
      <c r="E22" s="236"/>
      <c r="F22" s="236"/>
      <c r="G22" s="236"/>
      <c r="H22" s="236"/>
      <c r="I22" s="6"/>
    </row>
    <row r="23" spans="2:9" ht="15" customHeight="1" x14ac:dyDescent="0.35">
      <c r="B23" s="4"/>
      <c r="C23" s="236"/>
      <c r="D23" s="236"/>
      <c r="E23" s="236"/>
      <c r="F23" s="236"/>
      <c r="G23" s="236"/>
      <c r="H23" s="236"/>
      <c r="I23" s="6"/>
    </row>
    <row r="24" spans="2:9" ht="15" customHeight="1" x14ac:dyDescent="0.35">
      <c r="B24" s="4"/>
      <c r="C24" s="236"/>
      <c r="D24" s="236"/>
      <c r="E24" s="236"/>
      <c r="F24" s="236"/>
      <c r="G24" s="236"/>
      <c r="H24" s="236"/>
      <c r="I24" s="6"/>
    </row>
    <row r="25" spans="2:9" s="1" customFormat="1" ht="10" customHeight="1" thickBot="1" x14ac:dyDescent="0.4">
      <c r="B25" s="9"/>
      <c r="C25" s="10"/>
      <c r="D25" s="10"/>
      <c r="E25" s="10"/>
      <c r="F25" s="10"/>
      <c r="G25" s="10"/>
      <c r="H25" s="10"/>
      <c r="I25" s="11"/>
    </row>
    <row r="26" spans="2:9" s="1" customFormat="1" ht="5.15" customHeight="1" x14ac:dyDescent="0.35"/>
    <row r="27" spans="2:9" s="1" customFormat="1" ht="15" customHeight="1" x14ac:dyDescent="0.35"/>
    <row r="28" spans="2:9" ht="33" customHeight="1" x14ac:dyDescent="0.35">
      <c r="B28" s="260" t="s">
        <v>1341</v>
      </c>
      <c r="C28" s="260"/>
      <c r="D28" s="260"/>
      <c r="E28" s="260"/>
      <c r="F28" s="260"/>
      <c r="G28" s="260"/>
      <c r="H28" s="260"/>
      <c r="I28" s="260"/>
    </row>
    <row r="29" spans="2:9" s="1" customFormat="1" ht="5.15" customHeight="1" x14ac:dyDescent="0.35">
      <c r="C29" s="72" t="s">
        <v>2</v>
      </c>
      <c r="D29" s="72"/>
      <c r="E29" s="72"/>
      <c r="F29" s="72"/>
      <c r="G29" s="73"/>
      <c r="H29" s="74"/>
    </row>
    <row r="30" spans="2:9" s="3" customFormat="1" ht="28" customHeight="1" x14ac:dyDescent="0.35">
      <c r="C30" s="261" t="s">
        <v>2</v>
      </c>
      <c r="D30" s="261"/>
      <c r="E30" s="261"/>
      <c r="F30" s="261"/>
      <c r="G30" s="75"/>
      <c r="H30" s="76" t="s">
        <v>1342</v>
      </c>
    </row>
    <row r="31" spans="2:9" ht="5.15" customHeight="1" thickBot="1" x14ac:dyDescent="0.4">
      <c r="F31" s="77"/>
      <c r="G31" s="78"/>
      <c r="H31" s="79"/>
    </row>
    <row r="32" spans="2:9" s="80" customFormat="1" ht="25" customHeight="1" thickBot="1" x14ac:dyDescent="0.5">
      <c r="C32" s="262" t="s">
        <v>1343</v>
      </c>
      <c r="D32" s="263"/>
      <c r="E32" s="263"/>
      <c r="F32" s="263"/>
      <c r="G32" s="81" t="s">
        <v>1344</v>
      </c>
      <c r="H32" s="82">
        <f>SUM('DQE Lot 4 M-O Menuis int+ Peint'!H33:H59)</f>
        <v>0</v>
      </c>
    </row>
    <row r="33" spans="3:8" s="80" customFormat="1" ht="25" customHeight="1" thickBot="1" x14ac:dyDescent="0.5">
      <c r="C33" s="264" t="s">
        <v>1347</v>
      </c>
      <c r="D33" s="263"/>
      <c r="E33" s="263"/>
      <c r="F33" s="263"/>
      <c r="G33" s="81" t="s">
        <v>1344</v>
      </c>
      <c r="H33" s="82">
        <f>SUM('DQE Lot 4 Menuiserie inter'!H43:H611)</f>
        <v>0</v>
      </c>
    </row>
    <row r="34" spans="3:8" s="80" customFormat="1" ht="25" customHeight="1" thickBot="1" x14ac:dyDescent="0.5">
      <c r="C34" s="91"/>
      <c r="D34" s="92" t="s">
        <v>1348</v>
      </c>
      <c r="E34" s="92"/>
      <c r="F34" s="92"/>
      <c r="G34" s="81" t="s">
        <v>1344</v>
      </c>
      <c r="H34" s="82">
        <f>SUM('DQE Lot 4 Peinture'!H42:H294)</f>
        <v>0</v>
      </c>
    </row>
    <row r="35" spans="3:8" s="80" customFormat="1" ht="25" customHeight="1" thickBot="1" x14ac:dyDescent="0.5">
      <c r="C35" s="262"/>
      <c r="D35" s="263"/>
      <c r="E35" s="263"/>
      <c r="F35" s="263"/>
      <c r="G35" s="81" t="s">
        <v>1345</v>
      </c>
      <c r="H35" s="82">
        <f>(H32+H33+H34)*0.2</f>
        <v>0</v>
      </c>
    </row>
    <row r="36" spans="3:8" s="83" customFormat="1" ht="8.15" customHeight="1" x14ac:dyDescent="0.45">
      <c r="C36" s="84"/>
      <c r="D36" s="84"/>
      <c r="E36" s="84"/>
      <c r="F36" s="84"/>
      <c r="G36" s="85"/>
      <c r="H36" s="86"/>
    </row>
    <row r="37" spans="3:8" ht="29.15" customHeight="1" x14ac:dyDescent="0.5">
      <c r="C37" s="87"/>
      <c r="D37" s="87"/>
      <c r="E37" s="87"/>
      <c r="F37" s="88"/>
      <c r="G37" s="89" t="s">
        <v>1346</v>
      </c>
      <c r="H37" s="90">
        <f>SUM(H32:H35)</f>
        <v>0</v>
      </c>
    </row>
  </sheetData>
  <sheetProtection algorithmName="SHA-512" hashValue="aGaIoM7xvRNq47ohRGiZelf9PqMOCJpJGvbCrMIuAvMwXyYVBGn50ICd549Cmn3oLXQrVeORqR7RaJuntpq0xw==" saltValue="ynfG5SQ2RxFwtVnyhha4pQ==" spinCount="100000" sheet="1" objects="1" scenarios="1"/>
  <mergeCells count="13">
    <mergeCell ref="B28:I28"/>
    <mergeCell ref="C30:F30"/>
    <mergeCell ref="C32:F32"/>
    <mergeCell ref="C33:F33"/>
    <mergeCell ref="C35:F35"/>
    <mergeCell ref="C18:H18"/>
    <mergeCell ref="C20:H24"/>
    <mergeCell ref="B4:I7"/>
    <mergeCell ref="C9:D9"/>
    <mergeCell ref="E9:H9"/>
    <mergeCell ref="C11:C12"/>
    <mergeCell ref="D11:H12"/>
    <mergeCell ref="C14:H16"/>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DQE Lot 4 M-O Menuis int+ Peint</vt:lpstr>
      <vt:lpstr>DQE Lot 4 Menuiserie inter</vt:lpstr>
      <vt:lpstr>DQE Lot 4 Peinture</vt:lpstr>
      <vt:lpstr>DQE Montant total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LAUNAY Karl SCH</dc:creator>
  <cp:lastModifiedBy>BOSQUET Valerie SECR ADMI CLAS SUP</cp:lastModifiedBy>
  <dcterms:created xsi:type="dcterms:W3CDTF">2024-09-11T13:05:46Z</dcterms:created>
  <dcterms:modified xsi:type="dcterms:W3CDTF">2025-06-12T13:01:10Z</dcterms:modified>
</cp:coreProperties>
</file>