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hu\pole elh\Achats_Generaux\BLANCHISSERIE\TEXTILE\2025 TEXTILE\Relance LOT3\"/>
    </mc:Choice>
  </mc:AlternateContent>
  <xr:revisionPtr revIDLastSave="0" documentId="13_ncr:1_{AF496CE0-A53E-4443-91E1-B1A9F370476E}" xr6:coauthVersionLast="36" xr6:coauthVersionMax="36" xr10:uidLastSave="{00000000-0000-0000-0000-000000000000}"/>
  <bookViews>
    <workbookView xWindow="0" yWindow="0" windowWidth="28800" windowHeight="11325" xr2:uid="{2812FC1D-1424-4DE7-8312-D18DADA71425}"/>
  </bookViews>
  <sheets>
    <sheet name="Feuil1" sheetId="1" r:id="rId1"/>
  </sheets>
  <definedNames>
    <definedName name="_xlnm.Print_Titles" localSheetId="0">Feuil1!$6:$6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1" i="1" l="1"/>
  <c r="J7" i="1" l="1"/>
  <c r="J8" i="1"/>
  <c r="J9" i="1"/>
  <c r="J10" i="1"/>
  <c r="J11" i="1"/>
  <c r="J12" i="1"/>
  <c r="J13" i="1"/>
  <c r="J14" i="1"/>
  <c r="J15" i="1"/>
  <c r="J16" i="1"/>
  <c r="J17" i="1"/>
  <c r="J18" i="1"/>
  <c r="J19" i="1"/>
  <c r="J20" i="1"/>
</calcChain>
</file>

<file path=xl/sharedStrings.xml><?xml version="1.0" encoding="utf-8"?>
<sst xmlns="http://schemas.openxmlformats.org/spreadsheetml/2006/main" count="41" uniqueCount="41">
  <si>
    <t>Lot</t>
  </si>
  <si>
    <t>Sous lot</t>
  </si>
  <si>
    <t>Libellé article</t>
  </si>
  <si>
    <t>Caractéristiques techniques</t>
  </si>
  <si>
    <t>Quantité estimative annuelle CHUT</t>
  </si>
  <si>
    <t>Quantité estimative annuelle CH Lavaur</t>
  </si>
  <si>
    <t>Quantité estimative annuelle CH Comminges</t>
  </si>
  <si>
    <t>Quantité estimative annuelle totale GHT</t>
  </si>
  <si>
    <t>PARKA
SERVICE TECHNIQUE+MECANICIEN+PEINTRE</t>
  </si>
  <si>
    <t>Parka 100 % polyester , doublure polaire et polyamide
Col montant doublé polaire
Fermeture à glissière sous-patte
2 poches poitrine zippées
2 poches poitrine à rabat fermé par pressions dont 1 avec porte-carte d'identité caché
2 poches basses à rabat fermé par pressions
2 repose-mains doublés polaire
Poche portable intérieure fermée par velcro
Cordon de serrage bas de parka
Poignets ajustables par velcro
Capuche ajustable intégrée dans col
Doublure intérieure polaire et bas polyamide
Zip bas dos
Taille : S à XXXL
Couleur : Gris Anthracite / Noir</t>
  </si>
  <si>
    <t>PANTALON SERVICE TECHNIQUE + MECANICIEN</t>
  </si>
  <si>
    <t>Pantalon sergé : 65 % coton 35 % polyester,
Ceinture élastiquée côtés fermée par 1 bouton 
Passant porte-boucle en tresse
2 poches italiennes constrastées 
Poche ticket côté droit
Sangle porte-outils
1 poche avec surpoche crayon
2 poches cuisse à rabat fermé  
2 poches revolver fermées par velcro
Panneau d'aisance à l'entrejambe
Poches genoux en tissu, adaptées à la norme EN 14404 : 2 niveaux de réglage en hauteur,
Fermeture par velcro, renforts polyester haute résistance sur bas devant et arrière du pantalon
Entrejambe environ 82cms. 
Norme EN 14404.
Taille : 0-6
Couleur : Gris Anthracite / Noir</t>
  </si>
  <si>
    <t>SOFTSHELL
SERVICE LOGISTIQUE (MECANICIEN)</t>
  </si>
  <si>
    <t>Softshell 2 couches 100% polyester
Col montant avec mentonnière,
Fermeture centrale zippée avec sous-patte intérieure,
Poches poitrine à soufflets bas, Sangle porte-outils , Poches basses zippées,
Capuche amovible par zip avec serrage par cordon élastique 
Bas de manches renforcés,
Bas de manches élastique,
Bas de vêtement réglable avec cordon élastique + stoppeur,
Poche téléphone intérieure gauche fermée par velcro.
EN 14058: 2004
Couleur : Gris Anthracite / Noir
Taille : S à XXXL</t>
  </si>
  <si>
    <t>SOFTSHELL - CHAUFFEUR</t>
  </si>
  <si>
    <t>Softshell 2 couches 100% polyester
Col montant avec mentonnière,
Fermeture centrale zippée avec sous-patte intérieure,
Poches poitrine à soufflets bas sous rabat fermé par pression,
Sangle porte-outils ,
Poches basses zippées,
Capuche amovible par zip avec serrage par cordon élastique + stopper sur le devant,
Bas de manches renforcés,
Bas de manches élastique,
Bas de vêtement réglable avec cordon élastique + stoppeur,
Poche téléphone intérieure gauche fermée par velcro.
EN 14058: 2004
Couleur : Beige / Noir
Taille : S à XXXL</t>
  </si>
  <si>
    <t>PARKA - CHAUFFEUR</t>
  </si>
  <si>
    <t>Parka 100 % polyester , doublure polaire et polyamide
Col montant doublé polaire
Fermeture à glissière sous-patte
2 poches poitrine zippées
2 poches poitrine à rabat fermé par pressions dont 1 avec porte-carte d'identité caché
2 poches basses à rabat fermé par pressions
2 repose-mains doublés polaire
Poche portable intérieure fermée par velcro
Cordon de serrage bas de parka
Poignets ajustables par velcro
Capuche ajustable intégrée dans col
Doublure intérieure polaire et bas polyamide
Zip bas dos
Coutures étanchées
Taille : S à XXXL
Couleur : Beige / Noir</t>
  </si>
  <si>
    <t>PANTALON - CHAUFFEUR</t>
  </si>
  <si>
    <t>Pantalon sergé : 65 % coton 35 % polyester, 
Ceinture élastiquée côtés fermée par 1 bouton 
2 poches italiennes constrastées avec entrées en tissu 
Poche ticket côté droit
Sangle porte-outils
1 poche avec surpoche crayon
1 poche cuisse à rabat fermé par grippers caché avec soufflet bas 
1 poche cuisse à rabat fermé par gripper caché avec double entrée zippée et soufflet bas
2 poches revolver fermées par velcro avec renfort et soufflet bas
panneau d'aisance à l'entrejambe
Poches genoux en tissu cordura, adaptées à la norme EN 14404 : 2 niveaux de réglage en hauteur, 
Fermeture par velcro, 
Entrejambe 82cms environ. 
Norme EN 14404.
Taille : 0-6
Couleur : Blanc - renfort genoux gris ou noir ou blanc</t>
  </si>
  <si>
    <t>Pantalon sergé : 65 % coton 35 % polyester, 
Ceinture élastiquée côtés fermée par 1 bouton 
Passant porte-boucle en tresse
2 poches italiennes constrastées 
Poche ticket côté droit
Sangle porte-outils
1 poche avec surpoche crayon
2 poches cuisse à rabat fermé 
2 poches revolver fermées par velcro avec renfort Cordura et soufflet bas
panneau d'aisance à l'entrejambe
Poches genoux en tissu , adaptées à la norme EN 14404 : 2 niveaux de réglage en hauteur, avec ouverture facile par le haut
Fermeture par velcro, renforts polyester haute résistance sur bas devant et arrière du pantalon
Entrejambe 82cms. 
Norme EN 14404.
Taille : 0-6
Couleur : Beige / Noir</t>
  </si>
  <si>
    <t>PANTALON - PEINTRE</t>
  </si>
  <si>
    <t>SWEAT-SHIRT
CHAUFFEUR</t>
  </si>
  <si>
    <t>Sweat col rond, manches droites. Coton et polyester
Col, poignets et bas en côte 
Coupe moderne et tubulaire. 
Taille : S-XXXL
Coloris : Noir</t>
  </si>
  <si>
    <t>SWEAT-SHIRT
JARDINIER</t>
  </si>
  <si>
    <t>Sweat col rond, manches droites. Coton et polyester
Col, poignets et bas en côte 
Coupe moderne et tubulaire. 
Taille : S-XXXL
Coloris : Bleu marine</t>
  </si>
  <si>
    <t>PARKA
JARDINIER</t>
  </si>
  <si>
    <t>Parka chaude (EN 14058:2004)
Protection contre la pluie. (EN 343:2003 A1:2007)
Coutures étanchées
Capuche fixe
Aération sous bras par oeillet
Fermeture par zip sous rabat à pressions
Taille ajustable par cordon
Haute visibilité : Classe 3 (EN ISO 20471:2013)
3 poches.
Doublure Taffetas polyester matelassée
Bandes rétroréfléchissantes cousues
Taille S-XXXL
Coloris : Jaune Fluo et bleu marine</t>
  </si>
  <si>
    <t>VESTE JARDINIER</t>
  </si>
  <si>
    <t>Fluorescent 55 % coton et 45 % polyester, 
Col montant contrasté.
Fermeture à glissière bord à bord avec protège menton.
Manches montées.
Bas du dos dépassant réglable par patte 
Poignets réglables 
1 poche poitrine gauche zippée.
2 poches basses 
1 poche intérieure 
Bandes rétro-réfléchissantes baudrier, autour du corps et autour des bras.
Taille 0 à 6
Coloris : Jaune fluo et Bleu marine</t>
  </si>
  <si>
    <t>PANTALON JARDINIER</t>
  </si>
  <si>
    <t>Fluorescent 55 % coton et 45 % polyester,
Ceinture élastiquée côtés avec rehausse dos.
Braguette zippée.
2 poches cavalières dont 1 avec poche ticket.
1 poche côté gauche à soufflet milieu en tissu contrasté et rabat 
Poche mètre coté droit.
1 poche revolver.
Triangle d'aisance à l'entrejambe.
Bandes rétro-réfléchissantes autour des jambes.
Haute visibilité : Classe 3 (EN ISO 20471:2013)
Coloris : jaune et bleu marine
Taille : 0 à 6</t>
  </si>
  <si>
    <t>TEE SHIRT HAUTE VISIBILITE JARDINIER</t>
  </si>
  <si>
    <t>100% polyester
Corps et bandes réfléchissantes en maille filet ultra-légère 
Bas de manche et col V souples en bord-côte ton sur ton
Coupe classique. 
Conforme EN ISO20471:2013 de catégorie 2 minimum
Coloris Jaune fluo
Taille : S à XXXL</t>
  </si>
  <si>
    <t>SHORT JARDINIER</t>
  </si>
  <si>
    <t>Short haute visibilité 
2 poches italiennes 
2 poches arrière avec rabat et fermeture velcro
poche cuisse avec rabat et fermeture velcro
poche mètre
boucle accroche marteau
bandes réfléchissantes de 50mm
élastiques dos réglable
Haute visibilité : Classe 3 (EN ISO 20471:2013)
Coloris Jaune fluo
Taille : 0 à 6</t>
  </si>
  <si>
    <t>Quantité estimative annuelle CH Marchant</t>
  </si>
  <si>
    <t>FOURNITURE D'ARTICLES TEXTILES</t>
  </si>
  <si>
    <t>ETAT DES BESOINS</t>
  </si>
  <si>
    <t>TEE SHIRT BLEU MARINE</t>
  </si>
  <si>
    <t>Tee shirt bleu marcine manche courte
100% coton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</si>
</sst>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sz val="11"/>
      <color theme="0"/>
      <name val="Calibri"/>
      <family val="2"/>
      <scheme val="minor"/>
    </font>
    <font>
      <i/>
      <sz val="11"/>
      <color theme="1"/>
      <name val="Calibri"/>
      <family val="2"/>
      <scheme val="minor"/>
    </font>
    <font>
      <b/>
      <sz val="11"/>
      <color theme="1"/>
      <name val="Calibri"/>
      <family val="2"/>
      <scheme val="minor"/>
    </font>
    <font>
      <b/>
      <sz val="14"/>
      <color theme="1"/>
      <name val="Calibri"/>
      <family val="2"/>
      <scheme val="minor"/>
    </font>
    <font>
      <u/>
      <sz val="12"/>
      <color theme="1"/>
      <name val="Calibri"/>
      <family val="2"/>
      <scheme val="minor"/>
    </font>
  </fonts>
  <fills count="6">
    <fill>
      <patternFill patternType="none"/>
    </fill>
    <fill>
      <patternFill patternType="gray125"/>
    </fill>
    <fill>
      <patternFill patternType="solid">
        <fgColor theme="6" tint="-0.49998474074526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right style="thin">
        <color theme="0"/>
      </right>
      <top style="thin">
        <color theme="0"/>
      </top>
      <bottom/>
      <diagonal/>
    </border>
    <border>
      <left/>
      <right style="thin">
        <color theme="0"/>
      </right>
      <top/>
      <bottom/>
      <diagonal/>
    </border>
  </borders>
  <cellStyleXfs count="1">
    <xf numFmtId="0" fontId="0" fillId="0" borderId="0"/>
  </cellStyleXfs>
  <cellXfs count="18">
    <xf numFmtId="0" fontId="0" fillId="0" borderId="0" xfId="0"/>
    <xf numFmtId="0" fontId="3" fillId="0" borderId="0" xfId="0" applyFont="1"/>
    <xf numFmtId="0" fontId="2" fillId="2" borderId="1" xfId="0" applyFont="1" applyFill="1" applyBorder="1" applyAlignment="1">
      <alignment horizontal="center" vertical="center"/>
    </xf>
    <xf numFmtId="0" fontId="0" fillId="3" borderId="1" xfId="0" applyFill="1" applyBorder="1"/>
    <xf numFmtId="0" fontId="2" fillId="2"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5" borderId="1" xfId="0" applyFill="1" applyBorder="1" applyAlignment="1">
      <alignment vertical="center"/>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4" fillId="5" borderId="1" xfId="0" applyFont="1" applyFill="1" applyBorder="1" applyAlignment="1">
      <alignment horizontal="center" vertical="center" wrapText="1"/>
    </xf>
    <xf numFmtId="0" fontId="0" fillId="4" borderId="1" xfId="0" applyFill="1" applyBorder="1" applyAlignment="1">
      <alignment horizontal="center" vertical="center"/>
    </xf>
    <xf numFmtId="0" fontId="2" fillId="2" borderId="2" xfId="0" applyFont="1" applyFill="1" applyBorder="1" applyAlignment="1">
      <alignment horizontal="center" vertical="center"/>
    </xf>
    <xf numFmtId="0" fontId="5" fillId="0" borderId="0" xfId="0" applyFont="1" applyAlignment="1">
      <alignment horizontal="center"/>
    </xf>
    <xf numFmtId="0" fontId="6" fillId="0" borderId="0" xfId="0" applyFont="1" applyAlignment="1">
      <alignment horizontal="center"/>
    </xf>
    <xf numFmtId="0" fontId="1" fillId="2" borderId="0" xfId="0" applyFont="1" applyFill="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66FFFF"/>
      <color rgb="FF33CCCC"/>
      <color rgb="FF006666"/>
      <color rgb="FFFF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C0686-4662-4302-A0EC-61CEFB8BD185}">
  <sheetPr>
    <pageSetUpPr fitToPage="1"/>
  </sheetPr>
  <dimension ref="A2:J21"/>
  <sheetViews>
    <sheetView tabSelected="1" zoomScaleNormal="100" workbookViewId="0">
      <pane xSplit="3" ySplit="6" topLeftCell="D19" activePane="bottomRight" state="frozen"/>
      <selection pane="topRight" activeCell="D1" sqref="D1"/>
      <selection pane="bottomLeft" activeCell="A7" sqref="A7"/>
      <selection pane="bottomRight" activeCell="D20" sqref="D20"/>
    </sheetView>
  </sheetViews>
  <sheetFormatPr baseColWidth="10" defaultRowHeight="15" x14ac:dyDescent="0.25"/>
  <cols>
    <col min="1" max="1" width="3.42578125" customWidth="1"/>
    <col min="2" max="2" width="5.85546875" customWidth="1"/>
    <col min="3" max="3" width="33.28515625" customWidth="1"/>
    <col min="4" max="4" width="73.85546875" customWidth="1"/>
    <col min="5" max="5" width="55.42578125" customWidth="1"/>
  </cols>
  <sheetData>
    <row r="2" spans="1:10" ht="18.75" x14ac:dyDescent="0.3">
      <c r="A2" s="12" t="s">
        <v>37</v>
      </c>
      <c r="B2" s="12"/>
      <c r="C2" s="12"/>
      <c r="D2" s="12"/>
      <c r="E2" s="12"/>
      <c r="F2" s="12"/>
      <c r="G2" s="12"/>
      <c r="H2" s="12"/>
      <c r="I2" s="12"/>
      <c r="J2" s="12"/>
    </row>
    <row r="3" spans="1:10" ht="15.75" x14ac:dyDescent="0.25">
      <c r="A3" s="13" t="s">
        <v>38</v>
      </c>
      <c r="B3" s="13"/>
      <c r="C3" s="13"/>
      <c r="D3" s="13"/>
      <c r="E3" s="13"/>
      <c r="F3" s="13"/>
      <c r="G3" s="13"/>
      <c r="H3" s="13"/>
      <c r="I3" s="13"/>
      <c r="J3" s="13"/>
    </row>
    <row r="5" spans="1:10" x14ac:dyDescent="0.25">
      <c r="A5" s="1"/>
    </row>
    <row r="6" spans="1:10" ht="75" x14ac:dyDescent="0.25">
      <c r="A6" s="7" t="s">
        <v>0</v>
      </c>
      <c r="B6" s="8" t="s">
        <v>1</v>
      </c>
      <c r="C6" s="7" t="s">
        <v>2</v>
      </c>
      <c r="D6" s="14" t="s">
        <v>3</v>
      </c>
      <c r="E6" s="14"/>
      <c r="F6" s="8" t="s">
        <v>4</v>
      </c>
      <c r="G6" s="8" t="s">
        <v>5</v>
      </c>
      <c r="H6" s="8" t="s">
        <v>6</v>
      </c>
      <c r="I6" s="8" t="s">
        <v>36</v>
      </c>
      <c r="J6" s="9" t="s">
        <v>7</v>
      </c>
    </row>
    <row r="7" spans="1:10" ht="255" x14ac:dyDescent="0.25">
      <c r="A7" s="16">
        <v>1</v>
      </c>
      <c r="B7" s="2">
        <v>1</v>
      </c>
      <c r="C7" s="4" t="s">
        <v>8</v>
      </c>
      <c r="D7" s="5" t="s">
        <v>9</v>
      </c>
      <c r="E7" s="3"/>
      <c r="F7" s="10">
        <v>150</v>
      </c>
      <c r="G7" s="10">
        <v>5</v>
      </c>
      <c r="H7" s="10"/>
      <c r="I7" s="10"/>
      <c r="J7" s="6">
        <f t="shared" ref="J7:J20" si="0">F7+G7+H7+I7</f>
        <v>155</v>
      </c>
    </row>
    <row r="8" spans="1:10" ht="285" x14ac:dyDescent="0.25">
      <c r="A8" s="17"/>
      <c r="B8" s="2">
        <v>2</v>
      </c>
      <c r="C8" s="4" t="s">
        <v>10</v>
      </c>
      <c r="D8" s="5" t="s">
        <v>11</v>
      </c>
      <c r="E8" s="3"/>
      <c r="F8" s="10">
        <v>150</v>
      </c>
      <c r="G8" s="10">
        <v>15</v>
      </c>
      <c r="H8" s="10"/>
      <c r="I8" s="10"/>
      <c r="J8" s="6">
        <f t="shared" si="0"/>
        <v>165</v>
      </c>
    </row>
    <row r="9" spans="1:10" ht="210" x14ac:dyDescent="0.25">
      <c r="A9" s="17"/>
      <c r="B9" s="2">
        <v>3</v>
      </c>
      <c r="C9" s="4" t="s">
        <v>12</v>
      </c>
      <c r="D9" s="5" t="s">
        <v>13</v>
      </c>
      <c r="E9" s="3"/>
      <c r="F9" s="10">
        <v>150</v>
      </c>
      <c r="G9" s="10">
        <v>1</v>
      </c>
      <c r="H9" s="10"/>
      <c r="I9" s="10"/>
      <c r="J9" s="6">
        <f t="shared" si="0"/>
        <v>151</v>
      </c>
    </row>
    <row r="10" spans="1:10" ht="255" x14ac:dyDescent="0.25">
      <c r="A10" s="17"/>
      <c r="B10" s="2">
        <v>4</v>
      </c>
      <c r="C10" s="4" t="s">
        <v>14</v>
      </c>
      <c r="D10" s="5" t="s">
        <v>15</v>
      </c>
      <c r="E10" s="3"/>
      <c r="F10" s="10">
        <v>150</v>
      </c>
      <c r="G10" s="10">
        <v>3</v>
      </c>
      <c r="H10" s="10"/>
      <c r="I10" s="10"/>
      <c r="J10" s="6">
        <f t="shared" si="0"/>
        <v>153</v>
      </c>
    </row>
    <row r="11" spans="1:10" ht="270" x14ac:dyDescent="0.25">
      <c r="A11" s="17"/>
      <c r="B11" s="2">
        <v>5</v>
      </c>
      <c r="C11" s="4" t="s">
        <v>16</v>
      </c>
      <c r="D11" s="5" t="s">
        <v>17</v>
      </c>
      <c r="E11" s="3"/>
      <c r="F11" s="10">
        <v>150</v>
      </c>
      <c r="G11" s="10">
        <v>3</v>
      </c>
      <c r="H11" s="10"/>
      <c r="I11" s="10"/>
      <c r="J11" s="6">
        <f t="shared" si="0"/>
        <v>153</v>
      </c>
    </row>
    <row r="12" spans="1:10" ht="285" x14ac:dyDescent="0.25">
      <c r="A12" s="17"/>
      <c r="B12" s="2">
        <v>6</v>
      </c>
      <c r="C12" s="2" t="s">
        <v>18</v>
      </c>
      <c r="D12" s="5" t="s">
        <v>20</v>
      </c>
      <c r="E12" s="3"/>
      <c r="F12" s="10">
        <v>150</v>
      </c>
      <c r="G12" s="10">
        <v>10</v>
      </c>
      <c r="H12" s="10"/>
      <c r="I12" s="10"/>
      <c r="J12" s="6">
        <f t="shared" si="0"/>
        <v>160</v>
      </c>
    </row>
    <row r="13" spans="1:10" ht="285" x14ac:dyDescent="0.25">
      <c r="A13" s="17"/>
      <c r="B13" s="2">
        <v>7</v>
      </c>
      <c r="C13" s="4" t="s">
        <v>21</v>
      </c>
      <c r="D13" s="5" t="s">
        <v>19</v>
      </c>
      <c r="E13" s="3"/>
      <c r="F13" s="10">
        <v>50</v>
      </c>
      <c r="G13" s="10">
        <v>2</v>
      </c>
      <c r="H13" s="10"/>
      <c r="I13" s="10"/>
      <c r="J13" s="6">
        <f t="shared" si="0"/>
        <v>52</v>
      </c>
    </row>
    <row r="14" spans="1:10" ht="105" x14ac:dyDescent="0.25">
      <c r="A14" s="17"/>
      <c r="B14" s="2">
        <v>8</v>
      </c>
      <c r="C14" s="4" t="s">
        <v>22</v>
      </c>
      <c r="D14" s="5" t="s">
        <v>23</v>
      </c>
      <c r="E14" s="3"/>
      <c r="F14" s="10">
        <v>100</v>
      </c>
      <c r="G14" s="10">
        <v>30</v>
      </c>
      <c r="H14" s="10"/>
      <c r="I14" s="10"/>
      <c r="J14" s="6">
        <f t="shared" si="0"/>
        <v>130</v>
      </c>
    </row>
    <row r="15" spans="1:10" ht="105" x14ac:dyDescent="0.25">
      <c r="A15" s="17"/>
      <c r="B15" s="2">
        <v>9</v>
      </c>
      <c r="C15" s="4" t="s">
        <v>24</v>
      </c>
      <c r="D15" s="5" t="s">
        <v>25</v>
      </c>
      <c r="E15" s="3"/>
      <c r="F15" s="10">
        <v>100</v>
      </c>
      <c r="G15" s="10">
        <v>2</v>
      </c>
      <c r="H15" s="10"/>
      <c r="I15" s="10"/>
      <c r="J15" s="6">
        <f t="shared" si="0"/>
        <v>102</v>
      </c>
    </row>
    <row r="16" spans="1:10" ht="210" x14ac:dyDescent="0.25">
      <c r="A16" s="17"/>
      <c r="B16" s="2">
        <v>10</v>
      </c>
      <c r="C16" s="4" t="s">
        <v>26</v>
      </c>
      <c r="D16" s="5" t="s">
        <v>27</v>
      </c>
      <c r="E16" s="3"/>
      <c r="F16" s="10">
        <v>100</v>
      </c>
      <c r="G16" s="10">
        <v>1</v>
      </c>
      <c r="H16" s="10"/>
      <c r="I16" s="10"/>
      <c r="J16" s="6">
        <f t="shared" si="0"/>
        <v>101</v>
      </c>
    </row>
    <row r="17" spans="1:10" ht="195" x14ac:dyDescent="0.25">
      <c r="A17" s="17"/>
      <c r="B17" s="2">
        <v>11</v>
      </c>
      <c r="C17" s="4" t="s">
        <v>28</v>
      </c>
      <c r="D17" s="5" t="s">
        <v>29</v>
      </c>
      <c r="E17" s="3"/>
      <c r="F17" s="10">
        <v>100</v>
      </c>
      <c r="G17" s="10">
        <v>2</v>
      </c>
      <c r="H17" s="10"/>
      <c r="I17" s="10"/>
      <c r="J17" s="6">
        <f t="shared" si="0"/>
        <v>102</v>
      </c>
    </row>
    <row r="18" spans="1:10" ht="195" x14ac:dyDescent="0.25">
      <c r="A18" s="17"/>
      <c r="B18" s="2">
        <v>12</v>
      </c>
      <c r="C18" s="4" t="s">
        <v>30</v>
      </c>
      <c r="D18" s="5" t="s">
        <v>31</v>
      </c>
      <c r="E18" s="3"/>
      <c r="F18" s="10">
        <v>100</v>
      </c>
      <c r="G18" s="10">
        <v>2</v>
      </c>
      <c r="H18" s="10"/>
      <c r="I18" s="10"/>
      <c r="J18" s="6">
        <f t="shared" si="0"/>
        <v>102</v>
      </c>
    </row>
    <row r="19" spans="1:10" ht="120" x14ac:dyDescent="0.25">
      <c r="A19" s="17"/>
      <c r="B19" s="2">
        <v>13</v>
      </c>
      <c r="C19" s="4" t="s">
        <v>32</v>
      </c>
      <c r="D19" s="5" t="s">
        <v>33</v>
      </c>
      <c r="E19" s="3"/>
      <c r="F19" s="10">
        <v>100</v>
      </c>
      <c r="G19" s="10">
        <v>2</v>
      </c>
      <c r="H19" s="10"/>
      <c r="I19" s="10"/>
      <c r="J19" s="6">
        <f t="shared" si="0"/>
        <v>102</v>
      </c>
    </row>
    <row r="20" spans="1:10" ht="180" x14ac:dyDescent="0.25">
      <c r="A20" s="17"/>
      <c r="B20" s="2">
        <v>14</v>
      </c>
      <c r="C20" s="4" t="s">
        <v>34</v>
      </c>
      <c r="D20" s="5" t="s">
        <v>35</v>
      </c>
      <c r="E20" s="3"/>
      <c r="F20" s="10">
        <v>50</v>
      </c>
      <c r="G20" s="10">
        <v>2</v>
      </c>
      <c r="H20" s="10"/>
      <c r="I20" s="10"/>
      <c r="J20" s="6">
        <f t="shared" si="0"/>
        <v>52</v>
      </c>
    </row>
    <row r="21" spans="1:10" ht="30" x14ac:dyDescent="0.25">
      <c r="A21" s="17"/>
      <c r="B21" s="11">
        <v>15</v>
      </c>
      <c r="C21" s="15" t="s">
        <v>39</v>
      </c>
      <c r="D21" s="5" t="s">
        <v>40</v>
      </c>
      <c r="E21" s="3"/>
      <c r="F21" s="10">
        <v>550</v>
      </c>
      <c r="G21" s="10"/>
      <c r="H21" s="10"/>
      <c r="I21" s="10"/>
      <c r="J21" s="6">
        <f>F21</f>
        <v>550</v>
      </c>
    </row>
  </sheetData>
  <mergeCells count="4">
    <mergeCell ref="A2:J2"/>
    <mergeCell ref="A3:J3"/>
    <mergeCell ref="D6:E6"/>
    <mergeCell ref="A7:A21"/>
  </mergeCells>
  <pageMargins left="0.15748031496062992" right="0.19685039370078741" top="0.27559055118110237" bottom="0.23622047244094491" header="0.15748031496062992" footer="0.15748031496062992"/>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Feuil1!Impression_des_titres</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RIBES Laurence</dc:creator>
  <cp:lastModifiedBy>RIBES Laurence</cp:lastModifiedBy>
  <cp:lastPrinted>2025-02-18T09:26:59Z</cp:lastPrinted>
  <dcterms:created xsi:type="dcterms:W3CDTF">2025-01-07T12:47:56Z</dcterms:created>
  <dcterms:modified xsi:type="dcterms:W3CDTF">2025-05-26T12:21:43Z</dcterms:modified>
</cp:coreProperties>
</file>