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univ-lille.fr\Partages\DIL-ACHATS\Marches_MAINTNCE\Mtnce_Extincteurs_RIA_colon-seche\M3_2025\DCE_W\Pièces marchés envoyées à la DCP\"/>
    </mc:Choice>
  </mc:AlternateContent>
  <xr:revisionPtr revIDLastSave="0" documentId="13_ncr:1_{1A69B3C1-06E6-42AC-83F2-AD983592ED1B}" xr6:coauthVersionLast="47" xr6:coauthVersionMax="47" xr10:uidLastSave="{00000000-0000-0000-0000-000000000000}"/>
  <bookViews>
    <workbookView xWindow="-108" yWindow="-108" windowWidth="23256" windowHeight="12456" xr2:uid="{EBB9BB60-DFCA-4080-900C-0860055EFC3A}"/>
  </bookViews>
  <sheets>
    <sheet name="BPU" sheetId="1" r:id="rId1"/>
    <sheet name="DQE" sheetId="2" r:id="rId2"/>
  </sheets>
  <definedNames>
    <definedName name="_Hlk70784425" localSheetId="0">BPU!$A$22</definedName>
    <definedName name="_Hlk70784425" localSheetId="1">DQE!$A$22</definedName>
    <definedName name="_Hlk70786382" localSheetId="0">BPU!$A$33</definedName>
    <definedName name="_Hlk70786382" localSheetId="1">DQE!$A$33</definedName>
    <definedName name="_Hlk70795027" localSheetId="0">BPU!$A$4</definedName>
    <definedName name="_Hlk70795027" localSheetId="1">DQE!$A$4</definedName>
    <definedName name="_Hlk70795731" localSheetId="0">BPU!$A$6</definedName>
    <definedName name="_Hlk70795731" localSheetId="1">DQE!$A$6</definedName>
    <definedName name="_Hlk70938846" localSheetId="0">BPU!$A$45</definedName>
    <definedName name="_Hlk70938846" localSheetId="1">DQE!$A$45</definedName>
    <definedName name="_Hlk70941959" localSheetId="0">BPU!$A$42</definedName>
    <definedName name="_Hlk70941959" localSheetId="1">DQE!$A$42</definedName>
    <definedName name="_Hlk73978148" localSheetId="0">BPU!$A$43</definedName>
    <definedName name="_Hlk73978148" localSheetId="1">DQE!$A$43</definedName>
    <definedName name="_Hlk74064566" localSheetId="0">BPU!$A$46</definedName>
    <definedName name="_Hlk74064566" localSheetId="1">DQE!$A$46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6" i="2" l="1"/>
  <c r="D56" i="2"/>
  <c r="C56" i="2"/>
  <c r="B56" i="2"/>
  <c r="E55" i="2"/>
  <c r="D55" i="2"/>
  <c r="C55" i="2"/>
  <c r="B55" i="2"/>
  <c r="M55" i="2" s="1"/>
  <c r="E54" i="2"/>
  <c r="D54" i="2"/>
  <c r="C54" i="2"/>
  <c r="B54" i="2"/>
  <c r="E53" i="2"/>
  <c r="D53" i="2"/>
  <c r="C53" i="2"/>
  <c r="B53" i="2"/>
  <c r="M53" i="2" s="1"/>
  <c r="E52" i="2"/>
  <c r="D52" i="2"/>
  <c r="C52" i="2"/>
  <c r="B52" i="2"/>
  <c r="E51" i="2"/>
  <c r="D51" i="2"/>
  <c r="C51" i="2"/>
  <c r="B51" i="2"/>
  <c r="M51" i="2" s="1"/>
  <c r="G39" i="2"/>
  <c r="M39" i="2" s="1"/>
  <c r="F39" i="2"/>
  <c r="E39" i="2"/>
  <c r="D39" i="2"/>
  <c r="C39" i="2"/>
  <c r="B39" i="2"/>
  <c r="G38" i="2"/>
  <c r="F38" i="2"/>
  <c r="E38" i="2"/>
  <c r="D38" i="2"/>
  <c r="C38" i="2"/>
  <c r="B38" i="2"/>
  <c r="K30" i="2"/>
  <c r="J30" i="2"/>
  <c r="I30" i="2"/>
  <c r="H30" i="2"/>
  <c r="G30" i="2"/>
  <c r="F30" i="2"/>
  <c r="E30" i="2"/>
  <c r="D30" i="2"/>
  <c r="C30" i="2"/>
  <c r="B30" i="2"/>
  <c r="K29" i="2"/>
  <c r="J29" i="2"/>
  <c r="I29" i="2"/>
  <c r="H29" i="2"/>
  <c r="G29" i="2"/>
  <c r="F29" i="2"/>
  <c r="E29" i="2"/>
  <c r="D29" i="2"/>
  <c r="C29" i="2"/>
  <c r="B29" i="2"/>
  <c r="K28" i="2"/>
  <c r="J28" i="2"/>
  <c r="I28" i="2"/>
  <c r="H28" i="2"/>
  <c r="G28" i="2"/>
  <c r="F28" i="2"/>
  <c r="E28" i="2"/>
  <c r="D28" i="2"/>
  <c r="C28" i="2"/>
  <c r="B28" i="2"/>
  <c r="M28" i="2" s="1"/>
  <c r="K27" i="2"/>
  <c r="J27" i="2"/>
  <c r="I27" i="2"/>
  <c r="H27" i="2"/>
  <c r="G27" i="2"/>
  <c r="F27" i="2"/>
  <c r="E27" i="2"/>
  <c r="D27" i="2"/>
  <c r="C27" i="2"/>
  <c r="B27" i="2"/>
  <c r="M27" i="2" s="1"/>
  <c r="K26" i="2"/>
  <c r="J26" i="2"/>
  <c r="I26" i="2"/>
  <c r="H26" i="2"/>
  <c r="G26" i="2"/>
  <c r="F26" i="2"/>
  <c r="E26" i="2"/>
  <c r="D26" i="2"/>
  <c r="M26" i="2" s="1"/>
  <c r="C26" i="2"/>
  <c r="B26" i="2"/>
  <c r="K25" i="2"/>
  <c r="J25" i="2"/>
  <c r="I25" i="2"/>
  <c r="H25" i="2"/>
  <c r="G25" i="2"/>
  <c r="F25" i="2"/>
  <c r="E25" i="2"/>
  <c r="D25" i="2"/>
  <c r="C25" i="2"/>
  <c r="B25" i="2"/>
  <c r="M25" i="2" s="1"/>
  <c r="K24" i="2"/>
  <c r="J24" i="2"/>
  <c r="I24" i="2"/>
  <c r="H24" i="2"/>
  <c r="G24" i="2"/>
  <c r="F24" i="2"/>
  <c r="E24" i="2"/>
  <c r="D24" i="2"/>
  <c r="C24" i="2"/>
  <c r="B24" i="2"/>
  <c r="C7" i="2"/>
  <c r="L18" i="2"/>
  <c r="K18" i="2"/>
  <c r="J18" i="2"/>
  <c r="I18" i="2"/>
  <c r="H18" i="2"/>
  <c r="G18" i="2"/>
  <c r="F18" i="2"/>
  <c r="E18" i="2"/>
  <c r="D18" i="2"/>
  <c r="C18" i="2"/>
  <c r="B18" i="2"/>
  <c r="L17" i="2"/>
  <c r="K17" i="2"/>
  <c r="J17" i="2"/>
  <c r="I17" i="2"/>
  <c r="H17" i="2"/>
  <c r="M17" i="2" s="1"/>
  <c r="G17" i="2"/>
  <c r="F17" i="2"/>
  <c r="E17" i="2"/>
  <c r="D17" i="2"/>
  <c r="C17" i="2"/>
  <c r="B17" i="2"/>
  <c r="L16" i="2"/>
  <c r="K16" i="2"/>
  <c r="J16" i="2"/>
  <c r="I16" i="2"/>
  <c r="H16" i="2"/>
  <c r="G16" i="2"/>
  <c r="F16" i="2"/>
  <c r="E16" i="2"/>
  <c r="D16" i="2"/>
  <c r="C16" i="2"/>
  <c r="M16" i="2" s="1"/>
  <c r="B16" i="2"/>
  <c r="L15" i="2"/>
  <c r="K15" i="2"/>
  <c r="J15" i="2"/>
  <c r="I15" i="2"/>
  <c r="H15" i="2"/>
  <c r="G15" i="2"/>
  <c r="F15" i="2"/>
  <c r="M15" i="2" s="1"/>
  <c r="E15" i="2"/>
  <c r="D15" i="2"/>
  <c r="C15" i="2"/>
  <c r="B15" i="2"/>
  <c r="L14" i="2"/>
  <c r="K14" i="2"/>
  <c r="J14" i="2"/>
  <c r="I14" i="2"/>
  <c r="H14" i="2"/>
  <c r="G14" i="2"/>
  <c r="F14" i="2"/>
  <c r="E14" i="2"/>
  <c r="D14" i="2"/>
  <c r="C14" i="2"/>
  <c r="B14" i="2"/>
  <c r="M14" i="2" s="1"/>
  <c r="L9" i="2"/>
  <c r="K9" i="2"/>
  <c r="J9" i="2"/>
  <c r="I9" i="2"/>
  <c r="H9" i="2"/>
  <c r="G9" i="2"/>
  <c r="F9" i="2"/>
  <c r="E9" i="2"/>
  <c r="D9" i="2"/>
  <c r="C9" i="2"/>
  <c r="B9" i="2"/>
  <c r="L8" i="2"/>
  <c r="K8" i="2"/>
  <c r="J8" i="2"/>
  <c r="I8" i="2"/>
  <c r="H8" i="2"/>
  <c r="G8" i="2"/>
  <c r="F8" i="2"/>
  <c r="E8" i="2"/>
  <c r="D8" i="2"/>
  <c r="C8" i="2"/>
  <c r="M8" i="2" s="1"/>
  <c r="B8" i="2"/>
  <c r="L7" i="2"/>
  <c r="K7" i="2"/>
  <c r="J7" i="2"/>
  <c r="I7" i="2"/>
  <c r="H7" i="2"/>
  <c r="G7" i="2"/>
  <c r="F7" i="2"/>
  <c r="E7" i="2"/>
  <c r="D7" i="2"/>
  <c r="B7" i="2"/>
  <c r="L6" i="2"/>
  <c r="K6" i="2"/>
  <c r="J6" i="2"/>
  <c r="I6" i="2"/>
  <c r="H6" i="2"/>
  <c r="G6" i="2"/>
  <c r="F6" i="2"/>
  <c r="E6" i="2"/>
  <c r="D6" i="2"/>
  <c r="C6" i="2"/>
  <c r="B6" i="2"/>
  <c r="A59" i="2"/>
  <c r="A58" i="2"/>
  <c r="B58" i="2"/>
  <c r="C58" i="2"/>
  <c r="D58" i="2"/>
  <c r="E58" i="2"/>
  <c r="B59" i="2"/>
  <c r="C59" i="2"/>
  <c r="D59" i="2"/>
  <c r="E59" i="2"/>
  <c r="A60" i="2"/>
  <c r="B60" i="2"/>
  <c r="C60" i="2"/>
  <c r="D60" i="2"/>
  <c r="E60" i="2"/>
  <c r="A61" i="2"/>
  <c r="B61" i="2"/>
  <c r="C61" i="2"/>
  <c r="D61" i="2"/>
  <c r="E61" i="2"/>
  <c r="M52" i="2"/>
  <c r="M54" i="2"/>
  <c r="M56" i="2"/>
  <c r="M43" i="2"/>
  <c r="M44" i="2"/>
  <c r="M45" i="2"/>
  <c r="M46" i="2"/>
  <c r="M47" i="2"/>
  <c r="M42" i="2"/>
  <c r="M18" i="2"/>
  <c r="M29" i="2"/>
  <c r="M30" i="2"/>
  <c r="M9" i="2"/>
  <c r="M38" i="2" l="1"/>
  <c r="M24" i="2"/>
  <c r="M7" i="2"/>
  <c r="M6" i="2"/>
  <c r="M59" i="2" l="1"/>
</calcChain>
</file>

<file path=xl/sharedStrings.xml><?xml version="1.0" encoding="utf-8"?>
<sst xmlns="http://schemas.openxmlformats.org/spreadsheetml/2006/main" count="176" uniqueCount="73">
  <si>
    <t>DOUCHE</t>
  </si>
  <si>
    <t xml:space="preserve">EP6 </t>
  </si>
  <si>
    <t>EP9</t>
  </si>
  <si>
    <t>PP2</t>
  </si>
  <si>
    <t>PP6</t>
  </si>
  <si>
    <t>PP9</t>
  </si>
  <si>
    <t>NC2</t>
  </si>
  <si>
    <t>NC5</t>
  </si>
  <si>
    <t>PP50</t>
  </si>
  <si>
    <t>DOUCHE 6L</t>
  </si>
  <si>
    <t>DOUCHE 9L</t>
  </si>
  <si>
    <t>Forfait de maintenance annuelle incluant remplacement de la dose antiseptique</t>
  </si>
  <si>
    <t>EXTINCTEURS</t>
  </si>
  <si>
    <t>OPERATION DE MAINTENANCE CORRECTIVE</t>
  </si>
  <si>
    <t>EP6</t>
  </si>
  <si>
    <t>Remplacement de la charge (en € HT)</t>
  </si>
  <si>
    <t>Dénaturation de la poudre (en € HT)</t>
  </si>
  <si>
    <t>Remplacement de l’additif séparé (en € HT)</t>
  </si>
  <si>
    <t>Remplacement de la cartouche de gaz et retraitement de l’ancienne (en € HT)</t>
  </si>
  <si>
    <t>Fourniture et pose d’un support mural (en € HT)</t>
  </si>
  <si>
    <t>Coût d’un déplacement (en € HT)</t>
  </si>
  <si>
    <t>Remplacement de la cartouche type Starmousse /zéon et retraitement de l’ancienne (en € HT)</t>
  </si>
  <si>
    <t>PANNEAU</t>
  </si>
  <si>
    <t>Panneau Extincteur</t>
  </si>
  <si>
    <t xml:space="preserve"> Classe de Feu </t>
  </si>
  <si>
    <t>en PVC</t>
  </si>
  <si>
    <r>
      <t>Panneau RIA avec mode d’emploi</t>
    </r>
    <r>
      <rPr>
        <sz val="11"/>
        <color rgb="FF000000"/>
        <rFont val="Calibri"/>
        <family val="2"/>
        <scheme val="minor"/>
      </rPr>
      <t xml:space="preserve"> </t>
    </r>
  </si>
  <si>
    <r>
      <t>Panneau PIA avec mode d’emploi</t>
    </r>
    <r>
      <rPr>
        <sz val="11"/>
        <color rgb="FF000000"/>
        <rFont val="Calibri"/>
        <family val="2"/>
        <scheme val="minor"/>
      </rPr>
      <t xml:space="preserve"> </t>
    </r>
  </si>
  <si>
    <t>Panneau Porte Coupe-feu</t>
  </si>
  <si>
    <r>
      <t xml:space="preserve"> « Ne pas mettre d’obstacle à la fermeture des portes »</t>
    </r>
    <r>
      <rPr>
        <sz val="11"/>
        <color rgb="FF000000"/>
        <rFont val="Calibri"/>
        <family val="2"/>
        <scheme val="minor"/>
      </rPr>
      <t xml:space="preserve"> </t>
    </r>
  </si>
  <si>
    <t>Panneau</t>
  </si>
  <si>
    <r>
      <t>Consignes Chaufferie</t>
    </r>
    <r>
      <rPr>
        <sz val="11"/>
        <color rgb="FF000000"/>
        <rFont val="Calibri"/>
        <family val="2"/>
        <scheme val="minor"/>
      </rPr>
      <t xml:space="preserve"> </t>
    </r>
  </si>
  <si>
    <t>Format A1</t>
  </si>
  <si>
    <t>Format A2</t>
  </si>
  <si>
    <t>Format A3</t>
  </si>
  <si>
    <t>Format A4</t>
  </si>
  <si>
    <t>Forfait de déplacement pour pose de plan</t>
  </si>
  <si>
    <t xml:space="preserve">                                                - Coût de remplacement annuel d’une dose d’antiseptique pour douche sécurité de 6L…..(en € HT) :</t>
  </si>
  <si>
    <t xml:space="preserve">                                                - Coût de remplacement annuel d’une dose d’antiseptique pour douche sécurité de 9L…..(en € HT) :</t>
  </si>
  <si>
    <r>
      <t>AUTRES PRESTATIONS</t>
    </r>
    <r>
      <rPr>
        <b/>
        <sz val="9"/>
        <color theme="1"/>
        <rFont val="Arial"/>
        <family val="2"/>
      </rPr>
      <t xml:space="preserve"> :    - Coût de pose d’un extincteur supplémentaire (support et main-d’œuvre)………….............(en € HT) : </t>
    </r>
  </si>
  <si>
    <t xml:space="preserve">                                                - Coût de fourniture et pose de 20L d’émulseur 3/6 % pour PIA………………............………...(en € HT) :</t>
  </si>
  <si>
    <t xml:space="preserve">                                                - Coût de fourniture d’une couverture anti-feu………………………….………........……..….....(en € HT) :</t>
  </si>
  <si>
    <t xml:space="preserve">                                                - Coût du forfait de déplacement pour maintenance corrective  …….…………......……...….....(en € HT) :</t>
  </si>
  <si>
    <t xml:space="preserve">Coût de fourniture et pose d’un plan PLE ou PLI cadre alu repositionnable incluant le repérage sur site
(en € HT) </t>
  </si>
  <si>
    <t>Coût de fourniture et pose d’un cadre alu repositionnable
(en € HT)</t>
  </si>
  <si>
    <t>Coût de fourniture seule d’un cadre alu repositionnable
(en € HT)</t>
  </si>
  <si>
    <t>Coût de fourniture seule d’un cadre V Klic
(en € HT)</t>
  </si>
  <si>
    <t>Coût de fourniture et pose d’un cadre V Klic
(en € HT)</t>
  </si>
  <si>
    <t>Coût de fourniture et pose
(en € HT)</t>
  </si>
  <si>
    <t>Coût de fourniture seule
(en € HT)</t>
  </si>
  <si>
    <t>Support accroche pour extincteur</t>
  </si>
  <si>
    <r>
      <t xml:space="preserve">Coût global de fourniture, pose et mise en service d’un extincteur à pression auxiliaire (à eau avec </t>
    </r>
    <r>
      <rPr>
        <b/>
        <u/>
        <sz val="8"/>
        <color rgb="FF000000"/>
        <rFont val="Arial"/>
        <family val="2"/>
      </rPr>
      <t>additif séparé</t>
    </r>
    <r>
      <rPr>
        <b/>
        <sz val="8"/>
        <color rgb="FF000000"/>
        <rFont val="Arial"/>
        <family val="2"/>
      </rPr>
      <t xml:space="preserve"> ou à poudre) en pleine charge incluant le retraitement / dénaturation de l’ancien appareil
(en € HT)</t>
    </r>
  </si>
  <si>
    <r>
      <t xml:space="preserve">Coût de fourniture seule d’un extincteur à pression auxiliaire (à eau avec </t>
    </r>
    <r>
      <rPr>
        <b/>
        <u/>
        <sz val="8"/>
        <color rgb="FF000000"/>
        <rFont val="Arial"/>
        <family val="2"/>
      </rPr>
      <t>additif séparé</t>
    </r>
    <r>
      <rPr>
        <b/>
        <sz val="8"/>
        <color rgb="FF000000"/>
        <rFont val="Arial"/>
        <family val="2"/>
      </rPr>
      <t xml:space="preserve"> ou à poudre) en pleine charge
(en € HT)</t>
    </r>
  </si>
  <si>
    <r>
      <t xml:space="preserve">Coût global de fourniture seule d’un extincteur à dioxyde de carbone </t>
    </r>
    <r>
      <rPr>
        <b/>
        <u/>
        <sz val="8"/>
        <color rgb="FF000000"/>
        <rFont val="Arial"/>
        <family val="2"/>
      </rPr>
      <t>incluant le tromblon</t>
    </r>
    <r>
      <rPr>
        <b/>
        <sz val="8"/>
        <color rgb="FF000000"/>
        <rFont val="Arial"/>
        <family val="2"/>
      </rPr>
      <t xml:space="preserve">
(en € HT)</t>
    </r>
  </si>
  <si>
    <r>
      <t>Coût global de fourniture et pose et mise en Service d’un extincteur à dioxyde de carbone en é</t>
    </r>
    <r>
      <rPr>
        <b/>
        <u/>
        <sz val="8"/>
        <color rgb="FF000000"/>
        <rFont val="Arial"/>
        <family val="2"/>
      </rPr>
      <t xml:space="preserve">change standard incluant le tromblon </t>
    </r>
    <r>
      <rPr>
        <b/>
        <sz val="8"/>
        <color rgb="FF000000"/>
        <rFont val="Arial"/>
        <family val="2"/>
      </rPr>
      <t>et le retraitement / dénaturation de l’ancien appareil
(en € HT)</t>
    </r>
  </si>
  <si>
    <t>Forfait unitaire de maintenance annuelle selon Annexe B de la NF S61-919 incluant main-d’œuvre et scellé
(en € HT)</t>
  </si>
  <si>
    <t>Forfait unitaire de maintenance décennale selon Annexes B, C et D de la NF S61-919 incluant remplacement charge, dénaturation poudre, remplacement cartouche gaz, main-d’œuvre et scellé 
 (en € HT)</t>
  </si>
  <si>
    <t>Panneau de rassemblement</t>
  </si>
  <si>
    <t>CLASSE D - 750</t>
  </si>
  <si>
    <t>Forfait unitaire de maintenance quinquennale selon Annexes B et C de la NF S61-919 incluant le remplacement de la poudre/charge ou remplacement de l'additif, main-d’œuvre et scellé 
(en HT)</t>
  </si>
  <si>
    <t>PRIX</t>
  </si>
  <si>
    <r>
      <rPr>
        <b/>
        <u/>
        <sz val="9"/>
        <color theme="4"/>
        <rFont val="Arial"/>
        <family val="2"/>
      </rPr>
      <t>AUTRES PRESTATIONS</t>
    </r>
    <r>
      <rPr>
        <b/>
        <sz val="9"/>
        <color theme="4"/>
        <rFont val="Arial"/>
        <family val="2"/>
      </rPr>
      <t xml:space="preserve"> :    </t>
    </r>
    <r>
      <rPr>
        <b/>
        <sz val="9"/>
        <color theme="1"/>
        <rFont val="Arial"/>
        <family val="2"/>
      </rPr>
      <t xml:space="preserve">- Coût de pose d’un extincteur supplémentaire (support et main-d’œuvre)………….............(en € HT) : </t>
    </r>
  </si>
  <si>
    <t>GRAND TOTAL</t>
  </si>
  <si>
    <t>NOM DE LA SOCIETE</t>
  </si>
  <si>
    <t>FONCTION</t>
  </si>
  <si>
    <t>DATE</t>
  </si>
  <si>
    <t>BORDEREAU DE PRIX UNITAIRE – LOT 1 EXTINCTEURS, PANNEAUX, …</t>
  </si>
  <si>
    <r>
      <t xml:space="preserve">Remplacement de l’additif séparé (en € HT) </t>
    </r>
    <r>
      <rPr>
        <sz val="8"/>
        <color rgb="FFFF0000"/>
        <rFont val="Arial"/>
        <family val="2"/>
      </rPr>
      <t>ou dose antiseptique</t>
    </r>
  </si>
  <si>
    <t>NOM DU SIGNATAIRE</t>
  </si>
  <si>
    <r>
      <t xml:space="preserve">DQE NON CONTRACTUEL – LOT 1
</t>
    </r>
    <r>
      <rPr>
        <b/>
        <sz val="12"/>
        <color rgb="FFFF0000"/>
        <rFont val="Arial"/>
        <family val="2"/>
      </rPr>
      <t>NE PAS REMPLIR - REMPLISSAGE AUTOMATIQUE</t>
    </r>
  </si>
  <si>
    <t>Forfait unitaire de maintenance décennale selon Annexes B, C et D de la NF S61-919 incluant remplacement charge, dénaturation poudre, remplacement cartouche gaz, main-d’œuvre et scellé 
 (en HT)</t>
  </si>
  <si>
    <t>Forfait unitaire de maintenance annuelle selon Annexe B de la NF S61-919 incluant main-d’œuvre et scellé
(en HT)</t>
  </si>
  <si>
    <t>Forfait de maintenance annuelle incluant remplacement de la dose antiseptique 
(en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</si>
</sst>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b/>
      <sz val="10"/>
      <color rgb="FF000000"/>
      <name val="Arial"/>
      <family val="2"/>
    </font>
    <font>
      <b/>
      <u/>
      <sz val="8"/>
      <color rgb="FF000000"/>
      <name val="Arial"/>
      <family val="2"/>
    </font>
    <font>
      <sz val="8"/>
      <color rgb="FFFFFFFF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  <scheme val="minor"/>
    </font>
    <font>
      <b/>
      <u/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9"/>
      <color theme="4"/>
      <name val="Arial"/>
      <family val="2"/>
    </font>
    <font>
      <b/>
      <sz val="9"/>
      <color theme="4"/>
      <name val="Arial"/>
      <family val="2"/>
    </font>
    <font>
      <sz val="8"/>
      <color rgb="FFFF0000"/>
      <name val="Arial"/>
      <family val="2"/>
    </font>
    <font>
      <b/>
      <sz val="12"/>
      <color rgb="FFFF0000"/>
      <name val="Arial"/>
      <family val="2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26262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14999847407452621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121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1" fillId="2" borderId="1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0" fontId="0" fillId="0" borderId="12" xfId="0" applyBorder="1"/>
    <xf numFmtId="0" fontId="2" fillId="4" borderId="2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10" fillId="0" borderId="0" xfId="0" applyFont="1" applyAlignment="1">
      <alignment horizontal="left" vertical="center" indent="1"/>
    </xf>
    <xf numFmtId="0" fontId="11" fillId="0" borderId="0" xfId="0" applyFont="1" applyAlignment="1">
      <alignment horizontal="left" vertical="center" indent="1"/>
    </xf>
    <xf numFmtId="0" fontId="2" fillId="4" borderId="3" xfId="0" applyFont="1" applyFill="1" applyBorder="1" applyAlignment="1">
      <alignment horizontal="center" vertical="center" wrapText="1"/>
    </xf>
    <xf numFmtId="0" fontId="0" fillId="0" borderId="0" xfId="0" applyBorder="1"/>
    <xf numFmtId="0" fontId="3" fillId="6" borderId="8" xfId="0" applyFont="1" applyFill="1" applyBorder="1" applyAlignment="1">
      <alignment vertical="center" wrapText="1"/>
    </xf>
    <xf numFmtId="0" fontId="3" fillId="6" borderId="9" xfId="0" applyFont="1" applyFill="1" applyBorder="1" applyAlignment="1">
      <alignment vertical="center" wrapText="1"/>
    </xf>
    <xf numFmtId="0" fontId="7" fillId="6" borderId="8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10" xfId="0" applyBorder="1"/>
    <xf numFmtId="0" fontId="1" fillId="2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9" borderId="20" xfId="0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0" xfId="0" applyAlignment="1">
      <alignment horizontal="right"/>
    </xf>
    <xf numFmtId="0" fontId="0" fillId="0" borderId="0" xfId="0" applyBorder="1" applyAlignment="1"/>
    <xf numFmtId="0" fontId="0" fillId="7" borderId="9" xfId="0" applyFill="1" applyBorder="1"/>
    <xf numFmtId="0" fontId="0" fillId="7" borderId="19" xfId="0" applyFill="1" applyBorder="1"/>
    <xf numFmtId="0" fontId="2" fillId="3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4" fillId="10" borderId="10" xfId="0" applyFont="1" applyFill="1" applyBorder="1" applyAlignment="1">
      <alignment horizontal="center" vertical="center" wrapText="1"/>
    </xf>
    <xf numFmtId="0" fontId="4" fillId="10" borderId="0" xfId="0" applyFont="1" applyFill="1" applyBorder="1" applyAlignment="1">
      <alignment horizontal="center" vertical="center" wrapText="1"/>
    </xf>
    <xf numFmtId="44" fontId="3" fillId="0" borderId="8" xfId="1" applyFont="1" applyBorder="1" applyAlignment="1">
      <alignment horizontal="center" vertical="center" wrapText="1"/>
    </xf>
    <xf numFmtId="44" fontId="3" fillId="2" borderId="8" xfId="1" applyFont="1" applyFill="1" applyBorder="1" applyAlignment="1">
      <alignment horizontal="center" vertical="center" wrapText="1"/>
    </xf>
    <xf numFmtId="44" fontId="3" fillId="2" borderId="9" xfId="1" applyFont="1" applyFill="1" applyBorder="1" applyAlignment="1">
      <alignment horizontal="center" vertical="center" wrapText="1"/>
    </xf>
    <xf numFmtId="44" fontId="0" fillId="0" borderId="4" xfId="1" applyFont="1" applyBorder="1"/>
    <xf numFmtId="44" fontId="0" fillId="0" borderId="9" xfId="1" applyFont="1" applyBorder="1"/>
    <xf numFmtId="44" fontId="3" fillId="0" borderId="8" xfId="1" applyFont="1" applyBorder="1" applyAlignment="1">
      <alignment vertical="center" wrapText="1"/>
    </xf>
    <xf numFmtId="44" fontId="3" fillId="2" borderId="8" xfId="1" applyFont="1" applyFill="1" applyBorder="1" applyAlignment="1">
      <alignment vertical="center" wrapText="1"/>
    </xf>
    <xf numFmtId="44" fontId="0" fillId="0" borderId="14" xfId="1" applyFont="1" applyBorder="1"/>
    <xf numFmtId="44" fontId="0" fillId="0" borderId="7" xfId="1" applyFont="1" applyBorder="1"/>
    <xf numFmtId="44" fontId="0" fillId="0" borderId="0" xfId="1" applyFont="1"/>
    <xf numFmtId="44" fontId="0" fillId="0" borderId="10" xfId="1" applyFont="1" applyBorder="1"/>
    <xf numFmtId="44" fontId="0" fillId="0" borderId="15" xfId="1" applyFont="1" applyBorder="1"/>
    <xf numFmtId="44" fontId="0" fillId="0" borderId="5" xfId="1" applyFont="1" applyBorder="1"/>
    <xf numFmtId="44" fontId="3" fillId="0" borderId="1" xfId="1" applyFont="1" applyBorder="1" applyAlignment="1">
      <alignment vertical="center" wrapText="1"/>
    </xf>
    <xf numFmtId="44" fontId="3" fillId="2" borderId="11" xfId="1" applyFont="1" applyFill="1" applyBorder="1" applyAlignment="1">
      <alignment vertical="center" wrapText="1"/>
    </xf>
    <xf numFmtId="44" fontId="0" fillId="0" borderId="18" xfId="1" applyFont="1" applyBorder="1"/>
    <xf numFmtId="44" fontId="3" fillId="2" borderId="1" xfId="1" applyFont="1" applyFill="1" applyBorder="1" applyAlignment="1">
      <alignment vertical="center" wrapText="1"/>
    </xf>
    <xf numFmtId="44" fontId="0" fillId="0" borderId="17" xfId="1" applyFont="1" applyBorder="1"/>
    <xf numFmtId="44" fontId="0" fillId="7" borderId="9" xfId="1" applyFont="1" applyFill="1" applyBorder="1"/>
    <xf numFmtId="44" fontId="3" fillId="6" borderId="1" xfId="1" applyFont="1" applyFill="1" applyBorder="1" applyAlignment="1">
      <alignment vertical="center" wrapText="1"/>
    </xf>
    <xf numFmtId="44" fontId="3" fillId="6" borderId="9" xfId="1" applyFont="1" applyFill="1" applyBorder="1" applyAlignment="1">
      <alignment vertical="center" wrapText="1"/>
    </xf>
    <xf numFmtId="44" fontId="3" fillId="0" borderId="2" xfId="1" applyFont="1" applyBorder="1" applyAlignment="1">
      <alignment vertical="center" wrapText="1"/>
    </xf>
    <xf numFmtId="44" fontId="3" fillId="2" borderId="0" xfId="1" applyFont="1" applyFill="1" applyBorder="1" applyAlignment="1">
      <alignment vertical="center" wrapText="1"/>
    </xf>
    <xf numFmtId="44" fontId="0" fillId="7" borderId="16" xfId="1" applyFont="1" applyFill="1" applyBorder="1"/>
    <xf numFmtId="44" fontId="3" fillId="0" borderId="14" xfId="1" applyFont="1" applyBorder="1" applyAlignment="1">
      <alignment vertical="center" wrapText="1"/>
    </xf>
    <xf numFmtId="44" fontId="3" fillId="0" borderId="12" xfId="1" applyFont="1" applyBorder="1" applyAlignment="1">
      <alignment vertical="center" wrapText="1"/>
    </xf>
    <xf numFmtId="44" fontId="3" fillId="0" borderId="2" xfId="1" applyFont="1" applyFill="1" applyBorder="1" applyAlignment="1">
      <alignment vertical="center" wrapText="1"/>
    </xf>
    <xf numFmtId="44" fontId="3" fillId="2" borderId="13" xfId="1" applyFont="1" applyFill="1" applyBorder="1" applyAlignment="1">
      <alignment horizontal="center" vertical="center" wrapText="1"/>
    </xf>
    <xf numFmtId="44" fontId="0" fillId="0" borderId="8" xfId="1" applyFont="1" applyBorder="1"/>
    <xf numFmtId="44" fontId="3" fillId="0" borderId="7" xfId="1" applyFont="1" applyBorder="1" applyAlignment="1">
      <alignment horizontal="center" vertical="center" wrapText="1"/>
    </xf>
    <xf numFmtId="44" fontId="3" fillId="0" borderId="4" xfId="1" applyFont="1" applyBorder="1" applyAlignment="1">
      <alignment horizontal="center" vertical="center" wrapText="1"/>
    </xf>
    <xf numFmtId="44" fontId="3" fillId="0" borderId="3" xfId="1" applyFont="1" applyBorder="1" applyAlignment="1">
      <alignment horizontal="center" vertical="center" wrapText="1"/>
    </xf>
    <xf numFmtId="44" fontId="3" fillId="2" borderId="9" xfId="1" applyFont="1" applyFill="1" applyBorder="1" applyAlignment="1">
      <alignment vertical="center" wrapText="1"/>
    </xf>
    <xf numFmtId="44" fontId="3" fillId="6" borderId="8" xfId="1" applyFont="1" applyFill="1" applyBorder="1" applyAlignment="1">
      <alignment vertical="center" wrapText="1"/>
    </xf>
    <xf numFmtId="44" fontId="3" fillId="11" borderId="8" xfId="1" applyFont="1" applyFill="1" applyBorder="1" applyAlignment="1">
      <alignment horizontal="center" vertical="center" wrapText="1"/>
    </xf>
    <xf numFmtId="44" fontId="3" fillId="11" borderId="14" xfId="1" applyFont="1" applyFill="1" applyBorder="1" applyAlignment="1">
      <alignment horizontal="center" vertical="center" wrapText="1"/>
    </xf>
    <xf numFmtId="44" fontId="0" fillId="0" borderId="20" xfId="1" applyFont="1" applyBorder="1"/>
    <xf numFmtId="44" fontId="3" fillId="6" borderId="9" xfId="1" applyFont="1" applyFill="1" applyBorder="1" applyAlignment="1">
      <alignment horizontal="center" vertical="center" wrapText="1"/>
    </xf>
    <xf numFmtId="44" fontId="3" fillId="6" borderId="8" xfId="1" applyFont="1" applyFill="1" applyBorder="1" applyAlignment="1">
      <alignment horizontal="center" vertical="center" wrapText="1"/>
    </xf>
    <xf numFmtId="44" fontId="3" fillId="6" borderId="14" xfId="1" applyFont="1" applyFill="1" applyBorder="1" applyAlignment="1">
      <alignment horizontal="center" vertical="center" wrapText="1"/>
    </xf>
    <xf numFmtId="44" fontId="3" fillId="6" borderId="4" xfId="1" applyFont="1" applyFill="1" applyBorder="1" applyAlignment="1">
      <alignment horizontal="center" vertical="center" wrapText="1"/>
    </xf>
    <xf numFmtId="44" fontId="3" fillId="6" borderId="14" xfId="1" applyFont="1" applyFill="1" applyBorder="1" applyAlignment="1">
      <alignment vertical="center" wrapText="1"/>
    </xf>
    <xf numFmtId="44" fontId="7" fillId="6" borderId="8" xfId="1" applyFont="1" applyFill="1" applyBorder="1" applyAlignment="1">
      <alignment vertical="center" wrapText="1"/>
    </xf>
    <xf numFmtId="44" fontId="3" fillId="2" borderId="14" xfId="1" applyFont="1" applyFill="1" applyBorder="1" applyAlignment="1">
      <alignment vertical="center" wrapText="1"/>
    </xf>
    <xf numFmtId="44" fontId="3" fillId="6" borderId="11" xfId="1" applyFont="1" applyFill="1" applyBorder="1" applyAlignment="1">
      <alignment vertical="center" wrapText="1"/>
    </xf>
    <xf numFmtId="44" fontId="0" fillId="0" borderId="19" xfId="1" applyFont="1" applyBorder="1"/>
    <xf numFmtId="44" fontId="0" fillId="0" borderId="16" xfId="1" applyFont="1" applyBorder="1"/>
    <xf numFmtId="164" fontId="3" fillId="0" borderId="8" xfId="1" applyNumberFormat="1" applyFont="1" applyBorder="1" applyAlignment="1">
      <alignment vertical="center" wrapText="1"/>
    </xf>
    <xf numFmtId="164" fontId="3" fillId="2" borderId="8" xfId="1" applyNumberFormat="1" applyFont="1" applyFill="1" applyBorder="1" applyAlignment="1">
      <alignment vertical="center" wrapText="1"/>
    </xf>
    <xf numFmtId="164" fontId="3" fillId="6" borderId="8" xfId="1" applyNumberFormat="1" applyFont="1" applyFill="1" applyBorder="1" applyAlignment="1">
      <alignment vertical="center" wrapText="1"/>
    </xf>
    <xf numFmtId="164" fontId="3" fillId="2" borderId="9" xfId="1" applyNumberFormat="1" applyFont="1" applyFill="1" applyBorder="1" applyAlignment="1">
      <alignment vertical="center" wrapText="1"/>
    </xf>
    <xf numFmtId="44" fontId="0" fillId="9" borderId="0" xfId="1" applyFont="1" applyFill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969AF-8B6D-4A87-AE9C-8FF727654AF5}">
  <sheetPr>
    <tabColor theme="9" tint="0.39997558519241921"/>
    <pageSetUpPr fitToPage="1"/>
  </sheetPr>
  <dimension ref="A1:M63"/>
  <sheetViews>
    <sheetView tabSelected="1" zoomScale="75" zoomScaleNormal="75" workbookViewId="0">
      <selection sqref="A1:L1"/>
    </sheetView>
  </sheetViews>
  <sheetFormatPr baseColWidth="10" defaultRowHeight="14.4" x14ac:dyDescent="0.3"/>
  <cols>
    <col min="1" max="1" width="38.6640625" customWidth="1"/>
    <col min="2" max="3" width="16.21875" customWidth="1"/>
    <col min="4" max="4" width="16.33203125" customWidth="1"/>
    <col min="5" max="5" width="18.33203125" customWidth="1"/>
    <col min="6" max="6" width="17.6640625" customWidth="1"/>
  </cols>
  <sheetData>
    <row r="1" spans="1:12" ht="78.599999999999994" customHeight="1" x14ac:dyDescent="0.3">
      <c r="A1" s="42" t="s">
        <v>66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3" spans="1:12" ht="15" thickBot="1" x14ac:dyDescent="0.35"/>
    <row r="4" spans="1:12" ht="15" thickBot="1" x14ac:dyDescent="0.35">
      <c r="A4" s="46"/>
      <c r="B4" s="39" t="s">
        <v>12</v>
      </c>
      <c r="C4" s="40"/>
      <c r="D4" s="40"/>
      <c r="E4" s="40"/>
      <c r="F4" s="40"/>
      <c r="G4" s="40"/>
      <c r="H4" s="40"/>
      <c r="I4" s="41"/>
      <c r="J4" s="4"/>
      <c r="K4" s="39" t="s">
        <v>0</v>
      </c>
      <c r="L4" s="41"/>
    </row>
    <row r="5" spans="1:12" ht="21" thickBot="1" x14ac:dyDescent="0.35">
      <c r="A5" s="47"/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58</v>
      </c>
      <c r="K5" s="1" t="s">
        <v>9</v>
      </c>
      <c r="L5" s="1" t="s">
        <v>10</v>
      </c>
    </row>
    <row r="6" spans="1:12" ht="50.4" customHeight="1" thickBot="1" x14ac:dyDescent="0.35">
      <c r="A6" s="2" t="s">
        <v>71</v>
      </c>
      <c r="B6" s="69"/>
      <c r="C6" s="69"/>
      <c r="D6" s="70"/>
      <c r="E6" s="70"/>
      <c r="F6" s="70"/>
      <c r="G6" s="69"/>
      <c r="H6" s="69"/>
      <c r="I6" s="70"/>
      <c r="J6" s="70"/>
      <c r="K6" s="5"/>
      <c r="L6" s="5"/>
    </row>
    <row r="7" spans="1:12" ht="77.400000000000006" customHeight="1" thickBot="1" x14ac:dyDescent="0.35">
      <c r="A7" s="6" t="s">
        <v>59</v>
      </c>
      <c r="B7" s="71"/>
      <c r="C7" s="71"/>
      <c r="D7" s="71"/>
      <c r="E7" s="71"/>
      <c r="F7" s="71"/>
      <c r="G7" s="7"/>
      <c r="H7" s="7"/>
      <c r="I7" s="7"/>
      <c r="J7" s="5"/>
      <c r="K7" s="5"/>
      <c r="L7" s="5"/>
    </row>
    <row r="8" spans="1:12" ht="72" customHeight="1" thickBot="1" x14ac:dyDescent="0.35">
      <c r="A8" s="9" t="s">
        <v>70</v>
      </c>
      <c r="B8" s="69"/>
      <c r="C8" s="69"/>
      <c r="D8" s="70"/>
      <c r="E8" s="70"/>
      <c r="F8" s="70"/>
      <c r="G8" s="5"/>
      <c r="H8" s="7"/>
      <c r="I8" s="5"/>
      <c r="J8" s="5"/>
      <c r="K8" s="5"/>
      <c r="L8" s="5"/>
    </row>
    <row r="9" spans="1:12" ht="33" customHeight="1" thickBot="1" x14ac:dyDescent="0.35">
      <c r="A9" s="8" t="s">
        <v>72</v>
      </c>
      <c r="B9" s="7"/>
      <c r="C9" s="7"/>
      <c r="D9" s="7"/>
      <c r="E9" s="7"/>
      <c r="F9" s="7"/>
      <c r="G9" s="7"/>
      <c r="H9" s="7"/>
      <c r="I9" s="7"/>
      <c r="J9" s="31"/>
      <c r="K9" s="72"/>
      <c r="L9" s="73"/>
    </row>
    <row r="11" spans="1:12" ht="15" thickBot="1" x14ac:dyDescent="0.35"/>
    <row r="12" spans="1:12" ht="24.6" customHeight="1" thickBot="1" x14ac:dyDescent="0.35">
      <c r="A12" s="44"/>
      <c r="B12" s="39" t="s">
        <v>12</v>
      </c>
      <c r="C12" s="40"/>
      <c r="D12" s="40"/>
      <c r="E12" s="40"/>
      <c r="F12" s="40"/>
      <c r="G12" s="40"/>
      <c r="H12" s="40"/>
      <c r="I12" s="40"/>
      <c r="J12" s="40"/>
      <c r="K12" s="40"/>
      <c r="L12" s="41"/>
    </row>
    <row r="13" spans="1:12" ht="15" thickBot="1" x14ac:dyDescent="0.35">
      <c r="A13" s="45"/>
      <c r="B13" s="1" t="s">
        <v>1</v>
      </c>
      <c r="C13" s="1" t="s">
        <v>2</v>
      </c>
      <c r="D13" s="1" t="s">
        <v>9</v>
      </c>
      <c r="E13" s="1" t="s">
        <v>10</v>
      </c>
      <c r="F13" s="1" t="s">
        <v>3</v>
      </c>
      <c r="G13" s="1" t="s">
        <v>4</v>
      </c>
      <c r="H13" s="1" t="s">
        <v>5</v>
      </c>
      <c r="I13" s="1" t="s">
        <v>8</v>
      </c>
      <c r="J13" s="1"/>
      <c r="K13" s="1" t="s">
        <v>6</v>
      </c>
      <c r="L13" s="1" t="s">
        <v>7</v>
      </c>
    </row>
    <row r="14" spans="1:12" ht="69" customHeight="1" thickBot="1" x14ac:dyDescent="0.35">
      <c r="A14" s="2" t="s">
        <v>51</v>
      </c>
      <c r="B14" s="74"/>
      <c r="C14" s="75"/>
      <c r="D14" s="75"/>
      <c r="E14" s="75"/>
      <c r="F14" s="74"/>
      <c r="G14" s="75"/>
      <c r="H14" s="75"/>
      <c r="I14" s="75"/>
      <c r="J14" s="75"/>
      <c r="K14" s="22"/>
      <c r="L14" s="22"/>
    </row>
    <row r="15" spans="1:12" ht="49.2" customHeight="1" thickBot="1" x14ac:dyDescent="0.35">
      <c r="A15" s="6" t="s">
        <v>52</v>
      </c>
      <c r="B15" s="75"/>
      <c r="C15" s="75"/>
      <c r="D15" s="75"/>
      <c r="E15" s="75"/>
      <c r="F15" s="75"/>
      <c r="G15" s="75"/>
      <c r="H15" s="75"/>
      <c r="I15" s="75"/>
      <c r="J15" s="75"/>
      <c r="K15" s="22"/>
      <c r="L15" s="22"/>
    </row>
    <row r="16" spans="1:12" ht="77.400000000000006" customHeight="1" thickBot="1" x14ac:dyDescent="0.35">
      <c r="A16" s="6" t="s">
        <v>54</v>
      </c>
      <c r="B16" s="22"/>
      <c r="C16" s="22"/>
      <c r="D16" s="22"/>
      <c r="E16" s="22"/>
      <c r="F16" s="22"/>
      <c r="G16" s="22"/>
      <c r="H16" s="24"/>
      <c r="I16" s="22"/>
      <c r="J16" s="23"/>
      <c r="K16" s="75"/>
      <c r="L16" s="75"/>
    </row>
    <row r="17" spans="1:13" ht="57.6" customHeight="1" thickBot="1" x14ac:dyDescent="0.35">
      <c r="A17" s="6" t="s">
        <v>53</v>
      </c>
      <c r="B17" s="22"/>
      <c r="C17" s="22"/>
      <c r="D17" s="22"/>
      <c r="E17" s="22"/>
      <c r="F17" s="22"/>
      <c r="G17" s="22"/>
      <c r="H17" s="22"/>
      <c r="I17" s="22"/>
      <c r="J17" s="22"/>
      <c r="K17" s="75"/>
      <c r="L17" s="75"/>
    </row>
    <row r="18" spans="1:13" ht="22.8" customHeight="1" thickBot="1" x14ac:dyDescent="0.35">
      <c r="A18" s="2" t="s">
        <v>50</v>
      </c>
      <c r="B18" s="78"/>
      <c r="C18" s="79"/>
      <c r="D18" s="80"/>
      <c r="E18" s="80"/>
      <c r="F18" s="81"/>
      <c r="G18" s="81"/>
      <c r="H18" s="78"/>
      <c r="I18" s="80"/>
      <c r="J18" s="81"/>
      <c r="K18" s="76"/>
      <c r="L18" s="77"/>
      <c r="M18" s="27"/>
    </row>
    <row r="19" spans="1:13" x14ac:dyDescent="0.3">
      <c r="A19" s="26"/>
      <c r="B19" s="15"/>
      <c r="C19" s="15"/>
      <c r="F19" s="15"/>
      <c r="G19" s="15"/>
      <c r="H19" s="15"/>
      <c r="K19" s="15"/>
      <c r="L19" s="21"/>
    </row>
    <row r="20" spans="1:13" x14ac:dyDescent="0.3">
      <c r="A20" s="25"/>
      <c r="K20" s="21"/>
      <c r="L20" s="21"/>
    </row>
    <row r="21" spans="1:13" ht="15" thickBot="1" x14ac:dyDescent="0.35"/>
    <row r="22" spans="1:13" ht="15" thickBot="1" x14ac:dyDescent="0.35">
      <c r="A22" s="11"/>
      <c r="B22" s="39" t="s">
        <v>12</v>
      </c>
      <c r="C22" s="40"/>
      <c r="D22" s="40"/>
      <c r="E22" s="40"/>
      <c r="F22" s="40"/>
      <c r="G22" s="40"/>
      <c r="H22" s="40"/>
      <c r="I22" s="40"/>
      <c r="J22" s="40"/>
      <c r="K22" s="41"/>
    </row>
    <row r="23" spans="1:13" ht="25.2" customHeight="1" thickBot="1" x14ac:dyDescent="0.35">
      <c r="A23" s="12" t="s">
        <v>13</v>
      </c>
      <c r="B23" s="1" t="s">
        <v>14</v>
      </c>
      <c r="C23" s="1" t="s">
        <v>2</v>
      </c>
      <c r="D23" s="1" t="s">
        <v>9</v>
      </c>
      <c r="E23" s="1" t="s">
        <v>10</v>
      </c>
      <c r="F23" s="1" t="s">
        <v>4</v>
      </c>
      <c r="G23" s="1" t="s">
        <v>5</v>
      </c>
      <c r="H23" s="1" t="s">
        <v>8</v>
      </c>
      <c r="I23" s="1" t="s">
        <v>6</v>
      </c>
      <c r="J23" s="1"/>
      <c r="K23" s="1" t="s">
        <v>7</v>
      </c>
    </row>
    <row r="24" spans="1:13" ht="15" thickBot="1" x14ac:dyDescent="0.35">
      <c r="A24" s="13" t="s">
        <v>15</v>
      </c>
      <c r="B24" s="82"/>
      <c r="C24" s="83"/>
      <c r="D24" s="84"/>
      <c r="E24" s="73"/>
      <c r="F24" s="85"/>
      <c r="G24" s="85"/>
      <c r="H24" s="85"/>
      <c r="I24" s="14"/>
      <c r="J24" s="14"/>
      <c r="K24" s="14"/>
    </row>
    <row r="25" spans="1:13" ht="15" thickBot="1" x14ac:dyDescent="0.35">
      <c r="A25" s="13" t="s">
        <v>16</v>
      </c>
      <c r="B25" s="14"/>
      <c r="C25" s="30"/>
      <c r="D25" s="38"/>
      <c r="E25" s="37"/>
      <c r="F25" s="85"/>
      <c r="G25" s="85"/>
      <c r="H25" s="85"/>
      <c r="I25" s="14"/>
      <c r="J25" s="14"/>
      <c r="K25" s="23"/>
    </row>
    <row r="26" spans="1:13" ht="21" thickBot="1" x14ac:dyDescent="0.35">
      <c r="A26" s="13" t="s">
        <v>67</v>
      </c>
      <c r="B26" s="82"/>
      <c r="C26" s="83"/>
      <c r="D26" s="73"/>
      <c r="E26" s="86"/>
      <c r="F26" s="14"/>
      <c r="G26" s="14"/>
      <c r="H26" s="14"/>
      <c r="I26" s="23"/>
      <c r="J26" s="14"/>
      <c r="K26" s="14"/>
    </row>
    <row r="27" spans="1:13" ht="21" thickBot="1" x14ac:dyDescent="0.35">
      <c r="A27" s="13" t="s">
        <v>18</v>
      </c>
      <c r="B27" s="82"/>
      <c r="C27" s="83"/>
      <c r="D27" s="87"/>
      <c r="E27" s="87"/>
      <c r="F27" s="85"/>
      <c r="G27" s="85"/>
      <c r="H27" s="82"/>
      <c r="I27" s="88"/>
      <c r="J27" s="88"/>
      <c r="K27" s="89"/>
    </row>
    <row r="28" spans="1:13" ht="21" thickBot="1" x14ac:dyDescent="0.35">
      <c r="A28" s="13" t="s">
        <v>21</v>
      </c>
      <c r="B28" s="90"/>
      <c r="C28" s="91"/>
      <c r="D28" s="87"/>
      <c r="E28" s="92"/>
      <c r="F28" s="88"/>
      <c r="G28" s="88"/>
      <c r="H28" s="88"/>
      <c r="I28" s="88"/>
      <c r="J28" s="88"/>
      <c r="K28" s="88"/>
    </row>
    <row r="29" spans="1:13" ht="21" customHeight="1" thickBot="1" x14ac:dyDescent="0.35">
      <c r="A29" s="13" t="s">
        <v>19</v>
      </c>
      <c r="B29" s="93"/>
      <c r="C29" s="74"/>
      <c r="D29" s="94"/>
      <c r="E29" s="74"/>
      <c r="F29" s="95"/>
      <c r="G29" s="70"/>
      <c r="H29" s="96"/>
      <c r="I29" s="97"/>
      <c r="J29" s="76"/>
      <c r="K29" s="76"/>
      <c r="L29" s="27"/>
    </row>
    <row r="30" spans="1:13" ht="15" thickBot="1" x14ac:dyDescent="0.35">
      <c r="A30" s="13" t="s">
        <v>20</v>
      </c>
      <c r="B30" s="98"/>
      <c r="C30" s="99"/>
      <c r="D30" s="99"/>
      <c r="E30" s="99"/>
      <c r="F30" s="99"/>
      <c r="G30" s="99"/>
      <c r="H30" s="99"/>
      <c r="I30" s="99"/>
      <c r="J30" s="99"/>
      <c r="K30" s="100"/>
    </row>
    <row r="31" spans="1:13" x14ac:dyDescent="0.3">
      <c r="H31" s="21"/>
      <c r="I31" s="21"/>
      <c r="J31" s="21"/>
      <c r="K31" s="21"/>
    </row>
    <row r="32" spans="1:13" ht="15" thickBot="1" x14ac:dyDescent="0.35"/>
    <row r="33" spans="1:7" x14ac:dyDescent="0.3">
      <c r="A33" s="54"/>
      <c r="B33" s="55" t="s">
        <v>22</v>
      </c>
      <c r="C33" s="56"/>
      <c r="D33" s="56"/>
      <c r="E33" s="56"/>
      <c r="F33" s="56"/>
      <c r="G33" s="57"/>
    </row>
    <row r="34" spans="1:7" ht="15" thickBot="1" x14ac:dyDescent="0.35">
      <c r="A34" s="54"/>
      <c r="B34" s="58"/>
      <c r="C34" s="59"/>
      <c r="D34" s="59"/>
      <c r="E34" s="59"/>
      <c r="F34" s="59"/>
      <c r="G34" s="60"/>
    </row>
    <row r="35" spans="1:7" ht="20.399999999999999" x14ac:dyDescent="0.3">
      <c r="A35" s="46"/>
      <c r="B35" s="16" t="s">
        <v>23</v>
      </c>
      <c r="C35" s="16" t="s">
        <v>26</v>
      </c>
      <c r="D35" s="16" t="s">
        <v>27</v>
      </c>
      <c r="E35" s="16" t="s">
        <v>28</v>
      </c>
      <c r="F35" s="16" t="s">
        <v>30</v>
      </c>
      <c r="G35" s="61" t="s">
        <v>57</v>
      </c>
    </row>
    <row r="36" spans="1:7" ht="30.6" x14ac:dyDescent="0.3">
      <c r="A36" s="46"/>
      <c r="B36" s="16" t="s">
        <v>24</v>
      </c>
      <c r="C36" s="16" t="s">
        <v>25</v>
      </c>
      <c r="D36" s="16" t="s">
        <v>25</v>
      </c>
      <c r="E36" s="16" t="s">
        <v>29</v>
      </c>
      <c r="F36" s="16" t="s">
        <v>31</v>
      </c>
      <c r="G36" s="62"/>
    </row>
    <row r="37" spans="1:7" ht="15" thickBot="1" x14ac:dyDescent="0.35">
      <c r="A37" s="47"/>
      <c r="B37" s="1" t="s">
        <v>25</v>
      </c>
      <c r="C37" s="17"/>
      <c r="D37" s="17"/>
      <c r="E37" s="1" t="s">
        <v>25</v>
      </c>
      <c r="F37" s="1" t="s">
        <v>25</v>
      </c>
      <c r="G37" s="63"/>
    </row>
    <row r="38" spans="1:7" ht="21" thickBot="1" x14ac:dyDescent="0.35">
      <c r="A38" s="6" t="s">
        <v>48</v>
      </c>
      <c r="B38" s="74"/>
      <c r="C38" s="74"/>
      <c r="D38" s="75"/>
      <c r="E38" s="74"/>
      <c r="F38" s="74"/>
      <c r="G38" s="73"/>
    </row>
    <row r="39" spans="1:7" ht="21" thickBot="1" x14ac:dyDescent="0.35">
      <c r="A39" s="3" t="s">
        <v>49</v>
      </c>
      <c r="B39" s="75"/>
      <c r="C39" s="101"/>
      <c r="D39" s="75"/>
      <c r="E39" s="101"/>
      <c r="F39" s="101"/>
      <c r="G39" s="73"/>
    </row>
    <row r="40" spans="1:7" x14ac:dyDescent="0.3">
      <c r="B40" s="15"/>
      <c r="D40" s="15"/>
    </row>
    <row r="41" spans="1:7" ht="15" thickBot="1" x14ac:dyDescent="0.35"/>
    <row r="42" spans="1:7" ht="15" thickBot="1" x14ac:dyDescent="0.35">
      <c r="A42" s="18" t="s">
        <v>61</v>
      </c>
      <c r="F42" s="10"/>
    </row>
    <row r="43" spans="1:7" ht="15" thickBot="1" x14ac:dyDescent="0.35">
      <c r="A43" s="19" t="s">
        <v>37</v>
      </c>
      <c r="F43" s="10"/>
    </row>
    <row r="44" spans="1:7" ht="15" thickBot="1" x14ac:dyDescent="0.35">
      <c r="A44" s="19" t="s">
        <v>38</v>
      </c>
      <c r="F44" s="10"/>
    </row>
    <row r="45" spans="1:7" ht="15" thickBot="1" x14ac:dyDescent="0.35">
      <c r="A45" s="19" t="s">
        <v>40</v>
      </c>
      <c r="F45" s="10"/>
    </row>
    <row r="46" spans="1:7" ht="15" thickBot="1" x14ac:dyDescent="0.35">
      <c r="A46" s="19" t="s">
        <v>41</v>
      </c>
      <c r="F46" s="10"/>
    </row>
    <row r="47" spans="1:7" ht="15" thickBot="1" x14ac:dyDescent="0.35">
      <c r="A47" s="19" t="s">
        <v>42</v>
      </c>
      <c r="F47" s="10"/>
    </row>
    <row r="48" spans="1:7" x14ac:dyDescent="0.3">
      <c r="A48" s="19"/>
    </row>
    <row r="49" spans="1:5" ht="15" thickBot="1" x14ac:dyDescent="0.35"/>
    <row r="50" spans="1:5" ht="15" thickBot="1" x14ac:dyDescent="0.35">
      <c r="A50" s="11"/>
      <c r="B50" s="20" t="s">
        <v>32</v>
      </c>
      <c r="C50" s="20" t="s">
        <v>33</v>
      </c>
      <c r="D50" s="20" t="s">
        <v>34</v>
      </c>
      <c r="E50" s="20" t="s">
        <v>35</v>
      </c>
    </row>
    <row r="51" spans="1:5" ht="41.4" thickBot="1" x14ac:dyDescent="0.35">
      <c r="A51" s="6" t="s">
        <v>43</v>
      </c>
      <c r="B51" s="74"/>
      <c r="C51" s="74"/>
      <c r="D51" s="75"/>
      <c r="E51" s="102"/>
    </row>
    <row r="52" spans="1:5" ht="30.6" x14ac:dyDescent="0.3">
      <c r="A52" s="2" t="s">
        <v>44</v>
      </c>
      <c r="B52" s="75"/>
      <c r="C52" s="75"/>
      <c r="D52" s="75"/>
      <c r="E52" s="75"/>
    </row>
    <row r="53" spans="1:5" ht="21" thickBot="1" x14ac:dyDescent="0.35">
      <c r="A53" s="6" t="s">
        <v>47</v>
      </c>
      <c r="B53" s="74"/>
      <c r="C53" s="74"/>
      <c r="D53" s="75"/>
      <c r="E53" s="75"/>
    </row>
    <row r="54" spans="1:5" ht="31.2" thickBot="1" x14ac:dyDescent="0.35">
      <c r="A54" s="6" t="s">
        <v>45</v>
      </c>
      <c r="B54" s="75"/>
      <c r="C54" s="75"/>
      <c r="D54" s="75"/>
      <c r="E54" s="75"/>
    </row>
    <row r="55" spans="1:5" ht="21" thickBot="1" x14ac:dyDescent="0.35">
      <c r="A55" s="6" t="s">
        <v>46</v>
      </c>
      <c r="B55" s="74"/>
      <c r="C55" s="74"/>
      <c r="D55" s="75"/>
      <c r="E55" s="75"/>
    </row>
    <row r="56" spans="1:5" ht="15" thickBot="1" x14ac:dyDescent="0.35">
      <c r="A56" s="6" t="s">
        <v>36</v>
      </c>
      <c r="B56" s="74"/>
      <c r="C56" s="74"/>
      <c r="D56" s="75"/>
      <c r="E56" s="101"/>
    </row>
    <row r="57" spans="1:5" x14ac:dyDescent="0.3">
      <c r="B57" s="15"/>
      <c r="C57" s="15"/>
      <c r="D57" s="15"/>
    </row>
    <row r="58" spans="1:5" ht="15" thickBot="1" x14ac:dyDescent="0.35"/>
    <row r="59" spans="1:5" x14ac:dyDescent="0.3">
      <c r="A59" s="9" t="s">
        <v>63</v>
      </c>
      <c r="B59" s="64"/>
      <c r="C59" s="65"/>
      <c r="D59" s="65"/>
      <c r="E59" s="66"/>
    </row>
    <row r="60" spans="1:5" x14ac:dyDescent="0.3">
      <c r="A60" s="2" t="s">
        <v>68</v>
      </c>
      <c r="B60" s="48"/>
      <c r="C60" s="49"/>
      <c r="D60" s="49"/>
      <c r="E60" s="50"/>
    </row>
    <row r="61" spans="1:5" x14ac:dyDescent="0.3">
      <c r="A61" s="2" t="s">
        <v>64</v>
      </c>
      <c r="B61" s="48"/>
      <c r="C61" s="49"/>
      <c r="D61" s="49"/>
      <c r="E61" s="50"/>
    </row>
    <row r="62" spans="1:5" ht="15" thickBot="1" x14ac:dyDescent="0.35">
      <c r="A62" s="3" t="s">
        <v>65</v>
      </c>
      <c r="B62" s="51"/>
      <c r="C62" s="52"/>
      <c r="D62" s="52"/>
      <c r="E62" s="53"/>
    </row>
    <row r="63" spans="1:5" x14ac:dyDescent="0.3">
      <c r="B63" s="36"/>
      <c r="C63" s="36"/>
      <c r="D63" s="36"/>
      <c r="E63" s="36"/>
    </row>
  </sheetData>
  <mergeCells count="15">
    <mergeCell ref="B61:E61"/>
    <mergeCell ref="B62:E62"/>
    <mergeCell ref="A33:A37"/>
    <mergeCell ref="B33:G34"/>
    <mergeCell ref="G35:G37"/>
    <mergeCell ref="B59:E59"/>
    <mergeCell ref="B60:E60"/>
    <mergeCell ref="B22:K22"/>
    <mergeCell ref="B30:K30"/>
    <mergeCell ref="A1:L1"/>
    <mergeCell ref="A12:A13"/>
    <mergeCell ref="B12:L12"/>
    <mergeCell ref="A4:A5"/>
    <mergeCell ref="B4:I4"/>
    <mergeCell ref="K4:L4"/>
  </mergeCells>
  <pageMargins left="0.23622047244094491" right="0.23622047244094491" top="0.39370078740157483" bottom="0.39370078740157483" header="0.31496062992125984" footer="0.31496062992125984"/>
  <pageSetup paperSize="9" scale="70" fitToHeight="0" orientation="landscape" r:id="rId1"/>
  <headerFooter>
    <oddHeader xml:space="preserve">&amp;LMOYENS DE DEFENSE INCENDIE &amp;RUNIVERSITE  DE LILLE, ESJ, SCIENCES  PO, ENSAPL </oddHeader>
    <oddFooter>&amp;R&amp;P/&amp;N</oddFooter>
  </headerFooter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0F752-49E1-4812-9D0F-E33CC27DB541}">
  <sheetPr>
    <tabColor rgb="FFFF0000"/>
    <pageSetUpPr fitToPage="1"/>
  </sheetPr>
  <dimension ref="A1:M61"/>
  <sheetViews>
    <sheetView topLeftCell="A56" zoomScale="90" zoomScaleNormal="90" workbookViewId="0">
      <selection activeCell="J53" sqref="J53"/>
    </sheetView>
  </sheetViews>
  <sheetFormatPr baseColWidth="10" defaultRowHeight="14.4" x14ac:dyDescent="0.3"/>
  <cols>
    <col min="1" max="1" width="38.6640625" customWidth="1"/>
    <col min="2" max="3" width="16.21875" customWidth="1"/>
    <col min="4" max="4" width="16.33203125" customWidth="1"/>
    <col min="5" max="5" width="18.33203125" customWidth="1"/>
    <col min="6" max="6" width="17.6640625" customWidth="1"/>
  </cols>
  <sheetData>
    <row r="1" spans="1:13" ht="78.599999999999994" customHeight="1" x14ac:dyDescent="0.3">
      <c r="A1" s="67" t="s">
        <v>69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3" spans="1:13" ht="15" thickBot="1" x14ac:dyDescent="0.35"/>
    <row r="4" spans="1:13" ht="15" thickBot="1" x14ac:dyDescent="0.35">
      <c r="A4" s="46"/>
      <c r="B4" s="39" t="s">
        <v>12</v>
      </c>
      <c r="C4" s="40"/>
      <c r="D4" s="40"/>
      <c r="E4" s="40"/>
      <c r="F4" s="40"/>
      <c r="G4" s="40"/>
      <c r="H4" s="40"/>
      <c r="I4" s="41"/>
      <c r="J4" s="29"/>
      <c r="K4" s="39" t="s">
        <v>0</v>
      </c>
      <c r="L4" s="40"/>
      <c r="M4" s="33" t="s">
        <v>60</v>
      </c>
    </row>
    <row r="5" spans="1:13" ht="21" thickBot="1" x14ac:dyDescent="0.35">
      <c r="A5" s="47"/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58</v>
      </c>
      <c r="K5" s="1" t="s">
        <v>9</v>
      </c>
      <c r="L5" s="32" t="s">
        <v>10</v>
      </c>
      <c r="M5" s="34"/>
    </row>
    <row r="6" spans="1:13" ht="41.4" thickBot="1" x14ac:dyDescent="0.35">
      <c r="A6" s="2" t="s">
        <v>55</v>
      </c>
      <c r="B6" s="69">
        <f>BPU!B6</f>
        <v>0</v>
      </c>
      <c r="C6" s="69">
        <f>BPU!C6</f>
        <v>0</v>
      </c>
      <c r="D6" s="70">
        <f>BPU!D6</f>
        <v>0</v>
      </c>
      <c r="E6" s="70">
        <f>BPU!E6</f>
        <v>0</v>
      </c>
      <c r="F6" s="70">
        <f>BPU!F6</f>
        <v>0</v>
      </c>
      <c r="G6" s="69">
        <f>BPU!G6</f>
        <v>0</v>
      </c>
      <c r="H6" s="69">
        <f>BPU!H6</f>
        <v>0</v>
      </c>
      <c r="I6" s="70">
        <f>BPU!I6</f>
        <v>0</v>
      </c>
      <c r="J6" s="70">
        <f>BPU!J6</f>
        <v>0</v>
      </c>
      <c r="K6" s="103">
        <f>BPU!K6</f>
        <v>0</v>
      </c>
      <c r="L6" s="104">
        <f>BPU!L6</f>
        <v>0</v>
      </c>
      <c r="M6" s="105">
        <f>B6*BPU!B6+DQE!C6*BPU!C6+DQE!D6*BPU!D6+DQE!E6*BPU!E6+DQE!F6*BPU!F6+DQE!G6*BPU!G6+DQE!H6*BPU!H6+DQE!I6*BPU!I6+DQE!J6*BPU!J6+DQE!K6*BPU!K6+DQE!L6*BPU!L6</f>
        <v>0</v>
      </c>
    </row>
    <row r="7" spans="1:13" ht="107.4" customHeight="1" thickBot="1" x14ac:dyDescent="0.35">
      <c r="A7" s="6" t="s">
        <v>59</v>
      </c>
      <c r="B7" s="71">
        <f>BPU!B7</f>
        <v>0</v>
      </c>
      <c r="C7" s="71">
        <f>BPU!C7</f>
        <v>0</v>
      </c>
      <c r="D7" s="71">
        <f>BPU!D7</f>
        <v>0</v>
      </c>
      <c r="E7" s="71">
        <f>BPU!E7</f>
        <v>0</v>
      </c>
      <c r="F7" s="71">
        <f>BPU!F7</f>
        <v>0</v>
      </c>
      <c r="G7" s="106">
        <f>BPU!G7</f>
        <v>0</v>
      </c>
      <c r="H7" s="106">
        <f>BPU!H7</f>
        <v>0</v>
      </c>
      <c r="I7" s="106">
        <f>BPU!I7</f>
        <v>0</v>
      </c>
      <c r="J7" s="107">
        <f>BPU!J7</f>
        <v>0</v>
      </c>
      <c r="K7" s="107">
        <f>BPU!K7</f>
        <v>0</v>
      </c>
      <c r="L7" s="108">
        <f>BPU!L7</f>
        <v>0</v>
      </c>
      <c r="M7" s="105">
        <f>B7*BPU!B7+DQE!C7*BPU!C7+DQE!D7*BPU!D7+DQE!E7*BPU!E7+DQE!F7*BPU!F7+DQE!G7*BPU!G7+DQE!H7*BPU!H7+DQE!I7*BPU!I7+DQE!J7*BPU!J7+DQE!K7*BPU!K7+DQE!L7*BPU!L7</f>
        <v>0</v>
      </c>
    </row>
    <row r="8" spans="1:13" ht="61.8" thickBot="1" x14ac:dyDescent="0.35">
      <c r="A8" s="9" t="s">
        <v>56</v>
      </c>
      <c r="B8" s="69">
        <f>BPU!B8</f>
        <v>0</v>
      </c>
      <c r="C8" s="69">
        <f>BPU!C8</f>
        <v>0</v>
      </c>
      <c r="D8" s="70">
        <f>BPU!D8</f>
        <v>0</v>
      </c>
      <c r="E8" s="70">
        <f>BPU!E8</f>
        <v>0</v>
      </c>
      <c r="F8" s="70">
        <f>BPU!F8</f>
        <v>0</v>
      </c>
      <c r="G8" s="107">
        <f>BPU!G8</f>
        <v>0</v>
      </c>
      <c r="H8" s="106">
        <f>BPU!H8</f>
        <v>0</v>
      </c>
      <c r="I8" s="107">
        <f>BPU!I8</f>
        <v>0</v>
      </c>
      <c r="J8" s="107">
        <f>BPU!J8</f>
        <v>0</v>
      </c>
      <c r="K8" s="107">
        <f>BPU!K8</f>
        <v>0</v>
      </c>
      <c r="L8" s="108">
        <f>BPU!L8</f>
        <v>0</v>
      </c>
      <c r="M8" s="105">
        <f>B8*BPU!B8+DQE!C8*BPU!C8+DQE!D8*BPU!D8+DQE!E8*BPU!E8+DQE!F8*BPU!F8+DQE!G8*BPU!G8+DQE!H8*BPU!H8+DQE!I8*BPU!I8+DQE!J8*BPU!J8+DQE!K8*BPU!K8+DQE!L8*BPU!L8</f>
        <v>0</v>
      </c>
    </row>
    <row r="9" spans="1:13" ht="21" thickBot="1" x14ac:dyDescent="0.35">
      <c r="A9" s="8" t="s">
        <v>11</v>
      </c>
      <c r="B9" s="106">
        <f>BPU!B9</f>
        <v>0</v>
      </c>
      <c r="C9" s="106">
        <f>BPU!C9</f>
        <v>0</v>
      </c>
      <c r="D9" s="106">
        <f>BPU!D9</f>
        <v>0</v>
      </c>
      <c r="E9" s="106">
        <f>BPU!E9</f>
        <v>0</v>
      </c>
      <c r="F9" s="106">
        <f>BPU!F9</f>
        <v>0</v>
      </c>
      <c r="G9" s="106">
        <f>BPU!G9</f>
        <v>0</v>
      </c>
      <c r="H9" s="106">
        <f>BPU!H9</f>
        <v>0</v>
      </c>
      <c r="I9" s="106">
        <f>BPU!I9</f>
        <v>0</v>
      </c>
      <c r="J9" s="109">
        <f>BPU!J9</f>
        <v>0</v>
      </c>
      <c r="K9" s="72">
        <f>BPU!K9</f>
        <v>0</v>
      </c>
      <c r="L9" s="77">
        <f>BPU!L9</f>
        <v>0</v>
      </c>
      <c r="M9" s="105">
        <f>B9*BPU!B9+DQE!C9*BPU!C9+DQE!D9*BPU!D9+DQE!E9*BPU!E9+DQE!F9*BPU!F9+DQE!G9*BPU!G9+DQE!H9*BPU!H9+DQE!I9*BPU!I9+DQE!J9*BPU!J9+DQE!K9*BPU!K9+DQE!L9*BPU!L9</f>
        <v>0</v>
      </c>
    </row>
    <row r="11" spans="1:13" ht="15" thickBot="1" x14ac:dyDescent="0.35"/>
    <row r="12" spans="1:13" ht="24.6" customHeight="1" thickBot="1" x14ac:dyDescent="0.35">
      <c r="A12" s="44"/>
      <c r="B12" s="39" t="s">
        <v>12</v>
      </c>
      <c r="C12" s="40"/>
      <c r="D12" s="40"/>
      <c r="E12" s="40"/>
      <c r="F12" s="40"/>
      <c r="G12" s="40"/>
      <c r="H12" s="40"/>
      <c r="I12" s="40"/>
      <c r="J12" s="40"/>
      <c r="K12" s="40"/>
      <c r="L12" s="41"/>
    </row>
    <row r="13" spans="1:13" ht="15" thickBot="1" x14ac:dyDescent="0.35">
      <c r="A13" s="45"/>
      <c r="B13" s="1" t="s">
        <v>1</v>
      </c>
      <c r="C13" s="1" t="s">
        <v>2</v>
      </c>
      <c r="D13" s="1" t="s">
        <v>9</v>
      </c>
      <c r="E13" s="1" t="s">
        <v>10</v>
      </c>
      <c r="F13" s="1" t="s">
        <v>3</v>
      </c>
      <c r="G13" s="1" t="s">
        <v>4</v>
      </c>
      <c r="H13" s="1" t="s">
        <v>5</v>
      </c>
      <c r="I13" s="1" t="s">
        <v>8</v>
      </c>
      <c r="J13" s="1"/>
      <c r="K13" s="1" t="s">
        <v>6</v>
      </c>
      <c r="L13" s="1" t="s">
        <v>7</v>
      </c>
    </row>
    <row r="14" spans="1:13" ht="61.8" thickBot="1" x14ac:dyDescent="0.35">
      <c r="A14" s="2" t="s">
        <v>51</v>
      </c>
      <c r="B14" s="74">
        <f>BPU!B14</f>
        <v>0</v>
      </c>
      <c r="C14" s="75">
        <f>BPU!C14</f>
        <v>0</v>
      </c>
      <c r="D14" s="75">
        <f>BPU!D14</f>
        <v>0</v>
      </c>
      <c r="E14" s="75">
        <f>BPU!E14</f>
        <v>0</v>
      </c>
      <c r="F14" s="74">
        <f>BPU!F14</f>
        <v>0</v>
      </c>
      <c r="G14" s="75">
        <f>BPU!G14</f>
        <v>0</v>
      </c>
      <c r="H14" s="75">
        <f>BPU!H14</f>
        <v>0</v>
      </c>
      <c r="I14" s="75">
        <f>BPU!I14</f>
        <v>0</v>
      </c>
      <c r="J14" s="75">
        <f>BPU!J14</f>
        <v>0</v>
      </c>
      <c r="K14" s="102">
        <f>BPU!K14</f>
        <v>0</v>
      </c>
      <c r="L14" s="110">
        <f>BPU!L14</f>
        <v>0</v>
      </c>
      <c r="M14" s="105">
        <f>B14*BPU!B14+DQE!C14*BPU!C14+DQE!D14*BPU!D14+DQE!E14*BPU!E14+DQE!F14*BPU!F14+DQE!G14*BPU!G14+DQE!H14*BPU!H14+DQE!I14*BPU!I14+DQE!J14*BPU!J14+DQE!K14*BPU!K14+DQE!L14*BPU!L14</f>
        <v>0</v>
      </c>
    </row>
    <row r="15" spans="1:13" ht="41.4" thickBot="1" x14ac:dyDescent="0.35">
      <c r="A15" s="6" t="s">
        <v>52</v>
      </c>
      <c r="B15" s="75">
        <f>BPU!B15</f>
        <v>0</v>
      </c>
      <c r="C15" s="75">
        <f>BPU!C15</f>
        <v>0</v>
      </c>
      <c r="D15" s="75">
        <f>BPU!D15</f>
        <v>0</v>
      </c>
      <c r="E15" s="75">
        <f>BPU!E15</f>
        <v>0</v>
      </c>
      <c r="F15" s="75">
        <f>BPU!F15</f>
        <v>0</v>
      </c>
      <c r="G15" s="75">
        <f>BPU!G15</f>
        <v>0</v>
      </c>
      <c r="H15" s="75">
        <f>BPU!H15</f>
        <v>0</v>
      </c>
      <c r="I15" s="75">
        <f>BPU!I15</f>
        <v>0</v>
      </c>
      <c r="J15" s="75">
        <f>BPU!J15</f>
        <v>0</v>
      </c>
      <c r="K15" s="102">
        <f>BPU!K15</f>
        <v>0</v>
      </c>
      <c r="L15" s="110">
        <f>BPU!L15</f>
        <v>0</v>
      </c>
      <c r="M15" s="105">
        <f>B15*BPU!B15+DQE!C15*BPU!C15+DQE!D15*BPU!D15+DQE!E15*BPU!E15+DQE!F15*BPU!F15+DQE!G15*BPU!G15+DQE!H15*BPU!H15+DQE!I15*BPU!I15+DQE!J15*BPU!J15+DQE!K15*BPU!K15+DQE!L15*BPU!L15</f>
        <v>0</v>
      </c>
    </row>
    <row r="16" spans="1:13" ht="67.2" customHeight="1" thickBot="1" x14ac:dyDescent="0.35">
      <c r="A16" s="6" t="s">
        <v>54</v>
      </c>
      <c r="B16" s="102">
        <f>BPU!B16</f>
        <v>0</v>
      </c>
      <c r="C16" s="102">
        <f>BPU!C16</f>
        <v>0</v>
      </c>
      <c r="D16" s="102">
        <f>BPU!D16</f>
        <v>0</v>
      </c>
      <c r="E16" s="102">
        <f>BPU!E16</f>
        <v>0</v>
      </c>
      <c r="F16" s="102">
        <f>BPU!F16</f>
        <v>0</v>
      </c>
      <c r="G16" s="102">
        <f>BPU!G16</f>
        <v>0</v>
      </c>
      <c r="H16" s="111">
        <f>BPU!H16</f>
        <v>0</v>
      </c>
      <c r="I16" s="102">
        <f>BPU!I16</f>
        <v>0</v>
      </c>
      <c r="J16" s="89">
        <f>BPU!J16</f>
        <v>0</v>
      </c>
      <c r="K16" s="75">
        <f>BPU!K16</f>
        <v>0</v>
      </c>
      <c r="L16" s="112">
        <f>BPU!L16</f>
        <v>0</v>
      </c>
      <c r="M16" s="105">
        <f>B16*BPU!B16+DQE!C16*BPU!C16+DQE!D16*BPU!D16+DQE!E16*BPU!E16+DQE!F16*BPU!F16+DQE!G16*BPU!G16+DQE!H16*BPU!H16+DQE!I16*BPU!I16+DQE!J16*BPU!J16+DQE!K16*BPU!K16+DQE!L16*BPU!L16</f>
        <v>0</v>
      </c>
    </row>
    <row r="17" spans="1:13" ht="48" customHeight="1" thickBot="1" x14ac:dyDescent="0.35">
      <c r="A17" s="6" t="s">
        <v>53</v>
      </c>
      <c r="B17" s="102">
        <f>BPU!B17</f>
        <v>0</v>
      </c>
      <c r="C17" s="102">
        <f>BPU!C17</f>
        <v>0</v>
      </c>
      <c r="D17" s="102">
        <f>BPU!D17</f>
        <v>0</v>
      </c>
      <c r="E17" s="102">
        <f>BPU!E17</f>
        <v>0</v>
      </c>
      <c r="F17" s="102">
        <f>BPU!F17</f>
        <v>0</v>
      </c>
      <c r="G17" s="102">
        <f>BPU!G17</f>
        <v>0</v>
      </c>
      <c r="H17" s="102">
        <f>BPU!H17</f>
        <v>0</v>
      </c>
      <c r="I17" s="102">
        <f>BPU!I17</f>
        <v>0</v>
      </c>
      <c r="J17" s="102">
        <f>BPU!J17</f>
        <v>0</v>
      </c>
      <c r="K17" s="75">
        <f>BPU!K17</f>
        <v>0</v>
      </c>
      <c r="L17" s="112">
        <f>BPU!L17</f>
        <v>0</v>
      </c>
      <c r="M17" s="105">
        <f>B17*BPU!B17+DQE!C17*BPU!C17+DQE!D17*BPU!D17+DQE!E17*BPU!E17+DQE!F17*BPU!F17+DQE!G17*BPU!G17+DQE!H17*BPU!H17+DQE!I17*BPU!I17+DQE!J17*BPU!J17+DQE!K17*BPU!K17+DQE!L17*BPU!L17</f>
        <v>0</v>
      </c>
    </row>
    <row r="18" spans="1:13" ht="15" thickBot="1" x14ac:dyDescent="0.35">
      <c r="A18" s="2" t="s">
        <v>50</v>
      </c>
      <c r="B18" s="78">
        <f>BPU!B18</f>
        <v>0</v>
      </c>
      <c r="C18" s="79">
        <f>BPU!C18</f>
        <v>0</v>
      </c>
      <c r="D18" s="80">
        <f>BPU!D18</f>
        <v>0</v>
      </c>
      <c r="E18" s="80">
        <f>BPU!E18</f>
        <v>0</v>
      </c>
      <c r="F18" s="81">
        <f>BPU!F18</f>
        <v>0</v>
      </c>
      <c r="G18" s="81">
        <f>BPU!G18</f>
        <v>0</v>
      </c>
      <c r="H18" s="78">
        <f>BPU!H18</f>
        <v>0</v>
      </c>
      <c r="I18" s="80">
        <f>BPU!I18</f>
        <v>0</v>
      </c>
      <c r="J18" s="81">
        <f>BPU!J18</f>
        <v>0</v>
      </c>
      <c r="K18" s="76">
        <f>BPU!K18</f>
        <v>0</v>
      </c>
      <c r="L18" s="77">
        <f>BPU!L18</f>
        <v>0</v>
      </c>
      <c r="M18" s="105">
        <f>B18*BPU!B18+DQE!C18*BPU!C18+DQE!D18*BPU!D18+DQE!E18*BPU!E18+DQE!F18*BPU!F18+DQE!G18*BPU!G18+DQE!H18*BPU!H18+DQE!I18*BPU!I18+DQE!J18*BPU!J18+DQE!K18*BPU!K18+DQE!L18*BPU!L18</f>
        <v>0</v>
      </c>
    </row>
    <row r="19" spans="1:13" x14ac:dyDescent="0.3">
      <c r="A19" s="26"/>
      <c r="B19" s="15"/>
      <c r="C19" s="15"/>
      <c r="F19" s="15"/>
      <c r="G19" s="15"/>
      <c r="H19" s="15"/>
      <c r="K19" s="15"/>
      <c r="L19" s="21"/>
    </row>
    <row r="20" spans="1:13" x14ac:dyDescent="0.3">
      <c r="A20" s="25"/>
      <c r="K20" s="21"/>
      <c r="L20" s="21"/>
    </row>
    <row r="21" spans="1:13" ht="15" thickBot="1" x14ac:dyDescent="0.35"/>
    <row r="22" spans="1:13" ht="15" thickBot="1" x14ac:dyDescent="0.35">
      <c r="A22" s="28"/>
      <c r="B22" s="39" t="s">
        <v>12</v>
      </c>
      <c r="C22" s="40"/>
      <c r="D22" s="40"/>
      <c r="E22" s="40"/>
      <c r="F22" s="40"/>
      <c r="G22" s="40"/>
      <c r="H22" s="40"/>
      <c r="I22" s="40"/>
      <c r="J22" s="40"/>
      <c r="K22" s="41"/>
    </row>
    <row r="23" spans="1:13" ht="27" customHeight="1" thickBot="1" x14ac:dyDescent="0.35">
      <c r="A23" s="12" t="s">
        <v>13</v>
      </c>
      <c r="B23" s="1" t="s">
        <v>14</v>
      </c>
      <c r="C23" s="1" t="s">
        <v>2</v>
      </c>
      <c r="D23" s="1" t="s">
        <v>9</v>
      </c>
      <c r="E23" s="1" t="s">
        <v>10</v>
      </c>
      <c r="F23" s="1" t="s">
        <v>4</v>
      </c>
      <c r="G23" s="1" t="s">
        <v>5</v>
      </c>
      <c r="H23" s="1" t="s">
        <v>8</v>
      </c>
      <c r="I23" s="1" t="s">
        <v>6</v>
      </c>
      <c r="J23" s="1"/>
      <c r="K23" s="1" t="s">
        <v>7</v>
      </c>
      <c r="M23" s="78"/>
    </row>
    <row r="24" spans="1:13" ht="15" thickBot="1" x14ac:dyDescent="0.35">
      <c r="A24" s="13" t="s">
        <v>15</v>
      </c>
      <c r="B24" s="82">
        <f>BPU!B24</f>
        <v>0</v>
      </c>
      <c r="C24" s="83">
        <f>BPU!C24</f>
        <v>0</v>
      </c>
      <c r="D24" s="84">
        <f>BPU!D24</f>
        <v>0</v>
      </c>
      <c r="E24" s="73">
        <f>BPU!E24</f>
        <v>0</v>
      </c>
      <c r="F24" s="85">
        <f>BPU!F24</f>
        <v>0</v>
      </c>
      <c r="G24" s="85">
        <f>BPU!G24</f>
        <v>0</v>
      </c>
      <c r="H24" s="85">
        <f>BPU!H24</f>
        <v>0</v>
      </c>
      <c r="I24" s="88">
        <f>BPU!I24</f>
        <v>0</v>
      </c>
      <c r="J24" s="88">
        <f>BPU!J24</f>
        <v>0</v>
      </c>
      <c r="K24" s="88">
        <f>BPU!K24</f>
        <v>0</v>
      </c>
      <c r="M24" s="105">
        <f>B24*BPU!B24+DQE!C24*BPU!C24+DQE!D24*BPU!D24+DQE!E24*BPU!E24+DQE!F24*BPU!F24+DQE!G24*BPU!G24+DQE!H24*BPU!H24+DQE!I24*BPU!I24+DQE!J24*BPU!J24+DQE!K24*BPU!K24+DQE!L24*BPU!L24</f>
        <v>0</v>
      </c>
    </row>
    <row r="25" spans="1:13" ht="15" thickBot="1" x14ac:dyDescent="0.35">
      <c r="A25" s="13" t="s">
        <v>16</v>
      </c>
      <c r="B25" s="88">
        <f>BPU!B25</f>
        <v>0</v>
      </c>
      <c r="C25" s="113">
        <f>BPU!C25</f>
        <v>0</v>
      </c>
      <c r="D25" s="114">
        <f>BPU!D25</f>
        <v>0</v>
      </c>
      <c r="E25" s="73">
        <f>BPU!E25</f>
        <v>0</v>
      </c>
      <c r="F25" s="85">
        <f>BPU!F25</f>
        <v>0</v>
      </c>
      <c r="G25" s="85">
        <f>BPU!G25</f>
        <v>0</v>
      </c>
      <c r="H25" s="85">
        <f>BPU!H25</f>
        <v>0</v>
      </c>
      <c r="I25" s="88">
        <f>BPU!I25</f>
        <v>0</v>
      </c>
      <c r="J25" s="88">
        <f>BPU!J25</f>
        <v>0</v>
      </c>
      <c r="K25" s="89">
        <f>BPU!K25</f>
        <v>0</v>
      </c>
      <c r="M25" s="105">
        <f>B25*BPU!B25+DQE!C25*BPU!C25+DQE!D25*BPU!D25+DQE!E25*BPU!E25+DQE!F25*BPU!F25+DQE!G25*BPU!G25+DQE!H25*BPU!H25+DQE!I25*BPU!I25+DQE!J25*BPU!J25+DQE!K25*BPU!K25+DQE!L25*BPU!L25</f>
        <v>0</v>
      </c>
    </row>
    <row r="26" spans="1:13" ht="15" thickBot="1" x14ac:dyDescent="0.35">
      <c r="A26" s="13" t="s">
        <v>17</v>
      </c>
      <c r="B26" s="82">
        <f>BPU!B26</f>
        <v>0</v>
      </c>
      <c r="C26" s="83">
        <f>BPU!C26</f>
        <v>0</v>
      </c>
      <c r="D26" s="73">
        <f>BPU!D26</f>
        <v>0</v>
      </c>
      <c r="E26" s="86">
        <f>BPU!E26</f>
        <v>0</v>
      </c>
      <c r="F26" s="88">
        <f>BPU!F26</f>
        <v>0</v>
      </c>
      <c r="G26" s="88">
        <f>BPU!G26</f>
        <v>0</v>
      </c>
      <c r="H26" s="88">
        <f>BPU!H26</f>
        <v>0</v>
      </c>
      <c r="I26" s="89">
        <f>BPU!I26</f>
        <v>0</v>
      </c>
      <c r="J26" s="88">
        <f>BPU!J26</f>
        <v>0</v>
      </c>
      <c r="K26" s="88">
        <f>BPU!K26</f>
        <v>0</v>
      </c>
      <c r="M26" s="105">
        <f>B26*BPU!B26+DQE!C26*BPU!C26+DQE!D26*BPU!D26+DQE!E26*BPU!E26+DQE!F26*BPU!F26+DQE!G26*BPU!G26+DQE!H26*BPU!H26+DQE!I26*BPU!I26+DQE!J26*BPU!J26+DQE!K26*BPU!K26+DQE!L26*BPU!L26</f>
        <v>0</v>
      </c>
    </row>
    <row r="27" spans="1:13" ht="21" thickBot="1" x14ac:dyDescent="0.35">
      <c r="A27" s="13" t="s">
        <v>18</v>
      </c>
      <c r="B27" s="82">
        <f>BPU!B27</f>
        <v>0</v>
      </c>
      <c r="C27" s="83">
        <f>BPU!C27</f>
        <v>0</v>
      </c>
      <c r="D27" s="73">
        <f>BPU!D27</f>
        <v>0</v>
      </c>
      <c r="E27" s="73">
        <f>BPU!E27</f>
        <v>0</v>
      </c>
      <c r="F27" s="85">
        <f>BPU!F27</f>
        <v>0</v>
      </c>
      <c r="G27" s="85">
        <f>BPU!G27</f>
        <v>0</v>
      </c>
      <c r="H27" s="82">
        <f>BPU!H27</f>
        <v>0</v>
      </c>
      <c r="I27" s="88">
        <f>BPU!I27</f>
        <v>0</v>
      </c>
      <c r="J27" s="88">
        <f>BPU!J27</f>
        <v>0</v>
      </c>
      <c r="K27" s="89">
        <f>BPU!K27</f>
        <v>0</v>
      </c>
      <c r="M27" s="105">
        <f>B27*BPU!B27+DQE!C27*BPU!C27+DQE!D27*BPU!D27+DQE!E27*BPU!E27+DQE!F27*BPU!F27+DQE!G27*BPU!G27+DQE!H27*BPU!H27+DQE!I27*BPU!I27+DQE!J27*BPU!J27+DQE!K27*BPU!K27+DQE!L27*BPU!L27</f>
        <v>0</v>
      </c>
    </row>
    <row r="28" spans="1:13" ht="21" thickBot="1" x14ac:dyDescent="0.35">
      <c r="A28" s="13" t="s">
        <v>21</v>
      </c>
      <c r="B28" s="90">
        <f>BPU!B28</f>
        <v>0</v>
      </c>
      <c r="C28" s="91">
        <f>BPU!C28</f>
        <v>0</v>
      </c>
      <c r="D28" s="73">
        <f>BPU!D28</f>
        <v>0</v>
      </c>
      <c r="E28" s="115">
        <f>BPU!E28</f>
        <v>0</v>
      </c>
      <c r="F28" s="88">
        <f>BPU!F28</f>
        <v>0</v>
      </c>
      <c r="G28" s="88">
        <f>BPU!G28</f>
        <v>0</v>
      </c>
      <c r="H28" s="88">
        <f>BPU!H28</f>
        <v>0</v>
      </c>
      <c r="I28" s="88">
        <f>BPU!I28</f>
        <v>0</v>
      </c>
      <c r="J28" s="88">
        <f>BPU!J28</f>
        <v>0</v>
      </c>
      <c r="K28" s="88">
        <f>BPU!K28</f>
        <v>0</v>
      </c>
      <c r="M28" s="105">
        <f>B28*BPU!B28+DQE!C28*BPU!C28+DQE!D28*BPU!D28+DQE!E28*BPU!E28+DQE!F28*BPU!F28+DQE!G28*BPU!G28+DQE!H28*BPU!H28+DQE!I28*BPU!I28+DQE!J28*BPU!J28+DQE!K28*BPU!K28+DQE!L28*BPU!L28</f>
        <v>0</v>
      </c>
    </row>
    <row r="29" spans="1:13" ht="21" customHeight="1" thickBot="1" x14ac:dyDescent="0.35">
      <c r="A29" s="13" t="s">
        <v>19</v>
      </c>
      <c r="B29" s="93">
        <f>BPU!B29</f>
        <v>0</v>
      </c>
      <c r="C29" s="74">
        <f>BPU!C29</f>
        <v>0</v>
      </c>
      <c r="D29" s="94">
        <f>BPU!D29</f>
        <v>0</v>
      </c>
      <c r="E29" s="74">
        <f>BPU!E29</f>
        <v>0</v>
      </c>
      <c r="F29" s="95">
        <f>BPU!F29</f>
        <v>0</v>
      </c>
      <c r="G29" s="70">
        <f>BPU!G29</f>
        <v>0</v>
      </c>
      <c r="H29" s="96">
        <f>BPU!H29</f>
        <v>0</v>
      </c>
      <c r="I29" s="97">
        <f>BPU!I29</f>
        <v>0</v>
      </c>
      <c r="J29" s="76">
        <f>BPU!J29</f>
        <v>0</v>
      </c>
      <c r="K29" s="76">
        <f>BPU!K29</f>
        <v>0</v>
      </c>
      <c r="L29" s="27"/>
      <c r="M29" s="105">
        <f>B29*BPU!B29+DQE!C29*BPU!C29+DQE!D29*BPU!D29+DQE!E29*BPU!E29+DQE!F29*BPU!F29+DQE!G29*BPU!G29+DQE!H29*BPU!H29+DQE!I29*BPU!I29+DQE!J29*BPU!J29+DQE!K29*BPU!K29+DQE!L29*BPU!L29</f>
        <v>0</v>
      </c>
    </row>
    <row r="30" spans="1:13" ht="15" thickBot="1" x14ac:dyDescent="0.35">
      <c r="A30" s="13" t="s">
        <v>20</v>
      </c>
      <c r="B30" s="98">
        <f>BPU!B30</f>
        <v>0</v>
      </c>
      <c r="C30" s="99">
        <f>BPU!C30</f>
        <v>0</v>
      </c>
      <c r="D30" s="99">
        <f>BPU!D30</f>
        <v>0</v>
      </c>
      <c r="E30" s="99">
        <f>BPU!E30</f>
        <v>0</v>
      </c>
      <c r="F30" s="99">
        <f>BPU!F30</f>
        <v>0</v>
      </c>
      <c r="G30" s="99">
        <f>BPU!G30</f>
        <v>0</v>
      </c>
      <c r="H30" s="99">
        <f>BPU!H30</f>
        <v>0</v>
      </c>
      <c r="I30" s="99">
        <f>BPU!I30</f>
        <v>0</v>
      </c>
      <c r="J30" s="99">
        <f>BPU!J30</f>
        <v>0</v>
      </c>
      <c r="K30" s="100">
        <f>BPU!K30</f>
        <v>0</v>
      </c>
      <c r="M30" s="105">
        <f>B30*BPU!B30+DQE!C30*BPU!C30+DQE!D30*BPU!D30+DQE!E30*BPU!E30+DQE!F30*BPU!F30+DQE!G30*BPU!G30+DQE!H30*BPU!H30+DQE!I30*BPU!I30+DQE!J30*BPU!J30+DQE!K30*BPU!K30+DQE!L30*BPU!L30</f>
        <v>0</v>
      </c>
    </row>
    <row r="31" spans="1:13" x14ac:dyDescent="0.3">
      <c r="H31" s="21"/>
      <c r="I31" s="21"/>
      <c r="J31" s="21"/>
      <c r="K31" s="21"/>
      <c r="M31" s="78"/>
    </row>
    <row r="32" spans="1:13" ht="15" thickBot="1" x14ac:dyDescent="0.35"/>
    <row r="33" spans="1:13" x14ac:dyDescent="0.3">
      <c r="A33" s="54"/>
      <c r="B33" s="55" t="s">
        <v>22</v>
      </c>
      <c r="C33" s="56"/>
      <c r="D33" s="56"/>
      <c r="E33" s="56"/>
      <c r="F33" s="56"/>
      <c r="G33" s="57"/>
    </row>
    <row r="34" spans="1:13" ht="15" thickBot="1" x14ac:dyDescent="0.35">
      <c r="A34" s="54"/>
      <c r="B34" s="58"/>
      <c r="C34" s="59"/>
      <c r="D34" s="59"/>
      <c r="E34" s="59"/>
      <c r="F34" s="59"/>
      <c r="G34" s="60"/>
    </row>
    <row r="35" spans="1:13" ht="20.399999999999999" x14ac:dyDescent="0.3">
      <c r="A35" s="46"/>
      <c r="B35" s="16" t="s">
        <v>23</v>
      </c>
      <c r="C35" s="16" t="s">
        <v>26</v>
      </c>
      <c r="D35" s="16" t="s">
        <v>27</v>
      </c>
      <c r="E35" s="16" t="s">
        <v>28</v>
      </c>
      <c r="F35" s="16" t="s">
        <v>30</v>
      </c>
      <c r="G35" s="61" t="s">
        <v>57</v>
      </c>
    </row>
    <row r="36" spans="1:13" ht="30.6" x14ac:dyDescent="0.3">
      <c r="A36" s="46"/>
      <c r="B36" s="16" t="s">
        <v>24</v>
      </c>
      <c r="C36" s="16" t="s">
        <v>25</v>
      </c>
      <c r="D36" s="16" t="s">
        <v>25</v>
      </c>
      <c r="E36" s="16" t="s">
        <v>29</v>
      </c>
      <c r="F36" s="16" t="s">
        <v>31</v>
      </c>
      <c r="G36" s="62"/>
    </row>
    <row r="37" spans="1:13" ht="15" thickBot="1" x14ac:dyDescent="0.35">
      <c r="A37" s="47"/>
      <c r="B37" s="1" t="s">
        <v>25</v>
      </c>
      <c r="C37" s="17"/>
      <c r="D37" s="17"/>
      <c r="E37" s="1" t="s">
        <v>25</v>
      </c>
      <c r="F37" s="1" t="s">
        <v>25</v>
      </c>
      <c r="G37" s="63"/>
    </row>
    <row r="38" spans="1:13" ht="21" thickBot="1" x14ac:dyDescent="0.35">
      <c r="A38" s="6" t="s">
        <v>48</v>
      </c>
      <c r="B38" s="74">
        <f>BPU!B38</f>
        <v>0</v>
      </c>
      <c r="C38" s="74">
        <f>BPU!C38</f>
        <v>0</v>
      </c>
      <c r="D38" s="75">
        <f>BPU!D38</f>
        <v>0</v>
      </c>
      <c r="E38" s="74">
        <f>BPU!E38</f>
        <v>0</v>
      </c>
      <c r="F38" s="74">
        <f>BPU!F38</f>
        <v>0</v>
      </c>
      <c r="G38" s="73">
        <f>BPU!G38</f>
        <v>0</v>
      </c>
      <c r="M38" s="105">
        <f>B38*BPU!B38+DQE!C38*BPU!C38+DQE!D38*BPU!D38+DQE!E38*BPU!E38+DQE!F38*BPU!F38+DQE!G38*BPU!G38+DQE!H38*BPU!H38+DQE!I38*BPU!I38+DQE!J38*BPU!J38+DQE!K38*BPU!K38+DQE!L38*BPU!L38</f>
        <v>0</v>
      </c>
    </row>
    <row r="39" spans="1:13" ht="21" thickBot="1" x14ac:dyDescent="0.35">
      <c r="A39" s="3" t="s">
        <v>49</v>
      </c>
      <c r="B39" s="75">
        <f>BPU!B39</f>
        <v>0</v>
      </c>
      <c r="C39" s="101">
        <f>BPU!C39</f>
        <v>0</v>
      </c>
      <c r="D39" s="75">
        <f>BPU!D39</f>
        <v>0</v>
      </c>
      <c r="E39" s="101">
        <f>BPU!E39</f>
        <v>0</v>
      </c>
      <c r="F39" s="101">
        <f>BPU!F39</f>
        <v>0</v>
      </c>
      <c r="G39" s="73">
        <f>BPU!G39</f>
        <v>0</v>
      </c>
      <c r="M39" s="105">
        <f>B39*BPU!B39+DQE!C39*BPU!C39+DQE!D39*BPU!D39+DQE!E39*BPU!E39+DQE!F39*BPU!F39+DQE!G39*BPU!G39+DQE!H39*BPU!H39+DQE!I39*BPU!I39+DQE!J39*BPU!J39+DQE!K39*BPU!K39+DQE!L39*BPU!L39</f>
        <v>0</v>
      </c>
    </row>
    <row r="40" spans="1:13" x14ac:dyDescent="0.3">
      <c r="B40" s="15"/>
      <c r="D40" s="15"/>
      <c r="M40" s="78"/>
    </row>
    <row r="41" spans="1:13" ht="15" thickBot="1" x14ac:dyDescent="0.35">
      <c r="M41" s="78"/>
    </row>
    <row r="42" spans="1:13" ht="15" thickBot="1" x14ac:dyDescent="0.35">
      <c r="A42" s="18" t="s">
        <v>39</v>
      </c>
      <c r="F42" s="10"/>
      <c r="M42" s="105">
        <f>B42*BPU!B42+DQE!C42*BPU!C42+DQE!D42*BPU!D42+DQE!E42*BPU!E42+DQE!F42*BPU!F42+DQE!G42*BPU!G42+DQE!H42*BPU!H42+DQE!I42*BPU!I42+DQE!J42*BPU!J42+DQE!K42*BPU!K42+DQE!L42*BPU!L42</f>
        <v>0</v>
      </c>
    </row>
    <row r="43" spans="1:13" ht="15" thickBot="1" x14ac:dyDescent="0.35">
      <c r="A43" s="19" t="s">
        <v>37</v>
      </c>
      <c r="F43" s="10"/>
      <c r="M43" s="105">
        <f>B43*BPU!B43+DQE!C43*BPU!C43+DQE!D43*BPU!D43+DQE!E43*BPU!E43+DQE!F43*BPU!F43+DQE!G43*BPU!G43+DQE!H43*BPU!H43+DQE!I43*BPU!I43+DQE!J43*BPU!J43+DQE!K43*BPU!K43+DQE!L43*BPU!L43</f>
        <v>0</v>
      </c>
    </row>
    <row r="44" spans="1:13" ht="15" thickBot="1" x14ac:dyDescent="0.35">
      <c r="A44" s="19" t="s">
        <v>38</v>
      </c>
      <c r="F44" s="10"/>
      <c r="M44" s="105">
        <f>B44*BPU!B44+DQE!C44*BPU!C44+DQE!D44*BPU!D44+DQE!E44*BPU!E44+DQE!F44*BPU!F44+DQE!G44*BPU!G44+DQE!H44*BPU!H44+DQE!I44*BPU!I44+DQE!J44*BPU!J44+DQE!K44*BPU!K44+DQE!L44*BPU!L44</f>
        <v>0</v>
      </c>
    </row>
    <row r="45" spans="1:13" ht="15" thickBot="1" x14ac:dyDescent="0.35">
      <c r="A45" s="19" t="s">
        <v>40</v>
      </c>
      <c r="F45" s="10"/>
      <c r="M45" s="105">
        <f>B45*BPU!B45+DQE!C45*BPU!C45+DQE!D45*BPU!D45+DQE!E45*BPU!E45+DQE!F45*BPU!F45+DQE!G45*BPU!G45+DQE!H45*BPU!H45+DQE!I45*BPU!I45+DQE!J45*BPU!J45+DQE!K45*BPU!K45+DQE!L45*BPU!L45</f>
        <v>0</v>
      </c>
    </row>
    <row r="46" spans="1:13" ht="15" thickBot="1" x14ac:dyDescent="0.35">
      <c r="A46" s="19" t="s">
        <v>41</v>
      </c>
      <c r="F46" s="10"/>
      <c r="M46" s="105">
        <f>B46*BPU!B46+DQE!C46*BPU!C46+DQE!D46*BPU!D46+DQE!E46*BPU!E46+DQE!F46*BPU!F46+DQE!G46*BPU!G46+DQE!H46*BPU!H46+DQE!I46*BPU!I46+DQE!J46*BPU!J46+DQE!K46*BPU!K46+DQE!L46*BPU!L46</f>
        <v>0</v>
      </c>
    </row>
    <row r="47" spans="1:13" ht="15" thickBot="1" x14ac:dyDescent="0.35">
      <c r="A47" s="19" t="s">
        <v>42</v>
      </c>
      <c r="F47" s="10"/>
      <c r="M47" s="105">
        <f>B47*BPU!B47+DQE!C47*BPU!C47+DQE!D47*BPU!D47+DQE!E47*BPU!E47+DQE!F47*BPU!F47+DQE!G47*BPU!G47+DQE!H47*BPU!H47+DQE!I47*BPU!I47+DQE!J47*BPU!J47+DQE!K47*BPU!K47+DQE!L47*BPU!L47</f>
        <v>0</v>
      </c>
    </row>
    <row r="48" spans="1:13" x14ac:dyDescent="0.3">
      <c r="A48" s="19"/>
      <c r="M48" s="78"/>
    </row>
    <row r="49" spans="1:13" ht="15" thickBot="1" x14ac:dyDescent="0.35">
      <c r="M49" s="78"/>
    </row>
    <row r="50" spans="1:13" ht="15" thickBot="1" x14ac:dyDescent="0.35">
      <c r="A50" s="28"/>
      <c r="B50" s="20" t="s">
        <v>32</v>
      </c>
      <c r="C50" s="20" t="s">
        <v>33</v>
      </c>
      <c r="D50" s="20" t="s">
        <v>34</v>
      </c>
      <c r="E50" s="20" t="s">
        <v>35</v>
      </c>
      <c r="M50" s="78"/>
    </row>
    <row r="51" spans="1:13" ht="41.4" thickBot="1" x14ac:dyDescent="0.35">
      <c r="A51" s="6" t="s">
        <v>43</v>
      </c>
      <c r="B51" s="116">
        <f>BPU!B51</f>
        <v>0</v>
      </c>
      <c r="C51" s="116">
        <f>BPU!C51</f>
        <v>0</v>
      </c>
      <c r="D51" s="117">
        <f>BPU!D51</f>
        <v>0</v>
      </c>
      <c r="E51" s="118">
        <f>BPU!E51</f>
        <v>0</v>
      </c>
      <c r="M51" s="105">
        <f>B51*BPU!B51+DQE!C51*BPU!C51+DQE!D51*BPU!D51+DQE!E51*BPU!E51+DQE!F51*BPU!F51+DQE!G51*BPU!G51+DQE!H51*BPU!H51+DQE!I51*BPU!I51+DQE!J51*BPU!J51+DQE!K51*BPU!K51+DQE!L51*BPU!L51</f>
        <v>0</v>
      </c>
    </row>
    <row r="52" spans="1:13" ht="31.2" thickBot="1" x14ac:dyDescent="0.35">
      <c r="A52" s="2" t="s">
        <v>44</v>
      </c>
      <c r="B52" s="117">
        <f>BPU!B52</f>
        <v>0</v>
      </c>
      <c r="C52" s="117">
        <f>BPU!C52</f>
        <v>0</v>
      </c>
      <c r="D52" s="117">
        <f>BPU!D52</f>
        <v>0</v>
      </c>
      <c r="E52" s="117">
        <f>BPU!E52</f>
        <v>0</v>
      </c>
      <c r="M52" s="105">
        <f>B52*BPU!B52+DQE!C52*BPU!C52+DQE!D52*BPU!D52+DQE!E52*BPU!E52+DQE!F52*BPU!F52+DQE!G52*BPU!G52+DQE!H52*BPU!H52+DQE!I52*BPU!I52+DQE!J52*BPU!J52+DQE!K52*BPU!K52+DQE!L52*BPU!L52</f>
        <v>0</v>
      </c>
    </row>
    <row r="53" spans="1:13" ht="33" customHeight="1" thickBot="1" x14ac:dyDescent="0.35">
      <c r="A53" s="6" t="s">
        <v>47</v>
      </c>
      <c r="B53" s="116">
        <f>BPU!B53</f>
        <v>0</v>
      </c>
      <c r="C53" s="116">
        <f>BPU!C53</f>
        <v>0</v>
      </c>
      <c r="D53" s="117">
        <f>BPU!D53</f>
        <v>0</v>
      </c>
      <c r="E53" s="117">
        <f>BPU!E53</f>
        <v>0</v>
      </c>
      <c r="M53" s="105">
        <f>B53*BPU!B53+DQE!C53*BPU!C53+DQE!D53*BPU!D53+DQE!E53*BPU!E53+DQE!F53*BPU!F53+DQE!G53*BPU!G53+DQE!H53*BPU!H53+DQE!I53*BPU!I53+DQE!J53*BPU!J53+DQE!K53*BPU!K53+DQE!L53*BPU!L53</f>
        <v>0</v>
      </c>
    </row>
    <row r="54" spans="1:13" ht="34.799999999999997" customHeight="1" thickBot="1" x14ac:dyDescent="0.35">
      <c r="A54" s="6" t="s">
        <v>45</v>
      </c>
      <c r="B54" s="117">
        <f>BPU!B54</f>
        <v>0</v>
      </c>
      <c r="C54" s="117">
        <f>BPU!C54</f>
        <v>0</v>
      </c>
      <c r="D54" s="117">
        <f>BPU!D54</f>
        <v>0</v>
      </c>
      <c r="E54" s="117">
        <f>BPU!E54</f>
        <v>0</v>
      </c>
      <c r="M54" s="105">
        <f>B54*BPU!B54+DQE!C54*BPU!C54+DQE!D54*BPU!D54+DQE!E54*BPU!E54+DQE!F54*BPU!F54+DQE!G54*BPU!G54+DQE!H54*BPU!H54+DQE!I54*BPU!I54+DQE!J54*BPU!J54+DQE!K54*BPU!K54+DQE!L54*BPU!L54</f>
        <v>0</v>
      </c>
    </row>
    <row r="55" spans="1:13" ht="29.4" customHeight="1" thickBot="1" x14ac:dyDescent="0.35">
      <c r="A55" s="6" t="s">
        <v>46</v>
      </c>
      <c r="B55" s="116">
        <f>BPU!B55</f>
        <v>0</v>
      </c>
      <c r="C55" s="116">
        <f>BPU!C55</f>
        <v>0</v>
      </c>
      <c r="D55" s="117">
        <f>BPU!D55</f>
        <v>0</v>
      </c>
      <c r="E55" s="117">
        <f>BPU!E55</f>
        <v>0</v>
      </c>
      <c r="M55" s="105">
        <f>B55*BPU!B55+DQE!C55*BPU!C55+DQE!D55*BPU!D55+DQE!E55*BPU!E55+DQE!F55*BPU!F55+DQE!G55*BPU!G55+DQE!H55*BPU!H55+DQE!I55*BPU!I55+DQE!J55*BPU!J55+DQE!K55*BPU!K55+DQE!L55*BPU!L55</f>
        <v>0</v>
      </c>
    </row>
    <row r="56" spans="1:13" ht="15" thickBot="1" x14ac:dyDescent="0.35">
      <c r="A56" s="6" t="s">
        <v>36</v>
      </c>
      <c r="B56" s="116">
        <f>BPU!B56</f>
        <v>0</v>
      </c>
      <c r="C56" s="116">
        <f>BPU!C56</f>
        <v>0</v>
      </c>
      <c r="D56" s="117">
        <f>BPU!D56</f>
        <v>0</v>
      </c>
      <c r="E56" s="119">
        <f>BPU!E56</f>
        <v>0</v>
      </c>
      <c r="M56" s="105">
        <f>B56*BPU!B56+DQE!C56*BPU!C56+DQE!D56*BPU!D56+DQE!E56*BPU!E56+DQE!F56*BPU!F56+DQE!G56*BPU!G56+DQE!H56*BPU!H56+DQE!I56*BPU!I56+DQE!J56*BPU!J56+DQE!K56*BPU!K56+DQE!L56*BPU!L56</f>
        <v>0</v>
      </c>
    </row>
    <row r="57" spans="1:13" ht="15" thickBot="1" x14ac:dyDescent="0.35">
      <c r="B57" s="15"/>
      <c r="C57" s="15"/>
      <c r="D57" s="15"/>
    </row>
    <row r="58" spans="1:13" x14ac:dyDescent="0.3">
      <c r="A58" s="9" t="str">
        <f>BPU!A59</f>
        <v>NOM DE LA SOCIETE</v>
      </c>
      <c r="B58" s="64">
        <f>BPU!B59</f>
        <v>0</v>
      </c>
      <c r="C58" s="65">
        <f>BPU!C59</f>
        <v>0</v>
      </c>
      <c r="D58" s="65">
        <f>BPU!D59</f>
        <v>0</v>
      </c>
      <c r="E58" s="66">
        <f>BPU!E59</f>
        <v>0</v>
      </c>
    </row>
    <row r="59" spans="1:13" x14ac:dyDescent="0.3">
      <c r="A59" s="2" t="str">
        <f>BPU!A60</f>
        <v>NOM DU SIGNATAIRE</v>
      </c>
      <c r="B59" s="48">
        <f>BPU!B60</f>
        <v>0</v>
      </c>
      <c r="C59" s="49">
        <f>BPU!C60</f>
        <v>0</v>
      </c>
      <c r="D59" s="49">
        <f>BPU!D60</f>
        <v>0</v>
      </c>
      <c r="E59" s="50">
        <f>BPU!E60</f>
        <v>0</v>
      </c>
      <c r="L59" s="35" t="s">
        <v>62</v>
      </c>
      <c r="M59" s="120">
        <f>SUM(M6:M56)</f>
        <v>0</v>
      </c>
    </row>
    <row r="60" spans="1:13" x14ac:dyDescent="0.3">
      <c r="A60" s="2" t="str">
        <f>BPU!A61</f>
        <v>FONCTION</v>
      </c>
      <c r="B60" s="48">
        <f>BPU!B61</f>
        <v>0</v>
      </c>
      <c r="C60" s="49">
        <f>BPU!C61</f>
        <v>0</v>
      </c>
      <c r="D60" s="49">
        <f>BPU!D61</f>
        <v>0</v>
      </c>
      <c r="E60" s="50">
        <f>BPU!E61</f>
        <v>0</v>
      </c>
    </row>
    <row r="61" spans="1:13" ht="15" thickBot="1" x14ac:dyDescent="0.35">
      <c r="A61" s="3" t="str">
        <f>BPU!A62</f>
        <v>DATE</v>
      </c>
      <c r="B61" s="51">
        <f>BPU!B62</f>
        <v>0</v>
      </c>
      <c r="C61" s="52">
        <f>BPU!C62</f>
        <v>0</v>
      </c>
      <c r="D61" s="52">
        <f>BPU!D62</f>
        <v>0</v>
      </c>
      <c r="E61" s="53">
        <f>BPU!E62</f>
        <v>0</v>
      </c>
    </row>
  </sheetData>
  <mergeCells count="15">
    <mergeCell ref="B59:E59"/>
    <mergeCell ref="B60:E60"/>
    <mergeCell ref="B61:E61"/>
    <mergeCell ref="B22:K22"/>
    <mergeCell ref="B30:K30"/>
    <mergeCell ref="A33:A37"/>
    <mergeCell ref="B33:G34"/>
    <mergeCell ref="G35:G37"/>
    <mergeCell ref="B58:E58"/>
    <mergeCell ref="A1:L1"/>
    <mergeCell ref="A4:A5"/>
    <mergeCell ref="B4:I4"/>
    <mergeCell ref="K4:L4"/>
    <mergeCell ref="A12:A13"/>
    <mergeCell ref="B12:L12"/>
  </mergeCells>
  <pageMargins left="0.25" right="0.25" top="0.75" bottom="0.75" header="0.3" footer="0.3"/>
  <pageSetup paperSize="9" scale="70" fitToHeight="0" orientation="landscape" r:id="rId1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BPU</vt:lpstr>
      <vt:lpstr>DQE</vt:lpstr>
      <vt:lpstr>BPU!_Hlk70784425</vt:lpstr>
      <vt:lpstr>DQE!_Hlk70784425</vt:lpstr>
      <vt:lpstr>BPU!_Hlk70786382</vt:lpstr>
      <vt:lpstr>DQE!_Hlk70786382</vt:lpstr>
      <vt:lpstr>BPU!_Hlk70795027</vt:lpstr>
      <vt:lpstr>DQE!_Hlk70795027</vt:lpstr>
      <vt:lpstr>BPU!_Hlk70795731</vt:lpstr>
      <vt:lpstr>DQE!_Hlk70795731</vt:lpstr>
      <vt:lpstr>BPU!_Hlk70938846</vt:lpstr>
      <vt:lpstr>DQE!_Hlk70938846</vt:lpstr>
      <vt:lpstr>BPU!_Hlk70941959</vt:lpstr>
      <vt:lpstr>DQE!_Hlk70941959</vt:lpstr>
      <vt:lpstr>BPU!_Hlk73978148</vt:lpstr>
      <vt:lpstr>DQE!_Hlk73978148</vt:lpstr>
      <vt:lpstr>BPU!_Hlk74064566</vt:lpstr>
      <vt:lpstr>DQE!_Hlk74064566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 Lesap</dc:creator>
  <cp:lastModifiedBy>Nora Lesap</cp:lastModifiedBy>
  <cp:lastPrinted>2025-04-23T08:05:21Z</cp:lastPrinted>
  <dcterms:created xsi:type="dcterms:W3CDTF">2025-04-10T18:43:53Z</dcterms:created>
  <dcterms:modified xsi:type="dcterms:W3CDTF">2025-06-23T09:28:29Z</dcterms:modified>
</cp:coreProperties>
</file>