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4.AFFAIRES EN COURS\LA ROCHE SUR YON - 24.029- UGECAM DITEP ALOUETTE\05 - PRO\PIECES ECRITES\DPGF\"/>
    </mc:Choice>
  </mc:AlternateContent>
  <xr:revisionPtr revIDLastSave="0" documentId="13_ncr:1_{E495076D-A171-4E02-AF16-F903E7DCBF40}" xr6:coauthVersionLast="47" xr6:coauthVersionMax="47" xr10:uidLastSave="{00000000-0000-0000-0000-000000000000}"/>
  <bookViews>
    <workbookView xWindow="-28920" yWindow="-600" windowWidth="29040" windowHeight="15840" xr2:uid="{00000000-000D-0000-FFFF-FFFF00000000}"/>
  </bookViews>
  <sheets>
    <sheet name="Bâtiment H" sheetId="1" r:id="rId1"/>
  </sheets>
  <definedNames>
    <definedName name="ALEA">#REF!</definedName>
    <definedName name="SBAT">#REF!</definedName>
    <definedName name="SVOI">#REF!</definedName>
    <definedName name="_xlnm.Print_Area" localSheetId="0">'Bâtiment H'!$B$1:$H$22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5" i="1"/>
  <c r="F6" i="1"/>
  <c r="F16" i="1"/>
  <c r="G11" i="1" s="1"/>
  <c r="F13" i="1"/>
  <c r="F9" i="1"/>
  <c r="F8" i="1"/>
  <c r="D15" i="1"/>
  <c r="F15" i="1" s="1"/>
  <c r="G3" i="1" l="1"/>
  <c r="D12" i="1"/>
  <c r="F12" i="1" s="1"/>
  <c r="F14" i="1"/>
  <c r="F7" i="1" l="1"/>
  <c r="F21" i="1" l="1"/>
  <c r="F20" i="1"/>
  <c r="F19" i="1"/>
</calcChain>
</file>

<file path=xl/sharedStrings.xml><?xml version="1.0" encoding="utf-8"?>
<sst xmlns="http://schemas.openxmlformats.org/spreadsheetml/2006/main" count="34" uniqueCount="25">
  <si>
    <t>U</t>
  </si>
  <si>
    <t>PU HT</t>
  </si>
  <si>
    <t>TOTAL HT</t>
  </si>
  <si>
    <t>Ens</t>
  </si>
  <si>
    <t>Observations</t>
  </si>
  <si>
    <t>m²</t>
  </si>
  <si>
    <t>ml</t>
  </si>
  <si>
    <t>DIVERS</t>
  </si>
  <si>
    <t>Installation de chantier</t>
  </si>
  <si>
    <t>Compte prorata</t>
  </si>
  <si>
    <t>Plinthes bois</t>
  </si>
  <si>
    <t>Aléas de chantier</t>
  </si>
  <si>
    <t>Q</t>
  </si>
  <si>
    <t>Description des ouvrages</t>
  </si>
  <si>
    <t>Porte de placard</t>
  </si>
  <si>
    <t>Filet de protection</t>
  </si>
  <si>
    <t>LOT 05 MENUISERIES INTERIEURES</t>
  </si>
  <si>
    <t>OUVRAGES MENUISERIES / DIVERS</t>
  </si>
  <si>
    <t xml:space="preserve">PORTES DE COMMUNICATION ET DIVERSES </t>
  </si>
  <si>
    <t>Porte de placard CF 1/2</t>
  </si>
  <si>
    <t>Repose de porte</t>
  </si>
  <si>
    <t>Châssis fixe vitré</t>
  </si>
  <si>
    <t>Revêtement de mur</t>
  </si>
  <si>
    <t>Protection métallique pour poignée de porte</t>
  </si>
  <si>
    <t>Huisserie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</si>
</sst>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1"/>
      <color theme="1"/>
      <name val="Century Gothic"/>
      <family val="2"/>
    </font>
    <font>
      <sz val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6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44" fontId="8" fillId="2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4" fontId="8" fillId="4" borderId="1" xfId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2" fontId="12" fillId="4" borderId="1" xfId="0" applyNumberFormat="1" applyFont="1" applyFill="1" applyBorder="1" applyAlignment="1">
      <alignment horizontal="center" vertical="center"/>
    </xf>
    <xf numFmtId="44" fontId="6" fillId="0" borderId="0" xfId="1" applyFont="1" applyAlignment="1">
      <alignment horizontal="right" vertical="center"/>
    </xf>
    <xf numFmtId="44" fontId="8" fillId="0" borderId="0" xfId="1" applyFont="1" applyAlignment="1">
      <alignment horizontal="right" vertical="center"/>
    </xf>
    <xf numFmtId="44" fontId="4" fillId="3" borderId="1" xfId="1" applyFont="1" applyFill="1" applyBorder="1" applyAlignment="1">
      <alignment horizontal="right" vertical="center"/>
    </xf>
    <xf numFmtId="44" fontId="10" fillId="4" borderId="3" xfId="1" applyFont="1" applyFill="1" applyBorder="1" applyAlignment="1">
      <alignment horizontal="right" vertical="center"/>
    </xf>
    <xf numFmtId="44" fontId="3" fillId="2" borderId="3" xfId="1" applyFont="1" applyFill="1" applyBorder="1" applyAlignment="1">
      <alignment horizontal="right" vertical="center"/>
    </xf>
    <xf numFmtId="44" fontId="3" fillId="0" borderId="1" xfId="1" applyFont="1" applyBorder="1" applyAlignment="1">
      <alignment horizontal="right" vertical="center"/>
    </xf>
    <xf numFmtId="44" fontId="3" fillId="0" borderId="0" xfId="1" applyFont="1" applyAlignment="1">
      <alignment horizontal="right" vertical="center"/>
    </xf>
    <xf numFmtId="44" fontId="8" fillId="2" borderId="3" xfId="1" applyFont="1" applyFill="1" applyBorder="1" applyAlignment="1">
      <alignment horizontal="right" vertical="center"/>
    </xf>
    <xf numFmtId="44" fontId="3" fillId="0" borderId="3" xfId="1" applyFont="1" applyBorder="1" applyAlignment="1">
      <alignment horizontal="right" vertical="center"/>
    </xf>
    <xf numFmtId="44" fontId="3" fillId="3" borderId="1" xfId="1" applyFont="1" applyFill="1" applyBorder="1" applyAlignment="1">
      <alignment horizontal="right" vertical="center"/>
    </xf>
    <xf numFmtId="44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44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44" fontId="10" fillId="4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44" fontId="11" fillId="0" borderId="1" xfId="0" applyNumberFormat="1" applyFont="1" applyBorder="1" applyAlignment="1">
      <alignment horizontal="right" vertical="center"/>
    </xf>
    <xf numFmtId="2" fontId="6" fillId="0" borderId="0" xfId="0" applyNumberFormat="1" applyFont="1" applyAlignment="1">
      <alignment horizontal="center" vertical="center"/>
    </xf>
    <xf numFmtId="2" fontId="10" fillId="4" borderId="3" xfId="0" applyNumberFormat="1" applyFont="1" applyFill="1" applyBorder="1" applyAlignment="1">
      <alignment horizontal="center" vertical="center"/>
    </xf>
    <xf numFmtId="0" fontId="1" fillId="0" borderId="0" xfId="0" applyFont="1"/>
    <xf numFmtId="44" fontId="1" fillId="0" borderId="1" xfId="1" applyFont="1" applyBorder="1" applyAlignment="1">
      <alignment horizontal="right" vertical="center"/>
    </xf>
    <xf numFmtId="4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44" fontId="9" fillId="4" borderId="3" xfId="0" applyNumberFormat="1" applyFont="1" applyFill="1" applyBorder="1" applyAlignment="1">
      <alignment horizontal="center" vertical="center"/>
    </xf>
    <xf numFmtId="44" fontId="9" fillId="4" borderId="4" xfId="0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D966"/>
      <color rgb="FFFFE699"/>
      <color rgb="FF5F5F5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2"/>
  <sheetViews>
    <sheetView tabSelected="1" view="pageBreakPreview" zoomScaleNormal="100" zoomScaleSheetLayoutView="100" zoomScalePageLayoutView="70" workbookViewId="0">
      <selection activeCell="E14" sqref="E14"/>
    </sheetView>
  </sheetViews>
  <sheetFormatPr baseColWidth="10" defaultColWidth="11" defaultRowHeight="16.5" customHeight="1" x14ac:dyDescent="0.25"/>
  <cols>
    <col min="1" max="1" width="3.5" style="1" customWidth="1"/>
    <col min="2" max="2" width="78.125" style="3" customWidth="1"/>
    <col min="3" max="3" width="11" style="2" customWidth="1"/>
    <col min="4" max="4" width="11" style="55" customWidth="1"/>
    <col min="5" max="5" width="11" style="37" customWidth="1"/>
    <col min="6" max="6" width="11.125" style="47" customWidth="1"/>
    <col min="7" max="7" width="35.875" style="3" bestFit="1" customWidth="1"/>
    <col min="8" max="8" width="11.625" style="3" customWidth="1"/>
    <col min="9" max="16384" width="11" style="1"/>
  </cols>
  <sheetData>
    <row r="1" spans="2:8" ht="16.5" customHeight="1" x14ac:dyDescent="0.25">
      <c r="B1" s="29" t="s">
        <v>13</v>
      </c>
      <c r="C1" s="26" t="s">
        <v>0</v>
      </c>
      <c r="D1" s="36" t="s">
        <v>12</v>
      </c>
      <c r="E1" s="27" t="s">
        <v>1</v>
      </c>
      <c r="F1" s="26" t="s">
        <v>2</v>
      </c>
      <c r="G1" s="26" t="s">
        <v>4</v>
      </c>
    </row>
    <row r="3" spans="2:8" ht="16.5" customHeight="1" x14ac:dyDescent="0.25">
      <c r="B3" s="22" t="s">
        <v>16</v>
      </c>
      <c r="C3" s="23"/>
      <c r="D3" s="56"/>
      <c r="E3" s="40"/>
      <c r="F3" s="52"/>
      <c r="G3" s="62">
        <f>G5+G18+G11</f>
        <v>0</v>
      </c>
      <c r="H3" s="63"/>
    </row>
    <row r="4" spans="2:8" ht="16.5" customHeight="1" x14ac:dyDescent="0.25">
      <c r="B4" s="33"/>
      <c r="C4" s="5"/>
      <c r="D4" s="13"/>
      <c r="E4" s="38"/>
      <c r="F4" s="48"/>
      <c r="G4" s="5"/>
      <c r="H4" s="2"/>
    </row>
    <row r="5" spans="2:8" ht="16.5" customHeight="1" x14ac:dyDescent="0.25">
      <c r="B5" s="28" t="s">
        <v>18</v>
      </c>
      <c r="C5" s="7"/>
      <c r="D5" s="14"/>
      <c r="E5" s="44"/>
      <c r="F5" s="49"/>
      <c r="G5" s="15">
        <f>SUM(F6:F10)</f>
        <v>0</v>
      </c>
      <c r="H5" s="2"/>
    </row>
    <row r="6" spans="2:8" s="57" customFormat="1" ht="16.5" customHeight="1" x14ac:dyDescent="0.25">
      <c r="B6" s="30" t="s">
        <v>24</v>
      </c>
      <c r="C6" s="17" t="s">
        <v>0</v>
      </c>
      <c r="D6" s="61">
        <v>7</v>
      </c>
      <c r="E6" s="58"/>
      <c r="F6" s="59">
        <f t="shared" ref="F6" si="0">D6*E6</f>
        <v>0</v>
      </c>
      <c r="G6" s="4"/>
      <c r="H6" s="60"/>
    </row>
    <row r="7" spans="2:8" ht="16.5" customHeight="1" x14ac:dyDescent="0.25">
      <c r="B7" s="30" t="s">
        <v>20</v>
      </c>
      <c r="C7" s="9" t="s">
        <v>0</v>
      </c>
      <c r="D7" s="25">
        <v>7</v>
      </c>
      <c r="E7" s="42"/>
      <c r="F7" s="50">
        <f t="shared" ref="F7:F9" si="1">D7*E7</f>
        <v>0</v>
      </c>
      <c r="G7" s="4"/>
      <c r="H7" s="2"/>
    </row>
    <row r="8" spans="2:8" ht="16.5" customHeight="1" x14ac:dyDescent="0.25">
      <c r="B8" s="30" t="s">
        <v>19</v>
      </c>
      <c r="C8" s="9" t="s">
        <v>0</v>
      </c>
      <c r="D8" s="25">
        <v>1</v>
      </c>
      <c r="E8" s="42"/>
      <c r="F8" s="50">
        <f t="shared" si="1"/>
        <v>0</v>
      </c>
      <c r="G8" s="4"/>
      <c r="H8" s="2"/>
    </row>
    <row r="9" spans="2:8" ht="16.5" customHeight="1" x14ac:dyDescent="0.25">
      <c r="B9" s="30" t="s">
        <v>14</v>
      </c>
      <c r="C9" s="9" t="s">
        <v>0</v>
      </c>
      <c r="D9" s="25">
        <v>6</v>
      </c>
      <c r="E9" s="46"/>
      <c r="F9" s="54">
        <f t="shared" si="1"/>
        <v>0</v>
      </c>
      <c r="G9" s="4"/>
      <c r="H9" s="2"/>
    </row>
    <row r="10" spans="2:8" ht="16.5" customHeight="1" x14ac:dyDescent="0.25">
      <c r="B10" s="35"/>
      <c r="C10" s="11"/>
      <c r="D10" s="21"/>
      <c r="E10" s="45"/>
      <c r="F10" s="53"/>
      <c r="G10" s="12"/>
      <c r="H10" s="2"/>
    </row>
    <row r="11" spans="2:8" ht="16.5" customHeight="1" x14ac:dyDescent="0.25">
      <c r="B11" s="28" t="s">
        <v>17</v>
      </c>
      <c r="C11" s="7"/>
      <c r="D11" s="14"/>
      <c r="E11" s="44"/>
      <c r="F11" s="49"/>
      <c r="G11" s="15">
        <f>SUM(F12:F17)</f>
        <v>0</v>
      </c>
      <c r="H11" s="2"/>
    </row>
    <row r="12" spans="2:8" ht="16.5" customHeight="1" x14ac:dyDescent="0.25">
      <c r="B12" s="34" t="s">
        <v>10</v>
      </c>
      <c r="C12" s="16" t="s">
        <v>6</v>
      </c>
      <c r="D12" s="25">
        <f>13+4*2+5+22+0.5*2+8*4+3*4</f>
        <v>93</v>
      </c>
      <c r="E12" s="42"/>
      <c r="F12" s="54">
        <f>D12*E12</f>
        <v>0</v>
      </c>
      <c r="G12" s="4"/>
      <c r="H12" s="2"/>
    </row>
    <row r="13" spans="2:8" s="57" customFormat="1" ht="16.5" customHeight="1" x14ac:dyDescent="0.25">
      <c r="B13" s="30" t="s">
        <v>22</v>
      </c>
      <c r="C13" s="17" t="s">
        <v>5</v>
      </c>
      <c r="D13" s="24">
        <v>158.6</v>
      </c>
      <c r="E13" s="58"/>
      <c r="F13" s="59">
        <f>D13*E13</f>
        <v>0</v>
      </c>
      <c r="G13" s="4"/>
      <c r="H13" s="60"/>
    </row>
    <row r="14" spans="2:8" ht="16.5" customHeight="1" x14ac:dyDescent="0.25">
      <c r="B14" s="30" t="s">
        <v>21</v>
      </c>
      <c r="C14" s="9" t="s">
        <v>0</v>
      </c>
      <c r="D14" s="25">
        <v>1</v>
      </c>
      <c r="E14" s="46"/>
      <c r="F14" s="54">
        <f t="shared" ref="F14" si="2">D14*E14</f>
        <v>0</v>
      </c>
      <c r="G14" s="4"/>
      <c r="H14" s="2"/>
    </row>
    <row r="15" spans="2:8" ht="16.5" customHeight="1" x14ac:dyDescent="0.25">
      <c r="B15" s="30" t="s">
        <v>15</v>
      </c>
      <c r="C15" s="17" t="s">
        <v>5</v>
      </c>
      <c r="D15" s="25">
        <f>4*2*1.5</f>
        <v>12</v>
      </c>
      <c r="E15" s="42"/>
      <c r="F15" s="54">
        <f>D15*E15</f>
        <v>0</v>
      </c>
      <c r="G15" s="4"/>
      <c r="H15" s="2"/>
    </row>
    <row r="16" spans="2:8" s="57" customFormat="1" ht="16.5" customHeight="1" x14ac:dyDescent="0.25">
      <c r="B16" s="30" t="s">
        <v>23</v>
      </c>
      <c r="C16" s="17" t="s">
        <v>0</v>
      </c>
      <c r="D16" s="61">
        <v>24</v>
      </c>
      <c r="E16" s="58"/>
      <c r="F16" s="54">
        <f>D16*E16</f>
        <v>0</v>
      </c>
      <c r="G16" s="4"/>
      <c r="H16" s="60"/>
    </row>
    <row r="17" spans="2:8" ht="16.5" customHeight="1" x14ac:dyDescent="0.25">
      <c r="B17" s="35"/>
      <c r="C17" s="11"/>
      <c r="D17" s="21"/>
      <c r="E17" s="45"/>
      <c r="F17" s="53"/>
      <c r="G17" s="12"/>
      <c r="H17" s="2"/>
    </row>
    <row r="18" spans="2:8" ht="16.5" customHeight="1" x14ac:dyDescent="0.25">
      <c r="B18" s="28" t="s">
        <v>7</v>
      </c>
      <c r="C18" s="8"/>
      <c r="D18" s="20"/>
      <c r="E18" s="41"/>
      <c r="F18" s="49"/>
      <c r="G18" s="15">
        <f>SUM(F19:F21)</f>
        <v>0</v>
      </c>
      <c r="H18" s="2"/>
    </row>
    <row r="19" spans="2:8" ht="16.5" customHeight="1" x14ac:dyDescent="0.25">
      <c r="B19" s="31" t="s">
        <v>8</v>
      </c>
      <c r="C19" s="9" t="s">
        <v>3</v>
      </c>
      <c r="D19" s="18">
        <v>1</v>
      </c>
      <c r="E19" s="39"/>
      <c r="F19" s="50">
        <f t="shared" ref="F19:F21" si="3">D19*E19</f>
        <v>0</v>
      </c>
      <c r="G19" s="4"/>
      <c r="H19" s="2"/>
    </row>
    <row r="20" spans="2:8" ht="16.5" customHeight="1" x14ac:dyDescent="0.25">
      <c r="B20" s="32" t="s">
        <v>11</v>
      </c>
      <c r="C20" s="9" t="s">
        <v>3</v>
      </c>
      <c r="D20" s="18">
        <v>1</v>
      </c>
      <c r="E20" s="39"/>
      <c r="F20" s="50">
        <f t="shared" si="3"/>
        <v>0</v>
      </c>
      <c r="G20" s="4"/>
      <c r="H20" s="2"/>
    </row>
    <row r="21" spans="2:8" ht="16.5" customHeight="1" x14ac:dyDescent="0.25">
      <c r="B21" s="31" t="s">
        <v>9</v>
      </c>
      <c r="C21" s="9" t="s">
        <v>3</v>
      </c>
      <c r="D21" s="18">
        <v>1</v>
      </c>
      <c r="E21" s="39"/>
      <c r="F21" s="50">
        <f t="shared" si="3"/>
        <v>0</v>
      </c>
      <c r="G21" s="4"/>
      <c r="H21" s="2"/>
    </row>
    <row r="22" spans="2:8" ht="16.5" customHeight="1" x14ac:dyDescent="0.25">
      <c r="B22" s="33"/>
      <c r="C22" s="6"/>
      <c r="D22" s="19"/>
      <c r="E22" s="43"/>
      <c r="F22" s="51"/>
      <c r="G22" s="10"/>
      <c r="H22" s="2"/>
    </row>
  </sheetData>
  <mergeCells count="1">
    <mergeCell ref="G3:H3"/>
  </mergeCells>
  <phoneticPr fontId="14" type="noConversion"/>
  <pageMargins left="0.70866141732283472" right="0.70866141732283472" top="0.94488188976377963" bottom="0.86614173228346458" header="0.31496062992125984" footer="0.31496062992125984"/>
  <pageSetup paperSize="9" scale="47" fitToHeight="0" orientation="portrait" r:id="rId1"/>
  <headerFooter>
    <oddHeader>&amp;L&amp;G&amp;C&amp;"Century Gothic,Gras"LA ROCHE SUR YON (85) - UGECAM
Rénovation du bâtiment H 
&amp;"Century Gothic,Normal"
-
Estimation phase APD - Récapitulatif&amp;R&amp;D
Ind. A</oddHeader>
    <oddFooter>&amp;L&amp;G&amp;C9, bis rue Poullain Duparc – 35000 RENNES - 02.99.79.46.77 contact@ekum.archi
SAS d'Architecture au capital de 285 000 €  - Ordre des Architectes n° S03933
R.C.S. Rennes 418 871 604 – TVA intracommunautaire n° FR00418871604
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Bâtiment H</vt:lpstr>
      <vt:lpstr>'Bâtiment H'!Zone_d_impression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Fabre</dc:creator>
  <cp:lastModifiedBy>interne</cp:lastModifiedBy>
  <cp:lastPrinted>2025-03-24T15:58:19Z</cp:lastPrinted>
  <dcterms:created xsi:type="dcterms:W3CDTF">2021-11-04T08:44:59Z</dcterms:created>
  <dcterms:modified xsi:type="dcterms:W3CDTF">2025-05-16T10:12:17Z</dcterms:modified>
</cp:coreProperties>
</file>