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08.cnrs.fr\Partages\SPL SFC CMG\2025 RESTO Restaurant phase 2\2-Travaux\2 - Procédure - RELANCE\2 - DCE Plateforme\"/>
    </mc:Choice>
  </mc:AlternateContent>
  <bookViews>
    <workbookView xWindow="0" yWindow="0" windowWidth="28800" windowHeight="12000"/>
  </bookViews>
  <sheets>
    <sheet name="Lot 1 Menuiseries Ext" sheetId="1" r:id="rId1"/>
  </sheets>
  <externalReferences>
    <externalReference r:id="rId2"/>
    <externalReference r:id="rId3"/>
    <externalReference r:id="rId4"/>
  </externalReferences>
  <definedNames>
    <definedName name="acier">#REF!</definedName>
    <definedName name="activites">[2]Base!$N$1:$N$6</definedName>
    <definedName name="b20j">#REF!</definedName>
    <definedName name="béton">#REF!</definedName>
    <definedName name="Biblio">#REF!</definedName>
    <definedName name="biocofra">#REF!</definedName>
    <definedName name="_bp11">#REF!</definedName>
    <definedName name="_bp22">#REF!</definedName>
    <definedName name="bvide">#REF!</definedName>
    <definedName name="cbac">#REF!</definedName>
    <definedName name="cbaz">#REF!</definedName>
    <definedName name="cbi">#REF!</definedName>
    <definedName name="cbx">#REF!</definedName>
    <definedName name="chap" localSheetId="0">'Lot 1 Menuiseries Ext'!$A$8:$A$23</definedName>
    <definedName name="chap">#REF!</definedName>
    <definedName name="chap_opt" localSheetId="0">'Lot 1 Menuiseries Ext'!#REF!</definedName>
    <definedName name="chap_opt">#REF!</definedName>
    <definedName name="_cim2">#REF!</definedName>
    <definedName name="ciml">#REF!</definedName>
    <definedName name="code_div" localSheetId="0">'Lot 1 Menuiseries Ext'!#REF!</definedName>
    <definedName name="code_div">#REF!</definedName>
    <definedName name="code_st" localSheetId="0">'Lot 1 Menuiseries Ext'!#REF!</definedName>
    <definedName name="code_st">#REF!</definedName>
    <definedName name="Code_var">#REF!</definedName>
    <definedName name="Coef_o" localSheetId="0">'Lot 1 Menuiseries Ext'!#REF!</definedName>
    <definedName name="Coef_o">#REF!</definedName>
    <definedName name="Coef_pp">#REF!</definedName>
    <definedName name="Coef_st">#REF!</definedName>
    <definedName name="color">#REF!</definedName>
    <definedName name="conditions">#REF!</definedName>
    <definedName name="cpop">#REF!</definedName>
    <definedName name="cpot">#REF!</definedName>
    <definedName name="cpre">#REF!</definedName>
    <definedName name="cpt">#REF!</definedName>
    <definedName name="cptc">#REF!</definedName>
    <definedName name="cth">#REF!</definedName>
    <definedName name="dal2b">#REF!</definedName>
    <definedName name="dcst">#REF!</definedName>
    <definedName name="deb_tot" localSheetId="0">'Lot 1 Menuiseries Ext'!#REF!</definedName>
    <definedName name="deb_tot">#REF!</definedName>
    <definedName name="deb_tot_opt" localSheetId="0">'Lot 1 Menuiseries Ext'!#REF!</definedName>
    <definedName name="deb_tot_opt">#REF!</definedName>
    <definedName name="deboursé_total" localSheetId="0">'Lot 1 Menuiseries Ext'!#REF!</definedName>
    <definedName name="deboursé_total">#REF!</definedName>
    <definedName name="deca">#REF!</definedName>
    <definedName name="démolition_ba">#REF!</definedName>
    <definedName name="depenses">#REF!</definedName>
    <definedName name="dista">#REF!</definedName>
    <definedName name="distb">#REF!</definedName>
    <definedName name="distl">#REF!</definedName>
    <definedName name="distm">#REF!</definedName>
    <definedName name="distmait">#REF!</definedName>
    <definedName name="disto">#REF!</definedName>
    <definedName name="disto1">#REF!</definedName>
    <definedName name="disto2">#REF!</definedName>
    <definedName name="disto3">#REF!</definedName>
    <definedName name="disto4">#REF!</definedName>
    <definedName name="disto5">#REF!</definedName>
    <definedName name="domaines">#REF!</definedName>
    <definedName name="dqe" localSheetId="0">'Lot 1 Menuiseries Ext'!$B$8:$J$23</definedName>
    <definedName name="dqe">#REF!</definedName>
    <definedName name="dqe_opt" localSheetId="0">'Lot 1 Menuiseries Ext'!#REF!</definedName>
    <definedName name="dqe_opt">#REF!</definedName>
    <definedName name="ds">#REF!</definedName>
    <definedName name="dtce">#REF!</definedName>
    <definedName name="ecart">#REF!</definedName>
    <definedName name="ecarts">#REF!</definedName>
    <definedName name="engra">#REF!</definedName>
    <definedName name="_et1">#REF!</definedName>
    <definedName name="étude_bud" localSheetId="0">'Lot 1 Menuiseries Ext'!$B$8:$J$23</definedName>
    <definedName name="étude_bud">#REF!</definedName>
    <definedName name="étude_spl" localSheetId="0">'Lot 1 Menuiseries Ext'!$A$8:$J$23</definedName>
    <definedName name="étude_spl">#REF!</definedName>
    <definedName name="euro">#REF!</definedName>
    <definedName name="evapp">#REF!</definedName>
    <definedName name="evdp">#REF!</definedName>
    <definedName name="facture" localSheetId="0">'Lot 1 Menuiseries Ext'!$B$8:$G$23</definedName>
    <definedName name="facture">#REF!</definedName>
    <definedName name="facture_opt" localSheetId="0">'Lot 1 Menuiseries Ext'!#REF!</definedName>
    <definedName name="facture_opt">#REF!</definedName>
    <definedName name="fpms">#REF!</definedName>
    <definedName name="fpui">#REF!</definedName>
    <definedName name="fris">#REF!</definedName>
    <definedName name="ftrs">#REF!</definedName>
    <definedName name="_xlnm.Print_Titles" localSheetId="0">'Lot 1 Menuiseries Ext'!$1:$6</definedName>
    <definedName name="joint">#REF!</definedName>
    <definedName name="lbrh">#REF!</definedName>
    <definedName name="lbrou">#REF!</definedName>
    <definedName name="lcam3.5">#REF!</definedName>
    <definedName name="lcha20">#REF!</definedName>
    <definedName name="lcha40">#REF!</definedName>
    <definedName name="ldum5">#REF!</definedName>
    <definedName name="ldum8">#REF!</definedName>
    <definedName name="Liste_prix">#REF!</definedName>
    <definedName name="Liste_prix_dom">#REF!</definedName>
    <definedName name="Liste_st">[2]ST!$A$1:$A$44</definedName>
    <definedName name="Listecli">[2]Base!$K$4:$K$25</definedName>
    <definedName name="Listecode">#REF!</definedName>
    <definedName name="Listeh">[2]Base!$A$4:$J$25</definedName>
    <definedName name="Listeprix">#REF!</definedName>
    <definedName name="Listesoc">#REF!</definedName>
    <definedName name="Listesree">[2]SREE!$A$1:$A$7</definedName>
    <definedName name="Listest">[2]ST!$A$1:$A$44</definedName>
    <definedName name="lmpel">#REF!</definedName>
    <definedName name="lpel">#REF!</definedName>
    <definedName name="metre">#REF!</definedName>
    <definedName name="mlc">#REF!</definedName>
    <definedName name="mld">#REF!</definedName>
    <definedName name="mode_fact" localSheetId="0">'Lot 1 Menuiseries Ext'!#REF!</definedName>
    <definedName name="mode_fact">#REF!</definedName>
    <definedName name="_mon2">#REF!</definedName>
    <definedName name="monl">#REF!</definedName>
    <definedName name="montant_chap" localSheetId="0">'Lot 1 Menuiseries Ext'!#REF!</definedName>
    <definedName name="montant_chap">#REF!</definedName>
    <definedName name="montant_opt" localSheetId="0">'Lot 1 Menuiseries Ext'!#REF!</definedName>
    <definedName name="montant_opt">#REF!</definedName>
    <definedName name="montants" localSheetId="0">'Lot 1 Menuiseries Ext'!$J$8:$J$23</definedName>
    <definedName name="montants">#REF!</definedName>
    <definedName name="mpj">#REF!</definedName>
    <definedName name="_mst20">#REF!</definedName>
    <definedName name="nb_class">#REF!</definedName>
    <definedName name="nbarpu">#REF!</definedName>
    <definedName name="nbarqte">#REF!</definedName>
    <definedName name="nom_compte">[2]Base!$M$1:$M$6</definedName>
    <definedName name="nom_soc">[2]Base!$P$1:$P$2</definedName>
    <definedName name="num_chap" localSheetId="0">'Lot 1 Menuiseries Ext'!#REF!</definedName>
    <definedName name="num_chap">#REF!</definedName>
    <definedName name="num_chg">#REF!</definedName>
    <definedName name="num_chg_st">#REF!</definedName>
    <definedName name="num_devis">'[1]En-Tête'!#REF!</definedName>
    <definedName name="Opération">'[1]En-Tête'!#REF!</definedName>
    <definedName name="options" localSheetId="0">'Lot 1 Menuiseries Ext'!#REF!</definedName>
    <definedName name="options">#REF!</definedName>
    <definedName name="options_bud" localSheetId="0">'Lot 1 Menuiseries Ext'!#REF!</definedName>
    <definedName name="options_bud">#REF!</definedName>
    <definedName name="_pc10">#REF!</definedName>
    <definedName name="_pc15">#REF!</definedName>
    <definedName name="_pc20">#REF!</definedName>
    <definedName name="platre">#REF!</definedName>
    <definedName name="_pn05">#REF!</definedName>
    <definedName name="_pn10">#REF!</definedName>
    <definedName name="polyane">#REF!</definedName>
    <definedName name="pompe">#REF!</definedName>
    <definedName name="pompest">#REF!</definedName>
    <definedName name="_pp05">#REF!</definedName>
    <definedName name="_pp10">#REF!</definedName>
    <definedName name="_pp15">#REF!</definedName>
    <definedName name="_ppa20">#REF!</definedName>
    <definedName name="preda">#REF!</definedName>
    <definedName name="predb">#REF!</definedName>
    <definedName name="prepae">#REF!</definedName>
    <definedName name="Press1" localSheetId="0">'Lot 1 Menuiseries Ext'!#REF!</definedName>
    <definedName name="Press1">#REF!</definedName>
    <definedName name="Press10" localSheetId="0">'Lot 1 Menuiseries Ext'!#REF!</definedName>
    <definedName name="Press10">#REF!</definedName>
    <definedName name="Press11" localSheetId="0">'Lot 1 Menuiseries Ext'!#REF!</definedName>
    <definedName name="Press11">#REF!</definedName>
    <definedName name="Press2" localSheetId="0">'Lot 1 Menuiseries Ext'!#REF!</definedName>
    <definedName name="Press2">#REF!</definedName>
    <definedName name="Press3" localSheetId="0">'Lot 1 Menuiseries Ext'!#REF!</definedName>
    <definedName name="Press3">#REF!</definedName>
    <definedName name="Press4" localSheetId="0">'Lot 1 Menuiseries Ext'!#REF!</definedName>
    <definedName name="Press4">#REF!</definedName>
    <definedName name="Press5" localSheetId="0">'Lot 1 Menuiseries Ext'!#REF!</definedName>
    <definedName name="Press5">#REF!</definedName>
    <definedName name="Press6" localSheetId="0">'Lot 1 Menuiseries Ext'!#REF!</definedName>
    <definedName name="Press6">#REF!</definedName>
    <definedName name="Press7" localSheetId="0">'Lot 1 Menuiseries Ext'!#REF!</definedName>
    <definedName name="Press7">#REF!</definedName>
    <definedName name="Press8" localSheetId="0">'Lot 1 Menuiseries Ext'!#REF!</definedName>
    <definedName name="Press8">#REF!</definedName>
    <definedName name="Press9" localSheetId="0">'Lot 1 Menuiseries Ext'!#REF!</definedName>
    <definedName name="Press9">#REF!</definedName>
    <definedName name="Prest" localSheetId="0">'Lot 1 Menuiseries Ext'!#REF!</definedName>
    <definedName name="Prest">#REF!</definedName>
    <definedName name="prlon">#REF!</definedName>
    <definedName name="prpba">#REF!</definedName>
    <definedName name="prpha">#REF!</definedName>
    <definedName name="ptdpt">#REF!</definedName>
    <definedName name="pv">#REF!</definedName>
    <definedName name="_PV30">#REF!</definedName>
    <definedName name="_pv40">#REF!</definedName>
    <definedName name="pvblanc">#REF!</definedName>
    <definedName name="pvclk">#REF!</definedName>
    <definedName name="pvflui">#REF!</definedName>
    <definedName name="pvgrpt">#REF!</definedName>
    <definedName name="pvhy">#REF!</definedName>
    <definedName name="pvpop">#REF!</definedName>
    <definedName name="pvprob">#REF!</definedName>
    <definedName name="pvrhéo">#REF!</definedName>
    <definedName name="pvtp">#REF!</definedName>
    <definedName name="qte" localSheetId="0">'Lot 1 Menuiseries Ext'!#REF!</definedName>
    <definedName name="qte">#REF!</definedName>
    <definedName name="qte_opt" localSheetId="0">'Lot 1 Menuiseries Ext'!#REF!</definedName>
    <definedName name="qte_opt">#REF!</definedName>
    <definedName name="quartz">#REF!</definedName>
    <definedName name="ragr">#REF!</definedName>
    <definedName name="Rédacteur">'[1]En-Tête'!#REF!</definedName>
    <definedName name="regc">#REF!</definedName>
    <definedName name="regn">#REF!</definedName>
    <definedName name="rep_confirm" localSheetId="0">'Lot 1 Menuiseries Ext'!$L$1</definedName>
    <definedName name="rep_confirm">#REF!</definedName>
    <definedName name="repro">#REF!</definedName>
    <definedName name="res_acier" localSheetId="0">'Lot 1 Menuiseries Ext'!#REF!</definedName>
    <definedName name="res_acier">#REF!</definedName>
    <definedName name="res_beton" localSheetId="0">'Lot 1 Menuiseries Ext'!#REF!</definedName>
    <definedName name="res_beton">#REF!</definedName>
    <definedName name="res_cof" localSheetId="0">'Lot 1 Menuiseries Ext'!#REF!</definedName>
    <definedName name="res_cof">#REF!</definedName>
    <definedName name="res_demol" localSheetId="0">'Lot 1 Menuiseries Ext'!#REF!</definedName>
    <definedName name="res_demol">#REF!</definedName>
    <definedName name="res_div" localSheetId="0">'Lot 1 Menuiseries Ext'!#REF!</definedName>
    <definedName name="res_div">#REF!</definedName>
    <definedName name="res_fogo" localSheetId="0">'Lot 1 Menuiseries Ext'!#REF!</definedName>
    <definedName name="res_fogo">#REF!</definedName>
    <definedName name="res_fopla" localSheetId="0">'Lot 1 Menuiseries Ext'!#REF!</definedName>
    <definedName name="res_fopla">#REF!</definedName>
    <definedName name="res_go" localSheetId="0">'Lot 1 Menuiseries Ext'!#REF!</definedName>
    <definedName name="res_go">#REF!</definedName>
    <definedName name="res_loc" localSheetId="0">'Lot 1 Menuiseries Ext'!#REF!</definedName>
    <definedName name="res_loc">#REF!</definedName>
    <definedName name="res_pei" localSheetId="0">'Lot 1 Menuiseries Ext'!#REF!</definedName>
    <definedName name="res_pei">#REF!</definedName>
    <definedName name="res_pla" localSheetId="0">'Lot 1 Menuiseries Ext'!#REF!</definedName>
    <definedName name="res_pla">#REF!</definedName>
    <definedName name="res_st" localSheetId="0">'Lot 1 Menuiseries Ext'!#REF!</definedName>
    <definedName name="res_st">#REF!</definedName>
    <definedName name="resa">#REF!</definedName>
    <definedName name="ress1" localSheetId="0">'Lot 1 Menuiseries Ext'!#REF!</definedName>
    <definedName name="ress1">#REF!</definedName>
    <definedName name="ress10" localSheetId="0">'Lot 1 Menuiseries Ext'!#REF!</definedName>
    <definedName name="ress10">#REF!</definedName>
    <definedName name="ress2" localSheetId="0">'Lot 1 Menuiseries Ext'!#REF!</definedName>
    <definedName name="ress2">#REF!</definedName>
    <definedName name="ress3" localSheetId="0">'Lot 1 Menuiseries Ext'!#REF!</definedName>
    <definedName name="ress3">#REF!</definedName>
    <definedName name="ress4" localSheetId="0">'Lot 1 Menuiseries Ext'!#REF!</definedName>
    <definedName name="ress4">#REF!</definedName>
    <definedName name="ress5" localSheetId="0">'Lot 1 Menuiseries Ext'!#REF!</definedName>
    <definedName name="ress5">#REF!</definedName>
    <definedName name="ress6" localSheetId="0">'Lot 1 Menuiseries Ext'!#REF!</definedName>
    <definedName name="ress6">#REF!</definedName>
    <definedName name="ress7" localSheetId="0">'Lot 1 Menuiseries Ext'!#REF!</definedName>
    <definedName name="ress7">#REF!</definedName>
    <definedName name="ress8" localSheetId="0">'Lot 1 Menuiseries Ext'!#REF!</definedName>
    <definedName name="ress8">#REF!</definedName>
    <definedName name="ress9" localSheetId="0">'Lot 1 Menuiseries Ext'!#REF!</definedName>
    <definedName name="ress9">#REF!</definedName>
    <definedName name="ressdiv" localSheetId="0">'Lot 1 Menuiseries Ext'!#REF!</definedName>
    <definedName name="ressdiv">#REF!</definedName>
    <definedName name="rest" localSheetId="0">'Lot 1 Menuiseries Ext'!#REF!</definedName>
    <definedName name="rest">#REF!</definedName>
    <definedName name="retd">#REF!</definedName>
    <definedName name="retv">#REF!</definedName>
    <definedName name="_rpe2">#REF!</definedName>
    <definedName name="rpel">#REF!</definedName>
    <definedName name="ruu">[3]Etude!#REF!</definedName>
    <definedName name="sarra">#REF!</definedName>
    <definedName name="scellements_ha">#REF!</definedName>
    <definedName name="sciage_ba">#REF!</definedName>
    <definedName name="seuil">#REF!</definedName>
    <definedName name="_sg2">#REF!</definedName>
    <definedName name="sgl">#REF!</definedName>
    <definedName name="societes">[2]Base!$L$1:$L$6</definedName>
    <definedName name="sous_chap" localSheetId="0">'Lot 1 Menuiseries Ext'!#REF!</definedName>
    <definedName name="sous_chap">#REF!</definedName>
    <definedName name="_spc10">#REF!</definedName>
    <definedName name="_spc15">#REF!</definedName>
    <definedName name="_spc20">#REF!</definedName>
    <definedName name="_spp05">#REF!</definedName>
    <definedName name="_spp10">#REF!</definedName>
    <definedName name="_spp15">#REF!</definedName>
    <definedName name="_spp20">#REF!</definedName>
    <definedName name="spvch">#REF!</definedName>
    <definedName name="spvcv">#REF!</definedName>
    <definedName name="spvli">#REF!</definedName>
    <definedName name="ssen">#REF!</definedName>
    <definedName name="surf">#REF!</definedName>
    <definedName name="talveo">#REF!</definedName>
    <definedName name="tb">#REF!</definedName>
    <definedName name="tbh">#REF!</definedName>
    <definedName name="tbv">#REF!</definedName>
    <definedName name="terca">#REF!</definedName>
    <definedName name="test_fc" localSheetId="0">'Lot 1 Menuiseries Ext'!#REF!</definedName>
    <definedName name="test_fc">#REF!</definedName>
    <definedName name="tgb">#REF!</definedName>
    <definedName name="th">#REF!</definedName>
    <definedName name="tha">#REF!</definedName>
    <definedName name="the">#REF!</definedName>
    <definedName name="the_ag_mai">#REF!</definedName>
    <definedName name="thedes">#REF!</definedName>
    <definedName name="themac">#REF!</definedName>
    <definedName name="thepei">#REF!</definedName>
    <definedName name="thepla">#REF!</definedName>
    <definedName name="tot_div" localSheetId="0">'Lot 1 Menuiseries Ext'!#REF!</definedName>
    <definedName name="tot_div">#REF!</definedName>
    <definedName name="tot_st" localSheetId="0">'Lot 1 Menuiseries Ext'!#REF!</definedName>
    <definedName name="tot_st">#REF!</definedName>
    <definedName name="tp">#REF!</definedName>
    <definedName name="tpp">#REF!</definedName>
    <definedName name="tpreda">#REF!</definedName>
    <definedName name="tsf">#REF!</definedName>
    <definedName name="tsi">#REF!</definedName>
    <definedName name="TSP">#REF!</definedName>
    <definedName name="tts">#REF!</definedName>
    <definedName name="ttsp">#REF!</definedName>
    <definedName name="tva">#REF!</definedName>
    <definedName name="tve">#REF!</definedName>
    <definedName name="tvei">#REF!</definedName>
    <definedName name="tvi">#REF!</definedName>
    <definedName name="tvli">#REF!</definedName>
    <definedName name="uress1" localSheetId="0">'Lot 1 Menuiseries Ext'!#REF!</definedName>
    <definedName name="uress1">#REF!</definedName>
    <definedName name="uress10" localSheetId="0">'Lot 1 Menuiseries Ext'!#REF!</definedName>
    <definedName name="uress10">#REF!</definedName>
    <definedName name="uress2" localSheetId="0">'Lot 1 Menuiseries Ext'!#REF!</definedName>
    <definedName name="uress2">#REF!</definedName>
    <definedName name="uress3" localSheetId="0">'Lot 1 Menuiseries Ext'!#REF!</definedName>
    <definedName name="uress3">#REF!</definedName>
    <definedName name="uress4" localSheetId="0">'Lot 1 Menuiseries Ext'!#REF!</definedName>
    <definedName name="uress4">#REF!</definedName>
    <definedName name="uress5" localSheetId="0">'Lot 1 Menuiseries Ext'!#REF!</definedName>
    <definedName name="uress5">#REF!</definedName>
    <definedName name="uress6" localSheetId="0">'Lot 1 Menuiseries Ext'!#REF!</definedName>
    <definedName name="uress6">#REF!</definedName>
    <definedName name="uress7" localSheetId="0">'Lot 1 Menuiseries Ext'!#REF!</definedName>
    <definedName name="uress7">#REF!</definedName>
    <definedName name="uress8" localSheetId="0">'Lot 1 Menuiseries Ext'!#REF!</definedName>
    <definedName name="uress8">#REF!</definedName>
    <definedName name="uress9" localSheetId="0">'Lot 1 Menuiseries Ext'!#REF!</definedName>
    <definedName name="uress9">#REF!</definedName>
    <definedName name="uressdiv" localSheetId="0">'Lot 1 Menuiseries Ext'!#REF!</definedName>
    <definedName name="uressdiv">#REF!</definedName>
    <definedName name="urest" localSheetId="0">'Lot 1 Menuiseries Ext'!#REF!</definedName>
    <definedName name="urest">#REF!</definedName>
    <definedName name="vente_souhaitee">#REF!</definedName>
    <definedName name="venteht" localSheetId="0">'Lot 1 Menuiseries Ext'!#REF!</definedName>
    <definedName name="venteht">#REF!</definedName>
    <definedName name="Z_60DB088D_548F_11D3_BDB8_00A02461A306_.wvu.PrintArea" localSheetId="0" hidden="1">'Lot 1 Menuiseries Ext'!$A$8:$J$23</definedName>
    <definedName name="Z_60DB088D_548F_11D3_BDB8_00A02461A306_.wvu.PrintTitles" localSheetId="0" hidden="1">'Lot 1 Menuiseries Ext'!$1:$6</definedName>
    <definedName name="Z_60DB088F_548F_11D3_BDB8_00A02461A306_.wvu.PrintArea" localSheetId="0" hidden="1">'Lot 1 Menuiseries Ext'!$A$8:$J$23</definedName>
    <definedName name="Z_60DB088F_548F_11D3_BDB8_00A02461A306_.wvu.PrintTitles" localSheetId="0" hidden="1">'Lot 1 Menuiseries Ext'!$1:$6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7" i="1" s="1"/>
  <c r="L23" i="1"/>
  <c r="L22" i="1"/>
  <c r="L21" i="1"/>
  <c r="L20" i="1"/>
  <c r="L19" i="1"/>
  <c r="J19" i="1"/>
  <c r="L18" i="1"/>
  <c r="L17" i="1"/>
  <c r="J17" i="1"/>
  <c r="L16" i="1"/>
  <c r="L15" i="1"/>
  <c r="J15" i="1"/>
  <c r="L14" i="1"/>
  <c r="U13" i="1"/>
  <c r="L13" i="1"/>
  <c r="J13" i="1"/>
  <c r="L12" i="1"/>
  <c r="U11" i="1"/>
  <c r="U24" i="1" s="1"/>
  <c r="L11" i="1"/>
  <c r="J11" i="1"/>
  <c r="L10" i="1"/>
  <c r="L9" i="1"/>
  <c r="L8" i="1"/>
  <c r="U25" i="1" l="1"/>
  <c r="U27" i="1" s="1"/>
</calcChain>
</file>

<file path=xl/sharedStrings.xml><?xml version="1.0" encoding="utf-8"?>
<sst xmlns="http://schemas.openxmlformats.org/spreadsheetml/2006/main" count="52" uniqueCount="31">
  <si>
    <t>Rénovation restaurant phase 2</t>
  </si>
  <si>
    <t>O</t>
  </si>
  <si>
    <t>N°</t>
  </si>
  <si>
    <t>DESIGNATION DES OUVRAGES</t>
  </si>
  <si>
    <t>U</t>
  </si>
  <si>
    <t>Qté</t>
  </si>
  <si>
    <t>PU</t>
  </si>
  <si>
    <t>TOTAL</t>
  </si>
  <si>
    <t>Tampon</t>
  </si>
  <si>
    <t>ST</t>
  </si>
  <si>
    <t>TRANCHE FERME</t>
  </si>
  <si>
    <t>Lot 1</t>
  </si>
  <si>
    <t>Menuiseries extérieures</t>
  </si>
  <si>
    <t>2,1,1</t>
  </si>
  <si>
    <t>Menuiserie repère MEX 1</t>
  </si>
  <si>
    <t>u</t>
  </si>
  <si>
    <t>2,1,2</t>
  </si>
  <si>
    <t>Menuiserie repère MEX 2</t>
  </si>
  <si>
    <t>2,1,6</t>
  </si>
  <si>
    <t>Store intérieur</t>
  </si>
  <si>
    <t>2,1,3</t>
  </si>
  <si>
    <t>Menuiserie repère MEX 3</t>
  </si>
  <si>
    <t>2,1,4</t>
  </si>
  <si>
    <t>Menuiserie repère MEX 4</t>
  </si>
  <si>
    <t>2,1,5</t>
  </si>
  <si>
    <t>Création d'entrée d'air dans des menuiseries</t>
  </si>
  <si>
    <t>Total menuiseries extérieures</t>
  </si>
  <si>
    <t>TOTAL H.T. Euro</t>
  </si>
  <si>
    <t>TVA à 20%</t>
  </si>
  <si>
    <t>TOTAL T.T.C. Euro</t>
  </si>
  <si>
    <t>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</si>
</sst>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d\-mmm\-yy"/>
    <numFmt numFmtId="165" formatCode="[=0]\ ;#,##0.00"/>
    <numFmt numFmtId="166" formatCode="[=0]\ ;###0"/>
    <numFmt numFmtId="167" formatCode="[=0]\ ;#,###.00"/>
    <numFmt numFmtId="168" formatCode="[=0]\ ;##,##0.00##"/>
    <numFmt numFmtId="169" formatCode="[=0]\ ;General"/>
  </numFmts>
  <fonts count="21" x14ac:knownFonts="1">
    <font>
      <sz val="8"/>
      <name val="Times New Roman"/>
      <family val="1"/>
    </font>
    <font>
      <b/>
      <i/>
      <sz val="14"/>
      <name val="Times New Roman"/>
      <family val="1"/>
    </font>
    <font>
      <b/>
      <sz val="10"/>
      <name val="Comic Sans MS"/>
      <family val="4"/>
    </font>
    <font>
      <b/>
      <sz val="10"/>
      <color theme="0"/>
      <name val="Comic Sans MS"/>
      <family val="4"/>
    </font>
    <font>
      <sz val="10"/>
      <color theme="0"/>
      <name val="Times New Roman"/>
      <family val="1"/>
    </font>
    <font>
      <b/>
      <i/>
      <sz val="14"/>
      <color indexed="9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10"/>
      <name val="Comic Sans MS"/>
      <family val="4"/>
    </font>
    <font>
      <b/>
      <sz val="10"/>
      <name val="Times New Roman"/>
      <family val="1"/>
    </font>
    <font>
      <b/>
      <sz val="12"/>
      <color theme="0"/>
      <name val="Comic Sans MS"/>
      <family val="4"/>
    </font>
    <font>
      <sz val="9"/>
      <color indexed="12"/>
      <name val="Times New Roman"/>
      <family val="1"/>
    </font>
    <font>
      <b/>
      <sz val="9"/>
      <name val="Comic Sans MS"/>
      <family val="4"/>
    </font>
    <font>
      <sz val="9"/>
      <color indexed="12"/>
      <name val="Comic Sans MS"/>
      <family val="4"/>
    </font>
    <font>
      <sz val="9"/>
      <name val="Comic Sans MS"/>
      <family val="4"/>
    </font>
    <font>
      <b/>
      <i/>
      <sz val="9"/>
      <color theme="5"/>
      <name val="Comic Sans MS"/>
      <family val="4"/>
    </font>
    <font>
      <b/>
      <u/>
      <sz val="9"/>
      <name val="Comic Sans MS"/>
      <family val="4"/>
    </font>
    <font>
      <b/>
      <sz val="9"/>
      <color theme="5"/>
      <name val="Comic Sans MS"/>
      <family val="4"/>
    </font>
    <font>
      <sz val="9"/>
      <color theme="0"/>
      <name val="Times New Roman"/>
      <family val="1"/>
    </font>
    <font>
      <b/>
      <sz val="9"/>
      <color theme="0"/>
      <name val="Comic Sans MS"/>
      <family val="4"/>
    </font>
    <font>
      <sz val="9"/>
      <color theme="0"/>
      <name val="Comic Sans MS"/>
      <family val="4"/>
    </font>
  </fonts>
  <fills count="8">
    <fill>
      <patternFill patternType="none"/>
    </fill>
    <fill>
      <patternFill patternType="gray125"/>
    </fill>
    <fill>
      <patternFill patternType="solid">
        <fgColor rgb="FF0066FF"/>
        <bgColor indexed="56"/>
      </patternFill>
    </fill>
    <fill>
      <patternFill patternType="solid">
        <fgColor rgb="FF0066FF"/>
        <bgColor indexed="64"/>
      </patternFill>
    </fill>
    <fill>
      <patternFill patternType="solid">
        <fgColor theme="0" tint="-0.24994659260841701"/>
        <bgColor indexed="56"/>
      </patternFill>
    </fill>
    <fill>
      <patternFill patternType="solid">
        <fgColor theme="5"/>
        <bgColor indexed="5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Protection="1"/>
    <xf numFmtId="164" fontId="2" fillId="0" borderId="0" xfId="0" applyNumberFormat="1" applyFont="1" applyFill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 wrapText="1"/>
    </xf>
    <xf numFmtId="0" fontId="4" fillId="3" borderId="0" xfId="0" applyNumberFormat="1" applyFont="1" applyFill="1" applyAlignment="1">
      <alignment horizontal="center" vertical="center" wrapText="1"/>
    </xf>
    <xf numFmtId="0" fontId="5" fillId="0" borderId="0" xfId="0" applyFont="1" applyProtection="1"/>
    <xf numFmtId="0" fontId="6" fillId="0" borderId="0" xfId="0" applyFont="1" applyFill="1" applyAlignment="1">
      <alignment horizontal="center" vertical="center"/>
    </xf>
    <xf numFmtId="0" fontId="0" fillId="0" borderId="0" xfId="0" applyProtection="1"/>
    <xf numFmtId="0" fontId="7" fillId="0" borderId="0" xfId="0" applyFont="1" applyProtection="1"/>
    <xf numFmtId="15" fontId="7" fillId="0" borderId="1" xfId="0" applyNumberFormat="1" applyFont="1" applyBorder="1" applyAlignment="1" applyProtection="1">
      <alignment horizontal="center" vertical="top"/>
    </xf>
    <xf numFmtId="0" fontId="7" fillId="0" borderId="1" xfId="0" applyFont="1" applyBorder="1" applyAlignment="1" applyProtection="1">
      <alignment horizontal="center" vertical="top"/>
    </xf>
    <xf numFmtId="0" fontId="8" fillId="4" borderId="2" xfId="0" applyFont="1" applyFill="1" applyBorder="1" applyProtection="1"/>
    <xf numFmtId="0" fontId="8" fillId="4" borderId="3" xfId="0" applyFont="1" applyFill="1" applyBorder="1" applyProtection="1"/>
    <xf numFmtId="0" fontId="8" fillId="4" borderId="4" xfId="0" applyFont="1" applyFill="1" applyBorder="1" applyProtection="1"/>
    <xf numFmtId="0" fontId="8" fillId="4" borderId="5" xfId="0" applyFont="1" applyFill="1" applyBorder="1" applyProtection="1"/>
    <xf numFmtId="0" fontId="7" fillId="0" borderId="6" xfId="0" applyFont="1" applyBorder="1" applyProtection="1"/>
    <xf numFmtId="0" fontId="7" fillId="0" borderId="2" xfId="0" applyFont="1" applyBorder="1" applyProtection="1"/>
    <xf numFmtId="0" fontId="2" fillId="4" borderId="6" xfId="0" applyFont="1" applyFill="1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Continuous"/>
    </xf>
    <xf numFmtId="0" fontId="8" fillId="4" borderId="0" xfId="0" applyFont="1" applyFill="1" applyBorder="1" applyAlignment="1" applyProtection="1">
      <alignment horizontal="centerContinuous"/>
    </xf>
    <xf numFmtId="0" fontId="8" fillId="4" borderId="7" xfId="0" applyFont="1" applyFill="1" applyBorder="1" applyAlignment="1" applyProtection="1">
      <alignment horizontal="centerContinuous"/>
    </xf>
    <xf numFmtId="0" fontId="7" fillId="0" borderId="0" xfId="0" applyFont="1" applyBorder="1" applyProtection="1"/>
    <xf numFmtId="0" fontId="9" fillId="0" borderId="6" xfId="0" applyFont="1" applyBorder="1" applyAlignment="1" applyProtection="1">
      <alignment horizontal="center"/>
    </xf>
    <xf numFmtId="0" fontId="8" fillId="4" borderId="8" xfId="0" applyFont="1" applyFill="1" applyBorder="1" applyProtection="1"/>
    <xf numFmtId="0" fontId="8" fillId="4" borderId="9" xfId="0" applyFont="1" applyFill="1" applyBorder="1" applyProtection="1"/>
    <xf numFmtId="0" fontId="8" fillId="4" borderId="1" xfId="0" applyFont="1" applyFill="1" applyBorder="1" applyProtection="1"/>
    <xf numFmtId="0" fontId="8" fillId="4" borderId="10" xfId="0" applyFont="1" applyFill="1" applyBorder="1" applyProtection="1"/>
    <xf numFmtId="0" fontId="9" fillId="0" borderId="8" xfId="0" applyFont="1" applyBorder="1" applyAlignment="1" applyProtection="1">
      <alignment horizontal="center"/>
    </xf>
    <xf numFmtId="0" fontId="10" fillId="5" borderId="3" xfId="0" applyFont="1" applyFill="1" applyBorder="1" applyAlignment="1" applyProtection="1">
      <alignment horizontal="center"/>
    </xf>
    <xf numFmtId="0" fontId="10" fillId="5" borderId="4" xfId="0" applyFont="1" applyFill="1" applyBorder="1" applyAlignment="1" applyProtection="1">
      <alignment horizontal="center"/>
    </xf>
    <xf numFmtId="0" fontId="10" fillId="5" borderId="5" xfId="0" applyFont="1" applyFill="1" applyBorder="1" applyAlignment="1" applyProtection="1">
      <alignment horizontal="center"/>
    </xf>
    <xf numFmtId="165" fontId="11" fillId="0" borderId="2" xfId="0" applyNumberFormat="1" applyFont="1" applyBorder="1" applyAlignment="1" applyProtection="1">
      <alignment horizontal="center"/>
      <protection locked="0"/>
    </xf>
    <xf numFmtId="0" fontId="11" fillId="0" borderId="3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166" fontId="6" fillId="0" borderId="0" xfId="0" applyNumberFormat="1" applyFont="1" applyBorder="1" applyAlignment="1" applyProtection="1">
      <alignment horizontal="center"/>
    </xf>
    <xf numFmtId="167" fontId="6" fillId="0" borderId="6" xfId="0" applyNumberFormat="1" applyFont="1" applyBorder="1" applyProtection="1"/>
    <xf numFmtId="167" fontId="6" fillId="0" borderId="6" xfId="0" applyNumberFormat="1" applyFont="1" applyBorder="1" applyProtection="1">
      <protection hidden="1"/>
    </xf>
    <xf numFmtId="165" fontId="6" fillId="0" borderId="6" xfId="0" applyNumberFormat="1" applyFont="1" applyBorder="1" applyProtection="1"/>
    <xf numFmtId="168" fontId="7" fillId="0" borderId="6" xfId="0" applyNumberFormat="1" applyFont="1" applyBorder="1" applyProtection="1"/>
    <xf numFmtId="169" fontId="0" fillId="0" borderId="0" xfId="0" applyNumberFormat="1" applyProtection="1">
      <protection locked="0"/>
    </xf>
    <xf numFmtId="165" fontId="12" fillId="6" borderId="6" xfId="0" quotePrefix="1" applyNumberFormat="1" applyFont="1" applyFill="1" applyBorder="1" applyAlignment="1" applyProtection="1">
      <alignment horizontal="center"/>
      <protection locked="0"/>
    </xf>
    <xf numFmtId="0" fontId="13" fillId="6" borderId="11" xfId="0" applyFont="1" applyFill="1" applyBorder="1" applyProtection="1">
      <protection locked="0"/>
    </xf>
    <xf numFmtId="0" fontId="12" fillId="6" borderId="0" xfId="0" applyFont="1" applyFill="1" applyBorder="1" applyProtection="1">
      <protection locked="0"/>
    </xf>
    <xf numFmtId="0" fontId="14" fillId="6" borderId="0" xfId="0" applyFont="1" applyFill="1" applyBorder="1" applyProtection="1">
      <protection locked="0"/>
    </xf>
    <xf numFmtId="0" fontId="14" fillId="6" borderId="7" xfId="0" applyFont="1" applyFill="1" applyBorder="1" applyProtection="1">
      <protection locked="0"/>
    </xf>
    <xf numFmtId="166" fontId="14" fillId="0" borderId="0" xfId="0" applyNumberFormat="1" applyFont="1" applyBorder="1" applyAlignment="1" applyProtection="1">
      <alignment horizontal="center"/>
      <protection locked="0"/>
    </xf>
    <xf numFmtId="167" fontId="14" fillId="0" borderId="6" xfId="0" applyNumberFormat="1" applyFont="1" applyBorder="1" applyProtection="1">
      <protection locked="0"/>
    </xf>
    <xf numFmtId="167" fontId="14" fillId="0" borderId="6" xfId="0" applyNumberFormat="1" applyFont="1" applyBorder="1" applyProtection="1">
      <protection hidden="1"/>
    </xf>
    <xf numFmtId="165" fontId="14" fillId="0" borderId="6" xfId="0" applyNumberFormat="1" applyFont="1" applyBorder="1" applyProtection="1">
      <protection locked="0"/>
    </xf>
    <xf numFmtId="165" fontId="13" fillId="0" borderId="6" xfId="0" applyNumberFormat="1" applyFont="1" applyBorder="1" applyAlignment="1" applyProtection="1">
      <alignment horizontal="center"/>
      <protection locked="0"/>
    </xf>
    <xf numFmtId="0" fontId="13" fillId="0" borderId="11" xfId="0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14" fillId="0" borderId="7" xfId="0" applyFont="1" applyBorder="1" applyProtection="1">
      <protection locked="0"/>
    </xf>
    <xf numFmtId="0" fontId="15" fillId="0" borderId="6" xfId="0" applyFont="1" applyBorder="1" applyAlignment="1" applyProtection="1">
      <alignment horizontal="right"/>
      <protection locked="0"/>
    </xf>
    <xf numFmtId="0" fontId="15" fillId="0" borderId="0" xfId="0" applyFont="1" applyBorder="1" applyProtection="1">
      <protection locked="0"/>
    </xf>
    <xf numFmtId="165" fontId="13" fillId="0" borderId="6" xfId="0" applyNumberFormat="1" applyFont="1" applyBorder="1" applyAlignment="1" applyProtection="1">
      <alignment horizontal="right"/>
      <protection locked="0"/>
    </xf>
    <xf numFmtId="0" fontId="16" fillId="0" borderId="0" xfId="0" applyFont="1" applyBorder="1" applyProtection="1">
      <protection locked="0"/>
    </xf>
    <xf numFmtId="165" fontId="13" fillId="7" borderId="6" xfId="0" applyNumberFormat="1" applyFont="1" applyFill="1" applyBorder="1" applyAlignment="1" applyProtection="1">
      <alignment horizontal="center"/>
      <protection locked="0"/>
    </xf>
    <xf numFmtId="0" fontId="13" fillId="7" borderId="11" xfId="0" applyFont="1" applyFill="1" applyBorder="1" applyProtection="1">
      <protection locked="0"/>
    </xf>
    <xf numFmtId="0" fontId="17" fillId="7" borderId="0" xfId="0" applyFont="1" applyFill="1" applyBorder="1" applyProtection="1">
      <protection locked="0"/>
    </xf>
    <xf numFmtId="0" fontId="14" fillId="7" borderId="0" xfId="0" applyFont="1" applyFill="1" applyBorder="1" applyProtection="1">
      <protection locked="0"/>
    </xf>
    <xf numFmtId="0" fontId="14" fillId="7" borderId="7" xfId="0" applyFont="1" applyFill="1" applyBorder="1" applyProtection="1">
      <protection locked="0"/>
    </xf>
    <xf numFmtId="166" fontId="14" fillId="7" borderId="0" xfId="0" applyNumberFormat="1" applyFont="1" applyFill="1" applyBorder="1" applyAlignment="1" applyProtection="1">
      <alignment horizontal="center"/>
      <protection locked="0"/>
    </xf>
    <xf numFmtId="0" fontId="18" fillId="2" borderId="12" xfId="0" applyFont="1" applyFill="1" applyBorder="1"/>
    <xf numFmtId="0" fontId="18" fillId="2" borderId="13" xfId="0" applyFont="1" applyFill="1" applyBorder="1"/>
    <xf numFmtId="0" fontId="18" fillId="2" borderId="14" xfId="0" applyFont="1" applyFill="1" applyBorder="1"/>
    <xf numFmtId="0" fontId="0" fillId="0" borderId="6" xfId="0" applyBorder="1" applyProtection="1"/>
    <xf numFmtId="0" fontId="0" fillId="0" borderId="7" xfId="0" applyBorder="1" applyProtection="1"/>
    <xf numFmtId="0" fontId="18" fillId="2" borderId="15" xfId="0" applyFont="1" applyFill="1" applyBorder="1"/>
    <xf numFmtId="0" fontId="19" fillId="2" borderId="0" xfId="0" applyFont="1" applyFill="1" applyAlignment="1">
      <alignment horizontal="right"/>
    </xf>
    <xf numFmtId="167" fontId="19" fillId="2" borderId="16" xfId="0" applyNumberFormat="1" applyFont="1" applyFill="1" applyBorder="1"/>
    <xf numFmtId="0" fontId="20" fillId="2" borderId="0" xfId="0" applyFont="1" applyFill="1" applyAlignment="1">
      <alignment horizontal="right"/>
    </xf>
    <xf numFmtId="167" fontId="20" fillId="2" borderId="16" xfId="0" applyNumberFormat="1" applyFont="1" applyFill="1" applyBorder="1"/>
    <xf numFmtId="0" fontId="0" fillId="0" borderId="8" xfId="0" applyBorder="1" applyProtection="1"/>
    <xf numFmtId="0" fontId="0" fillId="0" borderId="1" xfId="0" applyBorder="1" applyProtection="1"/>
    <xf numFmtId="0" fontId="0" fillId="0" borderId="10" xfId="0" applyBorder="1" applyProtection="1"/>
    <xf numFmtId="0" fontId="0" fillId="0" borderId="17" xfId="0" applyBorder="1" applyProtection="1"/>
    <xf numFmtId="0" fontId="18" fillId="2" borderId="18" xfId="0" applyFont="1" applyFill="1" applyBorder="1"/>
    <xf numFmtId="0" fontId="18" fillId="2" borderId="19" xfId="0" applyFont="1" applyFill="1" applyBorder="1"/>
    <xf numFmtId="0" fontId="18" fillId="2" borderId="2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</xdr:row>
      <xdr:rowOff>47625</xdr:rowOff>
    </xdr:from>
    <xdr:to>
      <xdr:col>7</xdr:col>
      <xdr:colOff>133350</xdr:colOff>
      <xdr:row>4</xdr:row>
      <xdr:rowOff>9525</xdr:rowOff>
    </xdr:to>
    <xdr:sp macro="" textlink="">
      <xdr:nvSpPr>
        <xdr:cNvPr id="2" name="AutoShape 52"/>
        <xdr:cNvSpPr>
          <a:spLocks noChangeAspect="1" noChangeArrowheads="1"/>
        </xdr:cNvSpPr>
      </xdr:nvSpPr>
      <xdr:spPr bwMode="auto">
        <a:xfrm>
          <a:off x="3933825" y="295275"/>
          <a:ext cx="5715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47625</xdr:colOff>
      <xdr:row>0</xdr:row>
      <xdr:rowOff>57150</xdr:rowOff>
    </xdr:from>
    <xdr:to>
      <xdr:col>2</xdr:col>
      <xdr:colOff>123825</xdr:colOff>
      <xdr:row>2</xdr:row>
      <xdr:rowOff>180975</xdr:rowOff>
    </xdr:to>
    <xdr:pic>
      <xdr:nvPicPr>
        <xdr:cNvPr id="3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57150"/>
          <a:ext cx="6000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0</xdr:colOff>
      <xdr:row>1</xdr:row>
      <xdr:rowOff>47625</xdr:rowOff>
    </xdr:from>
    <xdr:to>
      <xdr:col>17</xdr:col>
      <xdr:colOff>571500</xdr:colOff>
      <xdr:row>4</xdr:row>
      <xdr:rowOff>9525</xdr:rowOff>
    </xdr:to>
    <xdr:sp macro="" textlink="">
      <xdr:nvSpPr>
        <xdr:cNvPr id="4" name="AutoShape 52"/>
        <xdr:cNvSpPr>
          <a:spLocks noChangeAspect="1" noChangeArrowheads="1"/>
        </xdr:cNvSpPr>
      </xdr:nvSpPr>
      <xdr:spPr bwMode="auto">
        <a:xfrm>
          <a:off x="11201400" y="295275"/>
          <a:ext cx="5715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47625</xdr:colOff>
      <xdr:row>0</xdr:row>
      <xdr:rowOff>57150</xdr:rowOff>
    </xdr:from>
    <xdr:to>
      <xdr:col>12</xdr:col>
      <xdr:colOff>647700</xdr:colOff>
      <xdr:row>2</xdr:row>
      <xdr:rowOff>180975</xdr:rowOff>
    </xdr:to>
    <xdr:pic>
      <xdr:nvPicPr>
        <xdr:cNvPr id="5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1025" y="57150"/>
          <a:ext cx="6000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PL%20SFC%20CMG/2025%20RESTO%20Restaurant%20phase%202/2-Travaux/2%20-%20Proc&#233;dure%20-%20RELANCE/1%20-%20DCE%20Pr&#233;paratoire/01%20-%20CNRS%20Restaurant%20phase%202%20-%20DPGF%20-%20Lot%201%20&amp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r\Classeurbas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LIEF%20HABITAT\ANNEE%202012\TRAVAUX\Mr%20et%20Mme%20DEZEURE\Situation\Zone%20cuisine\Situation%20N&#176;1-Mr%20et%20%20mme%20Dezeure%20-%20Zone%20cuisi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-Tête"/>
      <sheetName val="Lot 1 Menuiseries Ext"/>
      <sheetName val="Lot 2 Désamiantage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REE"/>
      <sheetName val="Société"/>
      <sheetName val="THE"/>
      <sheetName val="ST"/>
      <sheetName val="Biblioprix"/>
      <sheetName val="Biblio"/>
    </sheetNames>
    <sheetDataSet>
      <sheetData sheetId="0">
        <row r="1">
          <cell r="L1" t="str">
            <v>11 Rue des Déportés</v>
          </cell>
          <cell r="M1" t="str">
            <v>Conseil Régional du Centre</v>
          </cell>
          <cell r="N1" t="str">
            <v>A.I.T.E.C.</v>
          </cell>
          <cell r="P1" t="str">
            <v>test</v>
          </cell>
        </row>
        <row r="2">
          <cell r="L2" t="str">
            <v>13 Rue des Granges Galand</v>
          </cell>
          <cell r="M2" t="str">
            <v>M. BENEDETTI</v>
          </cell>
          <cell r="N2" t="str">
            <v>Architecte D.P.L.G.</v>
          </cell>
        </row>
        <row r="3">
          <cell r="L3" t="str">
            <v>219 Rue des Murlins</v>
          </cell>
          <cell r="M3" t="str">
            <v>M. BRETON</v>
          </cell>
          <cell r="N3" t="str">
            <v>Arex</v>
          </cell>
        </row>
        <row r="4">
          <cell r="A4" t="str">
            <v>Conseil Régional du Centre</v>
          </cell>
          <cell r="C4" t="str">
            <v>9 Rue Saint Pierre Lantin</v>
          </cell>
          <cell r="D4">
            <v>45041</v>
          </cell>
          <cell r="E4" t="str">
            <v>Orléans Cedex1</v>
          </cell>
          <cell r="F4" t="str">
            <v>Tel.: 02 38 54 12 12</v>
          </cell>
          <cell r="G4" t="str">
            <v>02 38 78 03 03</v>
          </cell>
          <cell r="H4" t="str">
            <v>02 38 03 04 05</v>
          </cell>
          <cell r="J4" t="str">
            <v>M.</v>
          </cell>
          <cell r="L4" t="str">
            <v>29 Boulevard Jean Jaurès</v>
          </cell>
          <cell r="M4" t="str">
            <v>M. DOUCET</v>
          </cell>
          <cell r="N4" t="str">
            <v>Atenne Ouest/Murlin</v>
          </cell>
        </row>
        <row r="5">
          <cell r="A5" t="str">
            <v>M. BENEDETTI</v>
          </cell>
          <cell r="B5" t="str">
            <v>Arex</v>
          </cell>
          <cell r="C5" t="str">
            <v>80 Boulevard de Chateaudun</v>
          </cell>
          <cell r="D5">
            <v>45000</v>
          </cell>
          <cell r="E5" t="str">
            <v>Orléans</v>
          </cell>
          <cell r="F5" t="str">
            <v>Tel.: 02 38 78 03 03</v>
          </cell>
          <cell r="G5" t="str">
            <v>Fax.: 02 38 03 04 05</v>
          </cell>
          <cell r="J5" t="str">
            <v>M.</v>
          </cell>
          <cell r="L5" t="str">
            <v>5 Avenue de Concyr</v>
          </cell>
          <cell r="M5" t="str">
            <v>M. DUTREVIS</v>
          </cell>
          <cell r="N5" t="str">
            <v>Credit Lyonnais, Dir. Achats</v>
          </cell>
        </row>
        <row r="6">
          <cell r="A6" t="str">
            <v>kkkkk</v>
          </cell>
          <cell r="D6" t="str">
            <v>30 Boulevard Jean Jaurès</v>
          </cell>
          <cell r="E6">
            <v>45033</v>
          </cell>
          <cell r="F6" t="str">
            <v>Orléans Cédex 1</v>
          </cell>
          <cell r="L6" t="str">
            <v>District Bâtiment</v>
          </cell>
        </row>
        <row r="7">
          <cell r="A7" t="str">
            <v>M. BRETON</v>
          </cell>
          <cell r="B7" t="str">
            <v>A.I.T.E.C.</v>
          </cell>
          <cell r="C7" t="str">
            <v>13 Rue des Granges Galand</v>
          </cell>
          <cell r="D7">
            <v>37550</v>
          </cell>
          <cell r="E7" t="str">
            <v>Saint Avertin</v>
          </cell>
          <cell r="F7" t="str">
            <v>Tel.: 02 47 27 99 99</v>
          </cell>
        </row>
        <row r="8">
          <cell r="A8" t="str">
            <v>M. DOUCET</v>
          </cell>
          <cell r="B8" t="str">
            <v>EXPERT</v>
          </cell>
          <cell r="C8" t="str">
            <v>11 Rue des Déportés</v>
          </cell>
          <cell r="D8">
            <v>45680</v>
          </cell>
          <cell r="E8" t="str">
            <v>Dordives</v>
          </cell>
          <cell r="F8" t="str">
            <v>Tel.: 02 38 92 72 25</v>
          </cell>
        </row>
        <row r="9">
          <cell r="A9" t="str">
            <v>M. DUTREVIS</v>
          </cell>
          <cell r="B9" t="str">
            <v>Architecte D.P.L.G.</v>
          </cell>
          <cell r="C9" t="str">
            <v>8 Rue du Peintre Lebrun</v>
          </cell>
          <cell r="D9">
            <v>78000</v>
          </cell>
          <cell r="E9" t="str">
            <v>Versailles</v>
          </cell>
          <cell r="F9" t="str">
            <v>Tel.: 01 39 50 18 45</v>
          </cell>
          <cell r="G9" t="str">
            <v>Fax.: 01 39 53 57 40</v>
          </cell>
        </row>
        <row r="10">
          <cell r="A10" t="str">
            <v>M. GELY</v>
          </cell>
          <cell r="B10" t="str">
            <v>S.A. La Sablière</v>
          </cell>
          <cell r="C10" t="str">
            <v>66 Rue de la Mairie</v>
          </cell>
          <cell r="D10">
            <v>91220</v>
          </cell>
          <cell r="E10" t="str">
            <v>Brétigny sur Orges</v>
          </cell>
          <cell r="F10" t="str">
            <v>Tel.: 01 60 85 02 62</v>
          </cell>
          <cell r="G10" t="str">
            <v>02 38 92 72 25</v>
          </cell>
          <cell r="J10" t="str">
            <v>M.</v>
          </cell>
        </row>
        <row r="11">
          <cell r="A11" t="str">
            <v>M. LACASSE</v>
          </cell>
          <cell r="B11" t="str">
            <v>EXPERT</v>
          </cell>
          <cell r="C11" t="str">
            <v>Rue de l'Empereur</v>
          </cell>
          <cell r="D11">
            <v>45000</v>
          </cell>
          <cell r="E11" t="str">
            <v>Orléans</v>
          </cell>
          <cell r="F11" t="str">
            <v>Tel.: 02 38 53 65 08</v>
          </cell>
          <cell r="G11" t="str">
            <v>01 39 50 18 45</v>
          </cell>
          <cell r="H11" t="str">
            <v>01 39 53 57 40</v>
          </cell>
          <cell r="J11" t="str">
            <v>M.</v>
          </cell>
        </row>
        <row r="12">
          <cell r="A12" t="str">
            <v>M. LARCHER</v>
          </cell>
          <cell r="B12" t="str">
            <v>EXPERT</v>
          </cell>
          <cell r="C12" t="str">
            <v>29 Boulevard Jean Jaurès</v>
          </cell>
          <cell r="D12">
            <v>45000</v>
          </cell>
          <cell r="E12" t="str">
            <v>Orléans</v>
          </cell>
          <cell r="F12" t="str">
            <v>Tel.: 02 38 42 05 55</v>
          </cell>
          <cell r="G12" t="str">
            <v>Fax.: 02 38 62 38 98</v>
          </cell>
          <cell r="J12" t="str">
            <v>M.</v>
          </cell>
        </row>
        <row r="13">
          <cell r="A13" t="str">
            <v>M. MESSEY</v>
          </cell>
          <cell r="B13" t="str">
            <v>SARETEC</v>
          </cell>
          <cell r="C13" t="str">
            <v>5 Rue Gustave Vapereau</v>
          </cell>
          <cell r="D13">
            <v>45000</v>
          </cell>
          <cell r="E13" t="str">
            <v>Orléans</v>
          </cell>
          <cell r="F13" t="str">
            <v>Tel.: 02 38 24 06 30</v>
          </cell>
          <cell r="G13" t="str">
            <v>Fax.: 02 38 24 06 31</v>
          </cell>
          <cell r="J13" t="str">
            <v>M.</v>
          </cell>
        </row>
        <row r="14">
          <cell r="A14" t="str">
            <v>M. MILLANY</v>
          </cell>
          <cell r="B14" t="str">
            <v>SARETEC</v>
          </cell>
          <cell r="C14" t="str">
            <v>5 Rue Gustave Vapereau</v>
          </cell>
          <cell r="D14">
            <v>45000</v>
          </cell>
          <cell r="E14" t="str">
            <v>Orléans</v>
          </cell>
          <cell r="F14" t="str">
            <v>Tel.: 02 38 24 06 30</v>
          </cell>
          <cell r="G14" t="str">
            <v>Fax.: 02 38 24 06 31</v>
          </cell>
          <cell r="H14" t="str">
            <v>02 38 62 38 98</v>
          </cell>
          <cell r="J14" t="str">
            <v>M.</v>
          </cell>
        </row>
        <row r="15">
          <cell r="A15" t="str">
            <v>M. NIVEAU</v>
          </cell>
          <cell r="B15" t="str">
            <v>EXPERT</v>
          </cell>
          <cell r="C15" t="str">
            <v>5 Rue de la Ribotière</v>
          </cell>
          <cell r="D15" t="str">
            <v>5 Rue Gustave Vapereau</v>
          </cell>
          <cell r="E15" t="str">
            <v>Bouglainval</v>
          </cell>
          <cell r="F15" t="str">
            <v xml:space="preserve">Tel.: 02 37 22 85 11 </v>
          </cell>
          <cell r="G15" t="str">
            <v>02 38 24 06 30</v>
          </cell>
          <cell r="H15" t="str">
            <v>02 38 24 06 31</v>
          </cell>
          <cell r="J15" t="str">
            <v>M.</v>
          </cell>
        </row>
        <row r="16">
          <cell r="A16" t="str">
            <v>M. NYS</v>
          </cell>
          <cell r="B16" t="str">
            <v>SARETEC</v>
          </cell>
          <cell r="C16" t="str">
            <v>5 Rue Gustave Vapereau</v>
          </cell>
          <cell r="D16">
            <v>45000</v>
          </cell>
          <cell r="E16" t="str">
            <v>Orléans</v>
          </cell>
          <cell r="F16" t="str">
            <v>Tel.: 02 38 24 06 30</v>
          </cell>
          <cell r="G16" t="str">
            <v>Fax.: 02 38 24 06 31</v>
          </cell>
          <cell r="H16" t="str">
            <v>02 38 24 06 31</v>
          </cell>
          <cell r="J16" t="str">
            <v>M.</v>
          </cell>
        </row>
        <row r="17">
          <cell r="A17" t="str">
            <v>M. PRESSOIR</v>
          </cell>
          <cell r="B17" t="str">
            <v>SARETEC</v>
          </cell>
          <cell r="C17" t="str">
            <v>5 Rue Gustave Vapereau</v>
          </cell>
          <cell r="D17">
            <v>45000</v>
          </cell>
          <cell r="E17" t="str">
            <v>Orléans</v>
          </cell>
          <cell r="F17" t="str">
            <v>Tel.: 02 38 24 06 30</v>
          </cell>
          <cell r="G17" t="str">
            <v>Fax.: 02 38 24 06 31</v>
          </cell>
          <cell r="J17" t="str">
            <v>M.</v>
          </cell>
        </row>
        <row r="18">
          <cell r="A18" t="str">
            <v>Mme RENAU-BABIN</v>
          </cell>
          <cell r="B18" t="str">
            <v>Credit Lyonnais, Dir. Achats</v>
          </cell>
          <cell r="C18" t="str">
            <v>90 Quai de Bercy</v>
          </cell>
          <cell r="D18">
            <v>75613</v>
          </cell>
          <cell r="E18" t="str">
            <v>Paris Cédex 12</v>
          </cell>
          <cell r="F18" t="str">
            <v>Tel.: 01 53 02 67 09</v>
          </cell>
          <cell r="G18" t="str">
            <v>02 38 24 06 30</v>
          </cell>
          <cell r="H18" t="str">
            <v>02 38 24 06 31</v>
          </cell>
          <cell r="J18" t="str">
            <v>M.</v>
          </cell>
        </row>
        <row r="19">
          <cell r="A19" t="str">
            <v>O.P.A.C. Loiret</v>
          </cell>
          <cell r="C19" t="str">
            <v>6 Rue du Commandant de Poli</v>
          </cell>
          <cell r="D19">
            <v>45000</v>
          </cell>
          <cell r="E19" t="str">
            <v>Orléans</v>
          </cell>
          <cell r="F19" t="str">
            <v>Orléans</v>
          </cell>
        </row>
        <row r="20">
          <cell r="A20" t="str">
            <v>O.P.H.L.M. d'Orléans</v>
          </cell>
          <cell r="B20" t="str">
            <v>Atenne Ouest/Murlin</v>
          </cell>
          <cell r="C20" t="str">
            <v>219 Rue des Murlins</v>
          </cell>
          <cell r="D20">
            <v>45000</v>
          </cell>
          <cell r="E20" t="str">
            <v>Orléans</v>
          </cell>
          <cell r="F20" t="str">
            <v>Tel.: 02 38 70 53 05</v>
          </cell>
          <cell r="G20" t="str">
            <v>02 38 70 53 05</v>
          </cell>
        </row>
        <row r="21">
          <cell r="A21" t="str">
            <v>PARKE DAVIS</v>
          </cell>
          <cell r="C21" t="str">
            <v>5 Avenue de Concyr</v>
          </cell>
          <cell r="D21">
            <v>45071</v>
          </cell>
          <cell r="E21" t="str">
            <v>Orléans</v>
          </cell>
          <cell r="F21" t="str">
            <v>Orléans</v>
          </cell>
        </row>
        <row r="22">
          <cell r="A22" t="str">
            <v>S.N.C.F. Région Tours</v>
          </cell>
          <cell r="B22" t="str">
            <v>District Bâtiment</v>
          </cell>
          <cell r="C22" t="str">
            <v>6 Rue Saint Yves</v>
          </cell>
          <cell r="D22">
            <v>45044</v>
          </cell>
          <cell r="E22" t="str">
            <v xml:space="preserve">Orléans Cédex </v>
          </cell>
          <cell r="F22" t="str">
            <v>Orléans</v>
          </cell>
          <cell r="G22" t="str">
            <v>02 38 24 06 30</v>
          </cell>
          <cell r="H22" t="str">
            <v>02 38 24 06 31</v>
          </cell>
          <cell r="J22" t="str">
            <v>M.</v>
          </cell>
        </row>
        <row r="23">
          <cell r="A23" t="str">
            <v>SOPROGEM</v>
          </cell>
          <cell r="C23" t="str">
            <v>Rue de Paradis</v>
          </cell>
          <cell r="D23">
            <v>45140</v>
          </cell>
          <cell r="E23" t="str">
            <v>Ormes</v>
          </cell>
          <cell r="F23" t="str">
            <v>Paris Cédex 12</v>
          </cell>
          <cell r="G23" t="str">
            <v>01 53 02 67 09</v>
          </cell>
          <cell r="J23" t="str">
            <v>Mme.</v>
          </cell>
        </row>
        <row r="24">
          <cell r="A24" t="str">
            <v>toto</v>
          </cell>
          <cell r="C24" t="str">
            <v>m</v>
          </cell>
          <cell r="D24" t="str">
            <v>m</v>
          </cell>
          <cell r="E24" t="str">
            <v>j</v>
          </cell>
          <cell r="F24" t="str">
            <v>,</v>
          </cell>
          <cell r="G24" t="str">
            <v>!</v>
          </cell>
          <cell r="H24" t="str">
            <v>;</v>
          </cell>
          <cell r="I24" t="str">
            <v>;;;</v>
          </cell>
          <cell r="J24" t="str">
            <v>M.</v>
          </cell>
        </row>
        <row r="25">
          <cell r="A25" t="str">
            <v>SOPROGEM</v>
          </cell>
          <cell r="C25" t="str">
            <v>SOPROGEM</v>
          </cell>
          <cell r="D25" t="str">
            <v>Rue de Paradis</v>
          </cell>
          <cell r="E25">
            <v>45140</v>
          </cell>
          <cell r="F25" t="str">
            <v>Ormes</v>
          </cell>
        </row>
      </sheetData>
      <sheetData sheetId="1">
        <row r="1">
          <cell r="A1" t="str">
            <v>Baudouin PEETERS</v>
          </cell>
        </row>
        <row r="2">
          <cell r="A2" t="str">
            <v>Christophe VASLIN</v>
          </cell>
        </row>
        <row r="3">
          <cell r="A3" t="str">
            <v>Jean Yves LEFEVRE</v>
          </cell>
        </row>
        <row r="4">
          <cell r="A4" t="str">
            <v>Lionel LAFAIX</v>
          </cell>
        </row>
        <row r="5">
          <cell r="A5" t="str">
            <v>Michel RIVIERE</v>
          </cell>
        </row>
        <row r="6">
          <cell r="A6" t="str">
            <v>Serge GUET</v>
          </cell>
        </row>
        <row r="7">
          <cell r="A7" t="str">
            <v>Serge GUET</v>
          </cell>
        </row>
      </sheetData>
      <sheetData sheetId="2"/>
      <sheetData sheetId="3"/>
      <sheetData sheetId="4">
        <row r="1">
          <cell r="A1" t="str">
            <v>Intitulé</v>
          </cell>
        </row>
        <row r="2">
          <cell r="A2" t="str">
            <v>aluminium</v>
          </cell>
        </row>
        <row r="3">
          <cell r="A3" t="str">
            <v>ameublement</v>
          </cell>
        </row>
        <row r="4">
          <cell r="A4" t="str">
            <v>amphithéatre</v>
          </cell>
        </row>
        <row r="5">
          <cell r="A5" t="str">
            <v>ascenseur</v>
          </cell>
        </row>
        <row r="6">
          <cell r="A6" t="str">
            <v>canalisation</v>
          </cell>
        </row>
        <row r="7">
          <cell r="A7" t="str">
            <v>carrelage</v>
          </cell>
        </row>
        <row r="8">
          <cell r="A8" t="str">
            <v>charpente</v>
          </cell>
        </row>
        <row r="9">
          <cell r="A9" t="str">
            <v>chauffage</v>
          </cell>
        </row>
        <row r="10">
          <cell r="A10" t="str">
            <v>climatisation</v>
          </cell>
        </row>
        <row r="11">
          <cell r="A11" t="str">
            <v>cloisons doublages</v>
          </cell>
        </row>
        <row r="12">
          <cell r="A12" t="str">
            <v xml:space="preserve">couverture </v>
          </cell>
        </row>
        <row r="13">
          <cell r="A13" t="str">
            <v>cuisine</v>
          </cell>
        </row>
        <row r="14">
          <cell r="A14" t="str">
            <v>cuvelage</v>
          </cell>
        </row>
        <row r="15">
          <cell r="A15" t="str">
            <v>dallagiste</v>
          </cell>
        </row>
        <row r="16">
          <cell r="A16" t="str">
            <v>démolitions</v>
          </cell>
        </row>
        <row r="17">
          <cell r="A17" t="str">
            <v>dépoussiérage</v>
          </cell>
        </row>
        <row r="18">
          <cell r="A18" t="str">
            <v>dératisation</v>
          </cell>
        </row>
        <row r="19">
          <cell r="A19" t="str">
            <v>échaffaudage</v>
          </cell>
        </row>
        <row r="20">
          <cell r="A20" t="str">
            <v>électricité ( C. Faibles )</v>
          </cell>
        </row>
        <row r="21">
          <cell r="A21" t="str">
            <v>électricité ( C. Forts )</v>
          </cell>
        </row>
        <row r="22">
          <cell r="A22" t="str">
            <v>espace verts</v>
          </cell>
        </row>
        <row r="23">
          <cell r="A23" t="str">
            <v>étanchage</v>
          </cell>
        </row>
        <row r="24">
          <cell r="A24" t="str">
            <v>étanchéité</v>
          </cell>
        </row>
        <row r="25">
          <cell r="A25" t="str">
            <v>étude de sol</v>
          </cell>
        </row>
        <row r="26">
          <cell r="A26" t="str">
            <v>faux plafonds</v>
          </cell>
        </row>
        <row r="27">
          <cell r="A27" t="str">
            <v>flocage</v>
          </cell>
        </row>
        <row r="28">
          <cell r="A28" t="str">
            <v>inox</v>
          </cell>
        </row>
        <row r="29">
          <cell r="A29" t="str">
            <v>maçonnerie</v>
          </cell>
        </row>
        <row r="30">
          <cell r="A30" t="str">
            <v>menuiserie</v>
          </cell>
        </row>
        <row r="31">
          <cell r="A31" t="str">
            <v>micro pieux</v>
          </cell>
        </row>
        <row r="32">
          <cell r="A32" t="str">
            <v>nettoyage</v>
          </cell>
        </row>
        <row r="33">
          <cell r="A33" t="str">
            <v>peinture</v>
          </cell>
        </row>
        <row r="34">
          <cell r="A34" t="str">
            <v>plâtrerie</v>
          </cell>
        </row>
        <row r="35">
          <cell r="A35" t="str">
            <v>plomberie</v>
          </cell>
        </row>
        <row r="36">
          <cell r="A36" t="str">
            <v>revet sols</v>
          </cell>
        </row>
        <row r="37">
          <cell r="A37" t="str">
            <v>scénique</v>
          </cell>
        </row>
        <row r="38">
          <cell r="A38" t="str">
            <v>sciage</v>
          </cell>
        </row>
        <row r="39">
          <cell r="A39" t="str">
            <v>scolaire</v>
          </cell>
        </row>
        <row r="40">
          <cell r="A40" t="str">
            <v>serrurerie/métallerie</v>
          </cell>
        </row>
        <row r="41">
          <cell r="A41" t="str">
            <v>signalétique</v>
          </cell>
        </row>
        <row r="42">
          <cell r="A42" t="str">
            <v>terrassement</v>
          </cell>
        </row>
        <row r="43">
          <cell r="A43" t="str">
            <v>ventilation</v>
          </cell>
        </row>
      </sheetData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 de facturation (2)"/>
      <sheetName val="Tableau de facturation"/>
      <sheetName val="En-Tête"/>
      <sheetName val="Etude"/>
      <sheetName val="Dépenses"/>
      <sheetName val="Feuille de vente"/>
      <sheetName val="Feuille "/>
      <sheetName val="Agence"/>
      <sheetName val="Ecarts"/>
      <sheetName val="DS"/>
      <sheetName val="Métré"/>
      <sheetName val="Installation de chantier"/>
      <sheetName val="Bibl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autoPageBreaks="0"/>
  </sheetPr>
  <dimension ref="A1:U28"/>
  <sheetViews>
    <sheetView tabSelected="1" zoomScaleNormal="100" workbookViewId="0">
      <selection activeCell="Y14" sqref="Y14"/>
    </sheetView>
  </sheetViews>
  <sheetFormatPr baseColWidth="10" defaultRowHeight="11.25" x14ac:dyDescent="0.2"/>
  <cols>
    <col min="1" max="1" width="3.33203125" style="8" customWidth="1"/>
    <col min="2" max="2" width="9.1640625" style="8" customWidth="1"/>
    <col min="3" max="3" width="3" style="8" customWidth="1"/>
    <col min="4" max="4" width="6.83203125" style="8" customWidth="1"/>
    <col min="5" max="5" width="10.83203125" style="8" customWidth="1"/>
    <col min="6" max="6" width="35.6640625" style="8" customWidth="1"/>
    <col min="7" max="7" width="7.6640625" style="8" customWidth="1"/>
    <col min="8" max="8" width="12.6640625" style="8" customWidth="1"/>
    <col min="9" max="9" width="15.1640625" style="8" customWidth="1"/>
    <col min="10" max="10" width="21.33203125" style="8" customWidth="1"/>
    <col min="11" max="11" width="17" style="8" customWidth="1"/>
    <col min="12" max="12" width="15.6640625" style="8" hidden="1" customWidth="1"/>
    <col min="13" max="13" width="13.1640625" style="8" customWidth="1"/>
    <col min="14" max="14" width="4.1640625" style="8" customWidth="1"/>
    <col min="15" max="19" width="12" style="8"/>
    <col min="20" max="20" width="14.83203125" style="8" customWidth="1"/>
    <col min="21" max="21" width="18.1640625" style="8" customWidth="1"/>
    <col min="22" max="16384" width="12" style="8"/>
  </cols>
  <sheetData>
    <row r="1" spans="1:21" s="1" customFormat="1" ht="19.5" x14ac:dyDescent="0.35">
      <c r="B1" s="2"/>
      <c r="C1" s="3"/>
      <c r="D1" s="3"/>
      <c r="E1" s="3"/>
      <c r="F1" s="3"/>
      <c r="G1" s="4" t="s">
        <v>0</v>
      </c>
      <c r="H1" s="5"/>
      <c r="I1" s="5"/>
      <c r="J1" s="5"/>
      <c r="L1" s="6" t="s">
        <v>1</v>
      </c>
      <c r="M1" s="2"/>
      <c r="N1" s="3"/>
      <c r="O1" s="3"/>
      <c r="P1" s="3"/>
      <c r="Q1" s="3"/>
      <c r="R1" s="4" t="s">
        <v>0</v>
      </c>
      <c r="S1" s="5"/>
      <c r="T1" s="5"/>
      <c r="U1" s="5"/>
    </row>
    <row r="2" spans="1:21" s="1" customFormat="1" ht="19.5" x14ac:dyDescent="0.35">
      <c r="B2" s="3"/>
      <c r="C2" s="3"/>
      <c r="D2" s="3"/>
      <c r="E2" s="3"/>
      <c r="F2" s="7"/>
      <c r="G2" s="5"/>
      <c r="H2" s="5"/>
      <c r="I2" s="5"/>
      <c r="J2" s="5"/>
      <c r="L2" s="6"/>
      <c r="M2" s="3"/>
      <c r="N2" s="3"/>
      <c r="O2" s="3"/>
      <c r="P2" s="3"/>
      <c r="Q2" s="7"/>
      <c r="R2" s="5"/>
      <c r="S2" s="5"/>
      <c r="T2" s="5"/>
      <c r="U2" s="5"/>
    </row>
    <row r="3" spans="1:21" ht="20.85" customHeight="1" x14ac:dyDescent="0.2">
      <c r="B3" s="9"/>
      <c r="C3" s="9"/>
      <c r="D3" s="9"/>
      <c r="E3" s="9"/>
      <c r="F3" s="9"/>
      <c r="G3" s="10"/>
      <c r="H3" s="11"/>
      <c r="I3" s="10"/>
      <c r="J3" s="11"/>
      <c r="K3" s="9"/>
      <c r="M3" s="9"/>
      <c r="N3" s="9"/>
      <c r="O3" s="9"/>
      <c r="P3" s="9"/>
      <c r="Q3" s="9"/>
      <c r="R3" s="10"/>
      <c r="S3" s="11"/>
      <c r="T3" s="10"/>
      <c r="U3" s="11"/>
    </row>
    <row r="4" spans="1:21" ht="15" x14ac:dyDescent="0.3">
      <c r="B4" s="12"/>
      <c r="C4" s="13"/>
      <c r="D4" s="14"/>
      <c r="E4" s="14"/>
      <c r="F4" s="15"/>
      <c r="G4" s="12"/>
      <c r="H4" s="12"/>
      <c r="I4" s="12"/>
      <c r="J4" s="12"/>
      <c r="K4" s="16"/>
      <c r="L4" s="17"/>
      <c r="M4" s="12"/>
      <c r="N4" s="13"/>
      <c r="O4" s="14"/>
      <c r="P4" s="14"/>
      <c r="Q4" s="15"/>
      <c r="R4" s="12"/>
      <c r="S4" s="12"/>
      <c r="T4" s="12"/>
      <c r="U4" s="12"/>
    </row>
    <row r="5" spans="1:21" ht="16.5" x14ac:dyDescent="0.35">
      <c r="B5" s="18" t="s">
        <v>2</v>
      </c>
      <c r="C5" s="19" t="s">
        <v>3</v>
      </c>
      <c r="D5" s="19"/>
      <c r="E5" s="20"/>
      <c r="F5" s="21"/>
      <c r="G5" s="18" t="s">
        <v>4</v>
      </c>
      <c r="H5" s="18" t="s">
        <v>5</v>
      </c>
      <c r="I5" s="18" t="s">
        <v>6</v>
      </c>
      <c r="J5" s="18" t="s">
        <v>7</v>
      </c>
      <c r="K5" s="22"/>
      <c r="L5" s="23" t="s">
        <v>8</v>
      </c>
      <c r="M5" s="18" t="s">
        <v>2</v>
      </c>
      <c r="N5" s="19" t="s">
        <v>3</v>
      </c>
      <c r="O5" s="19"/>
      <c r="P5" s="20"/>
      <c r="Q5" s="21"/>
      <c r="R5" s="18" t="s">
        <v>4</v>
      </c>
      <c r="S5" s="18" t="s">
        <v>5</v>
      </c>
      <c r="T5" s="18" t="s">
        <v>6</v>
      </c>
      <c r="U5" s="18" t="s">
        <v>7</v>
      </c>
    </row>
    <row r="6" spans="1:21" ht="15" x14ac:dyDescent="0.3">
      <c r="B6" s="24"/>
      <c r="C6" s="25"/>
      <c r="D6" s="26"/>
      <c r="E6" s="26"/>
      <c r="F6" s="27"/>
      <c r="G6" s="24"/>
      <c r="H6" s="24"/>
      <c r="I6" s="24"/>
      <c r="J6" s="24"/>
      <c r="K6" s="22"/>
      <c r="L6" s="28" t="s">
        <v>9</v>
      </c>
      <c r="M6" s="24"/>
      <c r="N6" s="25"/>
      <c r="O6" s="26"/>
      <c r="P6" s="26"/>
      <c r="Q6" s="27"/>
      <c r="R6" s="24"/>
      <c r="S6" s="24"/>
      <c r="T6" s="24"/>
      <c r="U6" s="24"/>
    </row>
    <row r="7" spans="1:21" ht="19.5" x14ac:dyDescent="0.4">
      <c r="B7" s="29" t="s">
        <v>10</v>
      </c>
      <c r="C7" s="30"/>
      <c r="D7" s="30"/>
      <c r="E7" s="30"/>
      <c r="F7" s="30"/>
      <c r="G7" s="30"/>
      <c r="H7" s="30"/>
      <c r="I7" s="30"/>
      <c r="J7" s="31"/>
      <c r="K7" s="22"/>
      <c r="L7" s="23"/>
      <c r="M7" s="29" t="s">
        <v>30</v>
      </c>
      <c r="N7" s="30"/>
      <c r="O7" s="30"/>
      <c r="P7" s="30"/>
      <c r="Q7" s="30"/>
      <c r="R7" s="30"/>
      <c r="S7" s="30"/>
      <c r="T7" s="30"/>
      <c r="U7" s="31"/>
    </row>
    <row r="8" spans="1:21" ht="12.75" x14ac:dyDescent="0.2">
      <c r="B8" s="32"/>
      <c r="C8" s="33"/>
      <c r="D8" s="34"/>
      <c r="E8" s="34"/>
      <c r="F8" s="35"/>
      <c r="G8" s="36">
        <v>0</v>
      </c>
      <c r="H8" s="37">
        <v>0</v>
      </c>
      <c r="I8" s="38">
        <v>0</v>
      </c>
      <c r="J8" s="39">
        <v>0</v>
      </c>
      <c r="K8" s="22"/>
      <c r="L8" s="40" t="e">
        <f>IF(#REF!="",Coef_st,SUMIF(#REF!,"=" &amp;'Lot 1 Menuiseries Ext'!#REF!,#REF!))</f>
        <v>#REF!</v>
      </c>
      <c r="M8" s="32"/>
      <c r="N8" s="33"/>
      <c r="O8" s="34"/>
      <c r="P8" s="34"/>
      <c r="Q8" s="35"/>
      <c r="R8" s="36">
        <v>0</v>
      </c>
      <c r="S8" s="37">
        <v>0</v>
      </c>
      <c r="T8" s="38">
        <v>0</v>
      </c>
      <c r="U8" s="39">
        <v>0</v>
      </c>
    </row>
    <row r="9" spans="1:21" ht="14.25" x14ac:dyDescent="0.3">
      <c r="A9" s="41">
        <v>0</v>
      </c>
      <c r="B9" s="42" t="s">
        <v>11</v>
      </c>
      <c r="C9" s="43"/>
      <c r="D9" s="44" t="s">
        <v>12</v>
      </c>
      <c r="E9" s="45"/>
      <c r="F9" s="46"/>
      <c r="G9" s="47">
        <v>0</v>
      </c>
      <c r="H9" s="48">
        <v>0</v>
      </c>
      <c r="I9" s="49">
        <v>0</v>
      </c>
      <c r="J9" s="50">
        <v>0</v>
      </c>
      <c r="K9" s="22"/>
      <c r="L9" s="40" t="e">
        <f>IF(#REF!="",Coef_st,SUMIF(#REF!,"=" &amp;'Lot 1 Menuiseries Ext'!#REF!,#REF!))</f>
        <v>#REF!</v>
      </c>
      <c r="M9" s="42" t="s">
        <v>11</v>
      </c>
      <c r="N9" s="43"/>
      <c r="O9" s="44" t="s">
        <v>12</v>
      </c>
      <c r="P9" s="45"/>
      <c r="Q9" s="46"/>
      <c r="R9" s="47">
        <v>0</v>
      </c>
      <c r="S9" s="48">
        <v>0</v>
      </c>
      <c r="T9" s="49">
        <v>0</v>
      </c>
      <c r="U9" s="50">
        <v>0</v>
      </c>
    </row>
    <row r="10" spans="1:21" ht="14.25" x14ac:dyDescent="0.3">
      <c r="A10" s="41">
        <v>0</v>
      </c>
      <c r="B10" s="51"/>
      <c r="C10" s="52"/>
      <c r="D10" s="53"/>
      <c r="E10" s="53"/>
      <c r="F10" s="54"/>
      <c r="G10" s="47">
        <v>0</v>
      </c>
      <c r="H10" s="48">
        <v>0</v>
      </c>
      <c r="I10" s="49">
        <v>0</v>
      </c>
      <c r="J10" s="50">
        <v>0</v>
      </c>
      <c r="K10" s="22"/>
      <c r="L10" s="40" t="e">
        <f>IF(#REF!="",Coef_st,SUMIF(#REF!,"=" &amp;'Lot 1 Menuiseries Ext'!#REF!,#REF!))</f>
        <v>#REF!</v>
      </c>
      <c r="M10" s="51"/>
      <c r="N10" s="52"/>
      <c r="O10" s="53"/>
      <c r="P10" s="53"/>
      <c r="Q10" s="54"/>
      <c r="R10" s="47">
        <v>0</v>
      </c>
      <c r="S10" s="48">
        <v>0</v>
      </c>
      <c r="T10" s="49">
        <v>0</v>
      </c>
      <c r="U10" s="50">
        <v>0</v>
      </c>
    </row>
    <row r="11" spans="1:21" ht="15.75" x14ac:dyDescent="0.35">
      <c r="A11" s="41">
        <v>0</v>
      </c>
      <c r="B11" s="55" t="s">
        <v>13</v>
      </c>
      <c r="C11" s="52"/>
      <c r="D11" s="56" t="s">
        <v>14</v>
      </c>
      <c r="E11" s="53"/>
      <c r="F11" s="54"/>
      <c r="G11" s="47" t="s">
        <v>15</v>
      </c>
      <c r="H11" s="48">
        <v>0</v>
      </c>
      <c r="I11" s="49">
        <v>0</v>
      </c>
      <c r="J11" s="50">
        <f>+H11*I11</f>
        <v>0</v>
      </c>
      <c r="K11" s="22"/>
      <c r="L11" s="40" t="e">
        <f>IF(#REF!="",Coef_st,SUMIF(#REF!,"=" &amp;'Lot 1 Menuiseries Ext'!#REF!,#REF!))</f>
        <v>#REF!</v>
      </c>
      <c r="M11" s="55" t="s">
        <v>13</v>
      </c>
      <c r="N11" s="52"/>
      <c r="O11" s="56" t="s">
        <v>14</v>
      </c>
      <c r="P11" s="53"/>
      <c r="Q11" s="54"/>
      <c r="R11" s="47" t="s">
        <v>15</v>
      </c>
      <c r="S11" s="48">
        <v>0</v>
      </c>
      <c r="T11" s="49">
        <v>0</v>
      </c>
      <c r="U11" s="50">
        <f>+S11*T11</f>
        <v>0</v>
      </c>
    </row>
    <row r="12" spans="1:21" ht="14.25" x14ac:dyDescent="0.3">
      <c r="A12" s="41">
        <v>0</v>
      </c>
      <c r="B12" s="57"/>
      <c r="C12" s="52"/>
      <c r="D12" s="53"/>
      <c r="E12" s="53"/>
      <c r="F12" s="54"/>
      <c r="G12" s="47">
        <v>0</v>
      </c>
      <c r="H12" s="48">
        <v>0</v>
      </c>
      <c r="I12" s="49">
        <v>0</v>
      </c>
      <c r="J12" s="50">
        <v>0</v>
      </c>
      <c r="K12" s="22"/>
      <c r="L12" s="40" t="e">
        <f>IF(#REF!="",Coef_st,SUMIF(#REF!,"=" &amp;'Lot 1 Menuiseries Ext'!#REF!,#REF!))</f>
        <v>#REF!</v>
      </c>
      <c r="M12" s="57"/>
      <c r="N12" s="52"/>
      <c r="O12" s="53"/>
      <c r="P12" s="53"/>
      <c r="Q12" s="54"/>
      <c r="R12" s="47">
        <v>0</v>
      </c>
      <c r="S12" s="48">
        <v>0</v>
      </c>
      <c r="T12" s="49">
        <v>0</v>
      </c>
      <c r="U12" s="50">
        <v>0</v>
      </c>
    </row>
    <row r="13" spans="1:21" ht="15.75" x14ac:dyDescent="0.35">
      <c r="A13" s="41">
        <v>0</v>
      </c>
      <c r="B13" s="55" t="s">
        <v>16</v>
      </c>
      <c r="C13" s="52"/>
      <c r="D13" s="56" t="s">
        <v>17</v>
      </c>
      <c r="E13" s="53"/>
      <c r="F13" s="54"/>
      <c r="G13" s="47" t="s">
        <v>15</v>
      </c>
      <c r="H13" s="48"/>
      <c r="I13" s="49"/>
      <c r="J13" s="50">
        <f>+H13*I13</f>
        <v>0</v>
      </c>
      <c r="K13" s="22"/>
      <c r="L13" s="40" t="e">
        <f>IF(#REF!="",Coef_st,SUMIF(#REF!,"=" &amp;'Lot 1 Menuiseries Ext'!#REF!,#REF!))</f>
        <v>#REF!</v>
      </c>
      <c r="M13" s="55" t="s">
        <v>18</v>
      </c>
      <c r="N13" s="52"/>
      <c r="O13" s="56" t="s">
        <v>19</v>
      </c>
      <c r="P13" s="53"/>
      <c r="Q13" s="54"/>
      <c r="R13" s="47" t="s">
        <v>15</v>
      </c>
      <c r="S13" s="48"/>
      <c r="T13" s="49"/>
      <c r="U13" s="50">
        <f>+S13*T13</f>
        <v>0</v>
      </c>
    </row>
    <row r="14" spans="1:21" ht="14.25" x14ac:dyDescent="0.3">
      <c r="A14" s="41">
        <v>0</v>
      </c>
      <c r="B14" s="57"/>
      <c r="C14" s="52"/>
      <c r="D14" s="58"/>
      <c r="E14" s="53"/>
      <c r="F14" s="54"/>
      <c r="G14" s="47"/>
      <c r="H14" s="48"/>
      <c r="I14" s="49"/>
      <c r="J14" s="50"/>
      <c r="K14" s="22"/>
      <c r="L14" s="40" t="e">
        <f>IF(#REF!="",Coef_st,SUMIF(#REF!,"=" &amp;'Lot 1 Menuiseries Ext'!#REF!,#REF!))</f>
        <v>#REF!</v>
      </c>
      <c r="M14" s="57"/>
      <c r="N14" s="52"/>
      <c r="O14" s="58"/>
      <c r="P14" s="53"/>
      <c r="Q14" s="54"/>
      <c r="R14" s="47"/>
      <c r="S14" s="48"/>
      <c r="T14" s="49"/>
      <c r="U14" s="50"/>
    </row>
    <row r="15" spans="1:21" ht="15.75" x14ac:dyDescent="0.35">
      <c r="A15" s="41">
        <v>0</v>
      </c>
      <c r="B15" s="55" t="s">
        <v>20</v>
      </c>
      <c r="C15" s="52"/>
      <c r="D15" s="56" t="s">
        <v>21</v>
      </c>
      <c r="E15" s="53"/>
      <c r="F15" s="54"/>
      <c r="G15" s="47" t="s">
        <v>15</v>
      </c>
      <c r="H15" s="48"/>
      <c r="I15" s="49"/>
      <c r="J15" s="50">
        <f>+H15*I15</f>
        <v>0</v>
      </c>
      <c r="K15" s="22"/>
      <c r="L15" s="40" t="e">
        <f>IF(#REF!="",Coef_st,SUMIF(#REF!,"=" &amp;'Lot 1 Menuiseries Ext'!#REF!,#REF!))</f>
        <v>#REF!</v>
      </c>
      <c r="M15" s="55"/>
      <c r="N15" s="52"/>
      <c r="O15" s="56"/>
      <c r="P15" s="53"/>
      <c r="Q15" s="54"/>
      <c r="R15" s="47"/>
      <c r="S15" s="48"/>
      <c r="T15" s="49"/>
      <c r="U15" s="50"/>
    </row>
    <row r="16" spans="1:21" ht="14.25" x14ac:dyDescent="0.3">
      <c r="A16" s="41">
        <v>0</v>
      </c>
      <c r="B16" s="57"/>
      <c r="C16" s="52"/>
      <c r="D16" s="53"/>
      <c r="E16" s="53"/>
      <c r="F16" s="54"/>
      <c r="G16" s="47"/>
      <c r="H16" s="48"/>
      <c r="I16" s="49"/>
      <c r="J16" s="50"/>
      <c r="K16" s="22"/>
      <c r="L16" s="40" t="e">
        <f>IF(#REF!="",Coef_st,SUMIF(#REF!,"=" &amp;'Lot 1 Menuiseries Ext'!#REF!,#REF!))</f>
        <v>#REF!</v>
      </c>
      <c r="M16" s="57"/>
      <c r="N16" s="52"/>
      <c r="O16" s="53"/>
      <c r="P16" s="53"/>
      <c r="Q16" s="54"/>
      <c r="R16" s="47"/>
      <c r="S16" s="48"/>
      <c r="T16" s="49"/>
      <c r="U16" s="50"/>
    </row>
    <row r="17" spans="1:21" ht="15.75" x14ac:dyDescent="0.35">
      <c r="A17" s="41">
        <v>0</v>
      </c>
      <c r="B17" s="55" t="s">
        <v>22</v>
      </c>
      <c r="C17" s="52"/>
      <c r="D17" s="56" t="s">
        <v>23</v>
      </c>
      <c r="E17" s="53"/>
      <c r="F17" s="54"/>
      <c r="G17" s="47" t="s">
        <v>15</v>
      </c>
      <c r="H17" s="48"/>
      <c r="I17" s="49"/>
      <c r="J17" s="50">
        <f>+H17*I17</f>
        <v>0</v>
      </c>
      <c r="K17" s="22"/>
      <c r="L17" s="40" t="e">
        <f>IF(#REF!="",Coef_st,SUMIF(#REF!,"=" &amp;'Lot 1 Menuiseries Ext'!#REF!,#REF!))</f>
        <v>#REF!</v>
      </c>
      <c r="M17" s="55"/>
      <c r="N17" s="52"/>
      <c r="O17" s="56"/>
      <c r="P17" s="53"/>
      <c r="Q17" s="54"/>
      <c r="R17" s="47"/>
      <c r="S17" s="48"/>
      <c r="T17" s="49"/>
      <c r="U17" s="50"/>
    </row>
    <row r="18" spans="1:21" ht="14.25" x14ac:dyDescent="0.3">
      <c r="A18" s="41">
        <v>0</v>
      </c>
      <c r="B18" s="57"/>
      <c r="C18" s="52"/>
      <c r="D18" s="53"/>
      <c r="E18" s="53"/>
      <c r="F18" s="54"/>
      <c r="G18" s="47"/>
      <c r="H18" s="48"/>
      <c r="I18" s="49"/>
      <c r="J18" s="50"/>
      <c r="K18" s="22"/>
      <c r="L18" s="40" t="e">
        <f>IF(#REF!="",Coef_st,SUMIF(#REF!,"=" &amp;'Lot 1 Menuiseries Ext'!#REF!,#REF!))</f>
        <v>#REF!</v>
      </c>
      <c r="M18" s="57"/>
      <c r="N18" s="52"/>
      <c r="O18" s="53"/>
      <c r="P18" s="53"/>
      <c r="Q18" s="54"/>
      <c r="R18" s="47"/>
      <c r="S18" s="48"/>
      <c r="T18" s="49"/>
      <c r="U18" s="50"/>
    </row>
    <row r="19" spans="1:21" ht="15.75" x14ac:dyDescent="0.35">
      <c r="A19" s="41">
        <v>0</v>
      </c>
      <c r="B19" s="55" t="s">
        <v>24</v>
      </c>
      <c r="C19" s="52"/>
      <c r="D19" s="56" t="s">
        <v>25</v>
      </c>
      <c r="E19" s="53"/>
      <c r="F19" s="54"/>
      <c r="G19" s="47" t="s">
        <v>15</v>
      </c>
      <c r="H19" s="48"/>
      <c r="I19" s="49"/>
      <c r="J19" s="50">
        <f>+H19*I19</f>
        <v>0</v>
      </c>
      <c r="K19" s="22"/>
      <c r="L19" s="40" t="e">
        <f>IF(#REF!="",Coef_st,SUMIF(#REF!,"=" &amp;'Lot 1 Menuiseries Ext'!#REF!,#REF!))</f>
        <v>#REF!</v>
      </c>
      <c r="M19" s="55"/>
      <c r="N19" s="52"/>
      <c r="O19" s="56"/>
      <c r="P19" s="53"/>
      <c r="Q19" s="54"/>
      <c r="R19" s="47"/>
      <c r="S19" s="48"/>
      <c r="T19" s="49"/>
      <c r="U19" s="50"/>
    </row>
    <row r="20" spans="1:21" ht="14.25" x14ac:dyDescent="0.3">
      <c r="A20" s="41">
        <v>0</v>
      </c>
      <c r="B20" s="51"/>
      <c r="C20" s="52"/>
      <c r="D20" s="53"/>
      <c r="E20" s="53"/>
      <c r="F20" s="54"/>
      <c r="G20" s="47"/>
      <c r="H20" s="48"/>
      <c r="I20" s="49"/>
      <c r="J20" s="50"/>
      <c r="K20" s="22"/>
      <c r="L20" s="40" t="e">
        <f>IF(#REF!="",Coef_st,SUMIF(#REF!,"=" &amp;'Lot 1 Menuiseries Ext'!#REF!,#REF!))</f>
        <v>#REF!</v>
      </c>
      <c r="M20" s="51"/>
      <c r="N20" s="52"/>
      <c r="O20" s="53"/>
      <c r="P20" s="53"/>
      <c r="Q20" s="54"/>
      <c r="R20" s="47"/>
      <c r="S20" s="48"/>
      <c r="T20" s="49"/>
      <c r="U20" s="50"/>
    </row>
    <row r="21" spans="1:21" ht="14.25" x14ac:dyDescent="0.3">
      <c r="A21" s="41">
        <v>0</v>
      </c>
      <c r="B21" s="51"/>
      <c r="C21" s="52"/>
      <c r="D21" s="53"/>
      <c r="E21" s="53"/>
      <c r="F21" s="54"/>
      <c r="G21" s="47">
        <v>0</v>
      </c>
      <c r="H21" s="48">
        <v>0</v>
      </c>
      <c r="I21" s="49">
        <v>0</v>
      </c>
      <c r="J21" s="50">
        <v>0</v>
      </c>
      <c r="K21" s="22"/>
      <c r="L21" s="40" t="e">
        <f>IF(#REF!="",Coef_st,SUMIF(#REF!,"=" &amp;'Lot 1 Menuiseries Ext'!#REF!,#REF!))</f>
        <v>#REF!</v>
      </c>
      <c r="M21" s="51"/>
      <c r="N21" s="52"/>
      <c r="O21" s="53"/>
      <c r="P21" s="53"/>
      <c r="Q21" s="54"/>
      <c r="R21" s="47">
        <v>0</v>
      </c>
      <c r="S21" s="48">
        <v>0</v>
      </c>
      <c r="T21" s="49">
        <v>0</v>
      </c>
      <c r="U21" s="50">
        <v>0</v>
      </c>
    </row>
    <row r="22" spans="1:21" ht="15" thickBot="1" x14ac:dyDescent="0.35">
      <c r="A22" s="41">
        <v>0</v>
      </c>
      <c r="B22" s="51"/>
      <c r="C22" s="52"/>
      <c r="D22" s="53"/>
      <c r="E22" s="53"/>
      <c r="F22" s="54"/>
      <c r="G22" s="47">
        <v>0</v>
      </c>
      <c r="H22" s="48">
        <v>0</v>
      </c>
      <c r="I22" s="49">
        <v>0</v>
      </c>
      <c r="J22" s="50">
        <v>0</v>
      </c>
      <c r="K22" s="22"/>
      <c r="L22" s="40" t="e">
        <f>IF(#REF!="",Coef_st,SUMIF(#REF!,"=" &amp;'Lot 1 Menuiseries Ext'!#REF!,#REF!))</f>
        <v>#REF!</v>
      </c>
      <c r="M22" s="51"/>
      <c r="N22" s="52"/>
      <c r="O22" s="53"/>
      <c r="P22" s="53"/>
      <c r="Q22" s="54"/>
      <c r="R22" s="47">
        <v>0</v>
      </c>
      <c r="S22" s="48">
        <v>0</v>
      </c>
      <c r="T22" s="49">
        <v>0</v>
      </c>
      <c r="U22" s="50">
        <v>0</v>
      </c>
    </row>
    <row r="23" spans="1:21" ht="14.25" x14ac:dyDescent="0.3">
      <c r="A23" s="41">
        <v>0</v>
      </c>
      <c r="B23" s="59"/>
      <c r="C23" s="60"/>
      <c r="D23" s="61" t="s">
        <v>26</v>
      </c>
      <c r="E23" s="62"/>
      <c r="F23" s="63"/>
      <c r="G23" s="64">
        <v>0</v>
      </c>
      <c r="H23" s="65"/>
      <c r="I23" s="66"/>
      <c r="J23" s="67"/>
      <c r="K23" s="22"/>
      <c r="L23" s="40" t="e">
        <f>IF(#REF!="",Coef_st,SUMIF(#REF!,"=" &amp;'Lot 1 Menuiseries Ext'!#REF!,#REF!))</f>
        <v>#REF!</v>
      </c>
      <c r="M23" s="59"/>
      <c r="N23" s="60"/>
      <c r="O23" s="61" t="s">
        <v>26</v>
      </c>
      <c r="P23" s="62"/>
      <c r="Q23" s="63"/>
      <c r="R23" s="64">
        <v>0</v>
      </c>
      <c r="S23" s="65"/>
      <c r="T23" s="66"/>
      <c r="U23" s="67"/>
    </row>
    <row r="24" spans="1:21" ht="13.5" x14ac:dyDescent="0.25">
      <c r="B24" s="68"/>
      <c r="F24" s="69"/>
      <c r="H24" s="70"/>
      <c r="I24" s="71" t="s">
        <v>27</v>
      </c>
      <c r="J24" s="72">
        <f>SUM(J11:J20)</f>
        <v>0</v>
      </c>
      <c r="M24" s="68"/>
      <c r="Q24" s="69"/>
      <c r="S24" s="70"/>
      <c r="T24" s="71" t="s">
        <v>27</v>
      </c>
      <c r="U24" s="72">
        <f>SUM(U11:U20)</f>
        <v>0</v>
      </c>
    </row>
    <row r="25" spans="1:21" ht="14.25" x14ac:dyDescent="0.3">
      <c r="B25" s="68"/>
      <c r="F25" s="69"/>
      <c r="H25" s="70"/>
      <c r="I25" s="73" t="s">
        <v>28</v>
      </c>
      <c r="J25" s="74">
        <f>+J24*0.2</f>
        <v>0</v>
      </c>
      <c r="M25" s="68"/>
      <c r="Q25" s="69"/>
      <c r="S25" s="70"/>
      <c r="T25" s="73" t="s">
        <v>28</v>
      </c>
      <c r="U25" s="74">
        <f>+U24*0.2</f>
        <v>0</v>
      </c>
    </row>
    <row r="26" spans="1:21" ht="14.25" x14ac:dyDescent="0.3">
      <c r="B26" s="68"/>
      <c r="F26" s="69"/>
      <c r="H26" s="70"/>
      <c r="I26" s="73"/>
      <c r="J26" s="74"/>
      <c r="M26" s="68"/>
      <c r="Q26" s="69"/>
      <c r="S26" s="70"/>
      <c r="T26" s="73"/>
      <c r="U26" s="74"/>
    </row>
    <row r="27" spans="1:21" ht="13.5" x14ac:dyDescent="0.25">
      <c r="B27" s="68"/>
      <c r="F27" s="69"/>
      <c r="H27" s="70"/>
      <c r="I27" s="71" t="s">
        <v>29</v>
      </c>
      <c r="J27" s="72">
        <f>+J24+J25</f>
        <v>0</v>
      </c>
      <c r="M27" s="68"/>
      <c r="Q27" s="69"/>
      <c r="S27" s="70"/>
      <c r="T27" s="71" t="s">
        <v>29</v>
      </c>
      <c r="U27" s="72">
        <f>+U24+U25</f>
        <v>0</v>
      </c>
    </row>
    <row r="28" spans="1:21" ht="12.75" thickBot="1" x14ac:dyDescent="0.25">
      <c r="B28" s="75"/>
      <c r="C28" s="76"/>
      <c r="D28" s="76"/>
      <c r="E28" s="76"/>
      <c r="F28" s="77"/>
      <c r="G28" s="78"/>
      <c r="H28" s="79"/>
      <c r="I28" s="80"/>
      <c r="J28" s="81"/>
      <c r="M28" s="75"/>
      <c r="N28" s="76"/>
      <c r="O28" s="76"/>
      <c r="P28" s="76"/>
      <c r="Q28" s="77"/>
      <c r="R28" s="78"/>
      <c r="S28" s="79"/>
      <c r="T28" s="80"/>
      <c r="U28" s="81"/>
    </row>
  </sheetData>
  <mergeCells count="8">
    <mergeCell ref="B7:J7"/>
    <mergeCell ref="M7:U7"/>
    <mergeCell ref="G1:J2"/>
    <mergeCell ref="R1:U2"/>
    <mergeCell ref="G3:H3"/>
    <mergeCell ref="I3:J3"/>
    <mergeCell ref="R3:S3"/>
    <mergeCell ref="T3:U3"/>
  </mergeCells>
  <printOptions horizontalCentered="1"/>
  <pageMargins left="7.874015748031496E-2" right="7.874015748031496E-2" top="0.23622047244094491" bottom="0.59055118110236227" header="0.23622047244094491" footer="0.11811023622047245"/>
  <pageSetup paperSize="9" scale="110" orientation="portrait" horizontalDpi="4294967293" verticalDpi="4294967293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Lot 1 Menuiseries Ext</vt:lpstr>
      <vt:lpstr>'Lot 1 Menuiseries Ext'!chap</vt:lpstr>
      <vt:lpstr>'Lot 1 Menuiseries Ext'!dqe</vt:lpstr>
      <vt:lpstr>'Lot 1 Menuiseries Ext'!étude_bud</vt:lpstr>
      <vt:lpstr>'Lot 1 Menuiseries Ext'!étude_spl</vt:lpstr>
      <vt:lpstr>'Lot 1 Menuiseries Ext'!facture</vt:lpstr>
      <vt:lpstr>'Lot 1 Menuiseries Ext'!Impression_des_titres</vt:lpstr>
      <vt:lpstr>'Lot 1 Menuiseries Ext'!montants</vt:lpstr>
      <vt:lpstr>'Lot 1 Menuiseries Ext'!rep_confirm</vt:lpstr>
    </vt:vector>
  </TitlesOfParts>
  <Company>DR08 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PRODJINONTO Hevin Mathieu</dc:creator>
  <cp:lastModifiedBy>PRODJINONTO Hevin Mathieu</cp:lastModifiedBy>
  <dcterms:created xsi:type="dcterms:W3CDTF">2025-06-06T11:28:00Z</dcterms:created>
  <dcterms:modified xsi:type="dcterms:W3CDTF">2025-06-06T11:29:10Z</dcterms:modified>
</cp:coreProperties>
</file>