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F:\Secrétariat Général\dstc\MARCHES\10- DOSSIERS\Marchés 2025\25 007 PAB Fermetures portes automatiques\A - PREPARATION\A3 - REDACTION\A2.2_ PREPARATION DCE\"/>
    </mc:Choice>
  </mc:AlternateContent>
  <xr:revisionPtr revIDLastSave="0" documentId="13_ncr:1_{A08FD949-D2F8-49DA-9030-D4FE8DCD1242}" xr6:coauthVersionLast="47" xr6:coauthVersionMax="47" xr10:uidLastSave="{00000000-0000-0000-0000-000000000000}"/>
  <bookViews>
    <workbookView xWindow="28680" yWindow="-120" windowWidth="29040" windowHeight="15720" tabRatio="832" xr2:uid="{00000000-000D-0000-FFFF-FFFF00000000}"/>
  </bookViews>
  <sheets>
    <sheet name="pageGarde" sheetId="13" r:id="rId1"/>
    <sheet name="CAF DE L'INDRE" sheetId="12" r:id="rId2"/>
    <sheet name="CAF TOURAINE" sheetId="10" r:id="rId3"/>
    <sheet name="CAF DU LOIRET" sheetId="9" r:id="rId4"/>
    <sheet name="CAF D'EURE ET LOIR" sheetId="7" r:id="rId5"/>
    <sheet name="UIOSS DE LOIRE ET CHER" sheetId="6" r:id="rId6"/>
  </sheets>
  <definedNames>
    <definedName name="_xlnm._FilterDatabase" localSheetId="1" hidden="1">'CAF DE L''INDRE'!$B$7:$I$7</definedName>
    <definedName name="_xlnm._FilterDatabase" localSheetId="4" hidden="1">'CAF D''EURE ET LOIR'!$B$7:$I$7</definedName>
    <definedName name="_xlnm._FilterDatabase" localSheetId="3" hidden="1">'CAF DU LOIRET'!$B$7:$I$7</definedName>
    <definedName name="_xlnm._FilterDatabase" localSheetId="2" hidden="1">'CAF TOURAINE'!$B$7:$I$7</definedName>
    <definedName name="_xlnm._FilterDatabase" localSheetId="5" hidden="1">'UIOSS DE LOIRE ET CHER'!$B$7:$L$7</definedName>
    <definedName name="_xlnm.Print_Titles" localSheetId="1">'CAF DE L''INDRE'!$1:$7</definedName>
    <definedName name="_xlnm.Print_Titles" localSheetId="4">'CAF D''EURE ET LOIR'!$1:$7</definedName>
    <definedName name="_xlnm.Print_Titles" localSheetId="3">'CAF DU LOIRET'!$1:$7</definedName>
    <definedName name="_xlnm.Print_Titles" localSheetId="2">'CAF TOURAINE'!$1:$7</definedName>
    <definedName name="_xlnm.Print_Titles" localSheetId="5">'UIOSS DE LOIRE ET CHER'!$1:$7</definedName>
    <definedName name="_xlnm.Print_Area" localSheetId="1">'CAF DE L''INDRE'!$A$1:$L$27</definedName>
    <definedName name="_xlnm.Print_Area" localSheetId="4">'CAF D''EURE ET LOIR'!$A$1:$L$21</definedName>
    <definedName name="_xlnm.Print_Area" localSheetId="3">'CAF DU LOIRET'!$A$1:$L$20</definedName>
    <definedName name="_xlnm.Print_Area" localSheetId="2">'CAF TOURAINE'!$A$1:$L$17</definedName>
    <definedName name="_xlnm.Print_Area" localSheetId="5">'UIOSS DE LOIRE ET CHER'!$A$1:$L$43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" i="12" l="1"/>
  <c r="K15" i="12"/>
  <c r="K19" i="12" s="1"/>
  <c r="K9" i="10"/>
  <c r="K12" i="9"/>
  <c r="K13" i="7"/>
  <c r="K35" i="6"/>
  <c r="L18" i="12" l="1"/>
  <c r="L15" i="12"/>
  <c r="L9" i="10"/>
  <c r="L12" i="9"/>
  <c r="L13" i="7"/>
  <c r="L35" i="6"/>
  <c r="L19" i="12" l="1"/>
</calcChain>
</file>

<file path=xl/sharedStrings.xml><?xml version="1.0" encoding="utf-8"?>
<sst xmlns="http://schemas.openxmlformats.org/spreadsheetml/2006/main" count="525" uniqueCount="161">
  <si>
    <t>Organisme</t>
  </si>
  <si>
    <t>Nom du site</t>
  </si>
  <si>
    <t>Adresse</t>
  </si>
  <si>
    <t>Précisions complémentaires sur la localisation de l'équipement</t>
  </si>
  <si>
    <r>
      <rPr>
        <b/>
        <sz val="11"/>
        <color theme="0"/>
        <rFont val="Arial"/>
        <family val="2"/>
      </rPr>
      <t>Type d'équipement</t>
    </r>
    <r>
      <rPr>
        <sz val="11"/>
        <color theme="0"/>
        <rFont val="Arial"/>
        <family val="2"/>
      </rPr>
      <t xml:space="preserve"> (porte de garage, portail, barrière levante, tourniquet, rideau métallique,…)</t>
    </r>
  </si>
  <si>
    <r>
      <rPr>
        <b/>
        <sz val="11"/>
        <color theme="0"/>
        <rFont val="Arial"/>
        <family val="2"/>
      </rPr>
      <t>Mode d'entrainement</t>
    </r>
    <r>
      <rPr>
        <sz val="11"/>
        <color theme="0"/>
        <rFont val="Arial"/>
        <family val="2"/>
      </rPr>
      <t xml:space="preserve"> (électrique, hydraulique,…)</t>
    </r>
  </si>
  <si>
    <t>Marque / Modèle</t>
  </si>
  <si>
    <t>Année de mise en service</t>
  </si>
  <si>
    <t>Siège</t>
  </si>
  <si>
    <t>Electrique</t>
  </si>
  <si>
    <t>RECORD</t>
  </si>
  <si>
    <t>PORTALP</t>
  </si>
  <si>
    <t>HORMANN</t>
  </si>
  <si>
    <t>CAF DE L'INDRE</t>
  </si>
  <si>
    <t>RDC accueil</t>
  </si>
  <si>
    <t>porte auto SAS accueil côté rue</t>
  </si>
  <si>
    <t>VERCOR type SAGA</t>
  </si>
  <si>
    <t>porte auto SAS accueil</t>
  </si>
  <si>
    <t>PORTIS</t>
  </si>
  <si>
    <t>porte auto dans accueil</t>
  </si>
  <si>
    <t>BESAM
 ASSA ABLOY</t>
  </si>
  <si>
    <t>rideau métallique</t>
  </si>
  <si>
    <t>parking personnel</t>
  </si>
  <si>
    <t>portail électrique</t>
  </si>
  <si>
    <t>CHAMSIM</t>
  </si>
  <si>
    <t>sous sol</t>
  </si>
  <si>
    <t>porte de garage 1 automatique</t>
  </si>
  <si>
    <t>SAFIR 400 ECO</t>
  </si>
  <si>
    <t>porte de garage 2 automatique</t>
  </si>
  <si>
    <t>Centre social du Blanc</t>
  </si>
  <si>
    <t>porte auto accueil</t>
  </si>
  <si>
    <t>RECORD STA20</t>
  </si>
  <si>
    <t>Porte automatique</t>
  </si>
  <si>
    <t>Record</t>
  </si>
  <si>
    <t>CAF TOURAINE</t>
  </si>
  <si>
    <t>Rempart</t>
  </si>
  <si>
    <t>28 Ter Rue du rempart 37000 Tours</t>
  </si>
  <si>
    <t>Sous-sol</t>
  </si>
  <si>
    <t xml:space="preserve">Porte de garage </t>
  </si>
  <si>
    <t>SAFIR</t>
  </si>
  <si>
    <t xml:space="preserve">CAF DU LOIRET </t>
  </si>
  <si>
    <t>accueil public</t>
  </si>
  <si>
    <t>porte automatique</t>
  </si>
  <si>
    <t>RECORD
N° de série 1125766</t>
  </si>
  <si>
    <t>entrée du personnel</t>
  </si>
  <si>
    <t>barrière levante</t>
  </si>
  <si>
    <t>TGO BL40</t>
  </si>
  <si>
    <t>garage personnel</t>
  </si>
  <si>
    <t>porte garage</t>
  </si>
  <si>
    <t>HORMAN 
type  SPUF42 
modèle : 02-1075737</t>
  </si>
  <si>
    <t>CAF D'EURE ET LOIR</t>
  </si>
  <si>
    <t>Sas accueil</t>
  </si>
  <si>
    <t>Porte entrée du personnel - Rdc</t>
  </si>
  <si>
    <t>Porte à ventouse électromagnétique 300KG</t>
  </si>
  <si>
    <t>2018 (ventouse)</t>
  </si>
  <si>
    <t>Porte entrée du personnel - Sous-sol</t>
  </si>
  <si>
    <t>Porte à ventouse électromagnétique 500KG</t>
  </si>
  <si>
    <t>UIOSS DE LOIR ET CHER</t>
  </si>
  <si>
    <t>UIOSS 41</t>
  </si>
  <si>
    <t>entrée parking personnel</t>
  </si>
  <si>
    <t>BFT</t>
  </si>
  <si>
    <t>sortie parking personnel</t>
  </si>
  <si>
    <t>Barrière levante</t>
  </si>
  <si>
    <t>DEA
(centrale de commande 
Orion G/GBR)</t>
  </si>
  <si>
    <t>Entrée Accueil visiteurs</t>
  </si>
  <si>
    <t>TORMAX</t>
  </si>
  <si>
    <t>Entre Accueil et sas vers restaurant d'entreprise</t>
  </si>
  <si>
    <t>PORTALP
Type DIVA</t>
  </si>
  <si>
    <t>Sortie sas vers restaurant d'entreprise</t>
  </si>
  <si>
    <t>Entrée personnel CPAM</t>
  </si>
  <si>
    <t>RECORD 
PPA</t>
  </si>
  <si>
    <t>Entrée personnel CAF</t>
  </si>
  <si>
    <t>Entrée personnel URSSAF</t>
  </si>
  <si>
    <t>Entrée Restaurant</t>
  </si>
  <si>
    <t>MAMUSA</t>
  </si>
  <si>
    <t>Niveau 1 Noyau Central</t>
  </si>
  <si>
    <t>sous-sol CPAM</t>
  </si>
  <si>
    <t>sous-sol CAF</t>
  </si>
  <si>
    <t>sous-sol URSSAF</t>
  </si>
  <si>
    <t>Box garage 1</t>
  </si>
  <si>
    <t>Box garage 2</t>
  </si>
  <si>
    <t>Box garage 3</t>
  </si>
  <si>
    <t>Box garage 4</t>
  </si>
  <si>
    <t>Box garage 5</t>
  </si>
  <si>
    <t>Box garage 6</t>
  </si>
  <si>
    <t>193 avenue de la Châtre 36009 Chateauroux Cedex</t>
  </si>
  <si>
    <t>1 rue Jean Giraudoux 36300 Le Blanc</t>
  </si>
  <si>
    <t>2 Place Saint Charles 45946 Orléans Cedex 9</t>
  </si>
  <si>
    <t>10 Rue Charles-Victor Garola 28000 Chartres</t>
  </si>
  <si>
    <t>6 Rue Louis Armand
41015 Blois Cedex</t>
  </si>
  <si>
    <t>Mécanique</t>
  </si>
  <si>
    <t>Porte de garage sectionnelle</t>
  </si>
  <si>
    <t>Porte de garage sectionnelle (PGA)</t>
  </si>
  <si>
    <t>Porte piétonne intérieure Service Médical</t>
  </si>
  <si>
    <t>Porte piétonne intérieure</t>
  </si>
  <si>
    <t>Porte piétonne extérieure</t>
  </si>
  <si>
    <t>Porte coulissante intérieure</t>
  </si>
  <si>
    <t>Porte coulissante extérieure</t>
  </si>
  <si>
    <t>Porte piétonne  intérieure</t>
  </si>
  <si>
    <t>Porte piétonne intérieure 
côté CAF/URSSAF</t>
  </si>
  <si>
    <r>
      <t xml:space="preserve">Porte piétonne </t>
    </r>
    <r>
      <rPr>
        <b/>
        <sz val="11"/>
        <color theme="1"/>
        <rFont val="Arial"/>
        <family val="2"/>
      </rPr>
      <t xml:space="preserve">extérieure </t>
    </r>
    <r>
      <rPr>
        <sz val="11"/>
        <color theme="1"/>
        <rFont val="Arial"/>
        <family val="2"/>
      </rPr>
      <t xml:space="preserve">
côté CPAM</t>
    </r>
  </si>
  <si>
    <t>Porte piétonne intérieure 
côté CPAM</t>
  </si>
  <si>
    <t>Portail coulissant</t>
  </si>
  <si>
    <r>
      <t xml:space="preserve">Porte piétonne
</t>
    </r>
    <r>
      <rPr>
        <b/>
        <sz val="11"/>
        <color theme="1"/>
        <rFont val="Arial"/>
        <family val="2"/>
      </rPr>
      <t>extérieure</t>
    </r>
    <r>
      <rPr>
        <sz val="11"/>
        <color theme="1"/>
        <rFont val="Arial"/>
        <family val="2"/>
      </rPr>
      <t xml:space="preserve">
côté CAF/URSSAF</t>
    </r>
  </si>
  <si>
    <t>Portail coulissant  (programmable)</t>
  </si>
  <si>
    <t>MONTANT TOTAL HT UIOSS</t>
  </si>
  <si>
    <t>MONTANT TOTAL HT CAF D'EURE ET LOIR</t>
  </si>
  <si>
    <t>MONTANT TOTAL HT CAF DU LOIRET</t>
  </si>
  <si>
    <t>MONTANT TOTAL HT CAF TOURAINE</t>
  </si>
  <si>
    <t>MONTANT TOTAL HT CAF DE L'INDRE</t>
  </si>
  <si>
    <t>SOUS TOTAL SIEGE CHÂTEAUROUX</t>
  </si>
  <si>
    <t>SOUS TOTAL CENTRE SOCIAL DU BLANC</t>
  </si>
  <si>
    <t xml:space="preserve">Numéro de la permanence téléphonique : </t>
  </si>
  <si>
    <t>à compléter par le candidat</t>
  </si>
  <si>
    <t xml:space="preserve">Adresse email de la permanence : </t>
  </si>
  <si>
    <t>SERA PRECISE DANS LE MARCHE SUBSEQUENT</t>
  </si>
  <si>
    <r>
      <t xml:space="preserve">Codification de l'équipement </t>
    </r>
    <r>
      <rPr>
        <sz val="11"/>
        <color theme="0"/>
        <rFont val="Arial"/>
        <family val="2"/>
      </rPr>
      <t xml:space="preserve">
(à conserver)</t>
    </r>
  </si>
  <si>
    <r>
      <t xml:space="preserve">Durée minimum contractuelle de la visite préventive
</t>
    </r>
    <r>
      <rPr>
        <sz val="11"/>
        <color theme="0"/>
        <rFont val="Arial"/>
        <family val="2"/>
      </rPr>
      <t>(en heure)</t>
    </r>
  </si>
  <si>
    <t xml:space="preserve">Prix annuel forfaitaire €HT </t>
  </si>
  <si>
    <t>Organisme contractant :</t>
  </si>
  <si>
    <t>Caisse d'Allocations Familiales de Loire-Atlantique</t>
  </si>
  <si>
    <t>22 rue de Malville</t>
  </si>
  <si>
    <t>44937 Nantes cedex 9</t>
  </si>
  <si>
    <t>DPGF</t>
  </si>
  <si>
    <t>Maintenance des portes, portails, rideaux métalliques et barrières automatiques d'organismes de Sécurité sociale des régions Centre Val de Loire 
et Pays de la Loire</t>
  </si>
  <si>
    <t>ACTE D'ENGAGEMENT</t>
  </si>
  <si>
    <t>Décomposition du prix global et forfaitaire</t>
  </si>
  <si>
    <t>DECOMPOSITION DU PRIX GLOBAL FORFAITAIRE (DPGF)</t>
  </si>
  <si>
    <t>Accord-cadre n° PAB.25.007</t>
  </si>
  <si>
    <t>Procédure adaptée</t>
  </si>
  <si>
    <r>
      <rPr>
        <b/>
        <sz val="11"/>
        <color theme="0"/>
        <rFont val="Arial"/>
        <family val="2"/>
      </rPr>
      <t>Description succincte des matériels / installations</t>
    </r>
    <r>
      <rPr>
        <sz val="11"/>
        <color theme="0"/>
        <rFont val="Arial"/>
        <family val="2"/>
      </rPr>
      <t xml:space="preserve"> notamment dimension </t>
    </r>
    <r>
      <rPr>
        <i/>
        <sz val="11"/>
        <color theme="0"/>
        <rFont val="Arial"/>
        <family val="2"/>
      </rPr>
      <t>(le cas échéant)</t>
    </r>
  </si>
  <si>
    <t>Porte de garage pliante en 3 volets (2 volets se rabattant l'un sur l'autre et un autre volet indépendant)
Largeur totale 2,80 m</t>
  </si>
  <si>
    <t>Télescopique 20D à 2 vantaux</t>
  </si>
  <si>
    <t>Télescopique 20G à 2 vantaux</t>
  </si>
  <si>
    <t>Moteur Diberfat remplacé en 2017</t>
  </si>
  <si>
    <t>Kit motorisation portail enterré DEA Ghost 200 24V remplacé en 2019</t>
  </si>
  <si>
    <t>Couplée avec 
contrôle d'accès
télécommande
débrayable
7,30 m larg / 1,70 m ht</t>
  </si>
  <si>
    <t>Détection de présence de véhicules en sortie uniquement 
(boucle magnétique)
6 m larg / 1,70 m ht</t>
  </si>
  <si>
    <t>Télécommande
12,70 m larg / 1,70 m ht</t>
  </si>
  <si>
    <t>1,90 m larg / 2,30 m ht</t>
  </si>
  <si>
    <t>Contrôle d'accès 
en sortie / entrée
1,95 m larg / 2,30 m ht</t>
  </si>
  <si>
    <t>Contrôle d'accès 
en sortie/entrée 
1,95 m larg / 2,30 m ht</t>
  </si>
  <si>
    <t>Entrée : contrôle d'accès
1,60 m larg / 2,15 m ht</t>
  </si>
  <si>
    <t>Entrée : par détection
sortie : détecteur mural 
1,55 m larg / 2,15 m ht</t>
  </si>
  <si>
    <t>1,80 m larg / 2,15 m ht</t>
  </si>
  <si>
    <t>1,80 m larg / 2,10 m ht</t>
  </si>
  <si>
    <t>1,50 m larg / 2,10 m ht</t>
  </si>
  <si>
    <t>1,40 m larg / 2,45 m ht</t>
  </si>
  <si>
    <t>3,90 m larg / 2,30 m ht</t>
  </si>
  <si>
    <t>3,70 m larg / 2,45 m ht</t>
  </si>
  <si>
    <t>4,00 m larg / 2,40 m ht</t>
  </si>
  <si>
    <t>2,32 m larg / 2,10 m ht</t>
  </si>
  <si>
    <t xml:space="preserve">portes coulissantes à 2 vantaux </t>
  </si>
  <si>
    <t>rideaux métalliques à lames agraphées</t>
  </si>
  <si>
    <t xml:space="preserve"> coulissant autoporté</t>
  </si>
  <si>
    <t>système de commande d'ouverture avec récepteur</t>
  </si>
  <si>
    <t>télescopique à 2 vantaux</t>
  </si>
  <si>
    <t>Fermeture à refoulement latéral
porte vitrée 4m²</t>
  </si>
  <si>
    <t>2 barrières levantes d'une longueur de 2m avec herse haute et basse</t>
  </si>
  <si>
    <t>Porte à fonctionnement mixte - Fermeture à refoulement vertical
Porte sectionnelle composé de trois tabliers rigides.</t>
  </si>
  <si>
    <t>Lot n°2 : Organismes de la région Centre-Val deLoire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</si>
</sst>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sz val="10"/>
      <color theme="0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  <font>
      <b/>
      <sz val="12"/>
      <color rgb="FFFF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0"/>
      <name val="Arial"/>
      <family val="2"/>
    </font>
    <font>
      <b/>
      <sz val="12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indexed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Calibri"/>
      <family val="2"/>
      <scheme val="minor"/>
    </font>
    <font>
      <i/>
      <sz val="11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vertical="center"/>
    </xf>
    <xf numFmtId="164" fontId="3" fillId="5" borderId="1" xfId="0" applyNumberFormat="1" applyFont="1" applyFill="1" applyBorder="1" applyAlignment="1">
      <alignment vertic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12" fillId="0" borderId="0" xfId="0" applyFont="1"/>
    <xf numFmtId="164" fontId="10" fillId="7" borderId="1" xfId="0" applyNumberFormat="1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vertical="center"/>
    </xf>
    <xf numFmtId="164" fontId="11" fillId="3" borderId="1" xfId="0" applyNumberFormat="1" applyFont="1" applyFill="1" applyBorder="1" applyAlignment="1">
      <alignment vertical="center"/>
    </xf>
    <xf numFmtId="0" fontId="1" fillId="8" borderId="1" xfId="0" applyFont="1" applyFill="1" applyBorder="1" applyAlignment="1">
      <alignment horizontal="center" vertical="center" wrapText="1"/>
    </xf>
    <xf numFmtId="164" fontId="11" fillId="8" borderId="1" xfId="0" applyNumberFormat="1" applyFont="1" applyFill="1" applyBorder="1" applyAlignment="1">
      <alignment vertical="center"/>
    </xf>
    <xf numFmtId="0" fontId="9" fillId="9" borderId="9" xfId="0" applyFont="1" applyFill="1" applyBorder="1"/>
    <xf numFmtId="0" fontId="14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/>
    <xf numFmtId="164" fontId="10" fillId="0" borderId="0" xfId="0" applyNumberFormat="1" applyFont="1"/>
    <xf numFmtId="164" fontId="1" fillId="9" borderId="1" xfId="0" applyNumberFormat="1" applyFont="1" applyFill="1" applyBorder="1" applyAlignment="1">
      <alignment vertical="center"/>
    </xf>
    <xf numFmtId="2" fontId="1" fillId="9" borderId="1" xfId="0" applyNumberFormat="1" applyFont="1" applyFill="1" applyBorder="1" applyAlignment="1">
      <alignment horizontal="center" vertical="center" wrapText="1"/>
    </xf>
    <xf numFmtId="2" fontId="3" fillId="6" borderId="8" xfId="0" applyNumberFormat="1" applyFont="1" applyFill="1" applyBorder="1" applyAlignment="1">
      <alignment horizontal="center" vertical="center"/>
    </xf>
    <xf numFmtId="164" fontId="1" fillId="9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/>
    </xf>
    <xf numFmtId="2" fontId="10" fillId="7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2" fontId="11" fillId="8" borderId="1" xfId="0" applyNumberFormat="1" applyFont="1" applyFill="1" applyBorder="1" applyAlignment="1">
      <alignment horizontal="center" vertical="center"/>
    </xf>
    <xf numFmtId="0" fontId="17" fillId="0" borderId="0" xfId="0" applyFont="1"/>
    <xf numFmtId="0" fontId="18" fillId="0" borderId="10" xfId="0" applyFont="1" applyFill="1" applyBorder="1"/>
    <xf numFmtId="0" fontId="15" fillId="0" borderId="0" xfId="0" applyFont="1"/>
    <xf numFmtId="0" fontId="15" fillId="0" borderId="0" xfId="0" applyFont="1" applyFill="1"/>
    <xf numFmtId="0" fontId="21" fillId="0" borderId="0" xfId="0" applyFont="1"/>
    <xf numFmtId="0" fontId="19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Border="1" applyAlignment="1"/>
    <xf numFmtId="0" fontId="13" fillId="0" borderId="0" xfId="0" applyFont="1" applyFill="1" applyBorder="1" applyAlignment="1"/>
    <xf numFmtId="0" fontId="1" fillId="0" borderId="0" xfId="0" applyFont="1" applyAlignment="1">
      <alignment vertical="center"/>
    </xf>
    <xf numFmtId="0" fontId="0" fillId="0" borderId="0" xfId="0" applyFill="1" applyBorder="1"/>
    <xf numFmtId="0" fontId="11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18" fillId="0" borderId="0" xfId="0" applyFont="1" applyBorder="1" applyAlignment="1">
      <alignment horizontal="left" wrapText="1"/>
    </xf>
    <xf numFmtId="0" fontId="8" fillId="0" borderId="0" xfId="0" applyFont="1" applyAlignment="1">
      <alignment vertical="center"/>
    </xf>
    <xf numFmtId="0" fontId="16" fillId="10" borderId="0" xfId="0" applyFont="1" applyFill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11" fillId="8" borderId="4" xfId="0" applyFont="1" applyFill="1" applyBorder="1" applyAlignment="1">
      <alignment horizontal="center"/>
    </xf>
    <xf numFmtId="0" fontId="11" fillId="8" borderId="5" xfId="0" applyFont="1" applyFill="1" applyBorder="1" applyAlignment="1">
      <alignment horizontal="center"/>
    </xf>
    <xf numFmtId="0" fontId="13" fillId="7" borderId="11" xfId="0" applyFont="1" applyFill="1" applyBorder="1" applyAlignment="1">
      <alignment horizontal="right" vertical="center"/>
    </xf>
    <xf numFmtId="0" fontId="13" fillId="7" borderId="12" xfId="0" applyFont="1" applyFill="1" applyBorder="1" applyAlignment="1">
      <alignment horizontal="right" vertical="center"/>
    </xf>
    <xf numFmtId="0" fontId="13" fillId="7" borderId="13" xfId="0" applyFont="1" applyFill="1" applyBorder="1" applyAlignment="1">
      <alignment horizontal="right" vertical="center"/>
    </xf>
    <xf numFmtId="0" fontId="11" fillId="8" borderId="14" xfId="0" applyFont="1" applyFill="1" applyBorder="1" applyAlignment="1">
      <alignment horizontal="right" vertical="center" wrapText="1"/>
    </xf>
    <xf numFmtId="0" fontId="11" fillId="8" borderId="0" xfId="0" applyFont="1" applyFill="1" applyBorder="1" applyAlignment="1">
      <alignment horizontal="right" vertical="center" wrapText="1"/>
    </xf>
    <xf numFmtId="0" fontId="11" fillId="8" borderId="15" xfId="0" applyFont="1" applyFill="1" applyBorder="1" applyAlignment="1">
      <alignment horizontal="right" vertical="center" wrapText="1"/>
    </xf>
    <xf numFmtId="0" fontId="13" fillId="3" borderId="4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right" vertical="center" wrapText="1"/>
    </xf>
    <xf numFmtId="0" fontId="11" fillId="3" borderId="7" xfId="0" applyFont="1" applyFill="1" applyBorder="1" applyAlignment="1">
      <alignment horizontal="right" vertical="center" wrapText="1"/>
    </xf>
    <xf numFmtId="0" fontId="11" fillId="3" borderId="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right" vertical="center" wrapText="1"/>
    </xf>
    <xf numFmtId="0" fontId="3" fillId="4" borderId="12" xfId="0" applyFont="1" applyFill="1" applyBorder="1" applyAlignment="1">
      <alignment horizontal="right" vertical="center" wrapText="1"/>
    </xf>
    <xf numFmtId="0" fontId="3" fillId="4" borderId="13" xfId="0" applyFont="1" applyFill="1" applyBorder="1" applyAlignment="1">
      <alignment horizontal="right" vertical="center" wrapText="1"/>
    </xf>
    <xf numFmtId="0" fontId="11" fillId="5" borderId="4" xfId="0" applyFont="1" applyFill="1" applyBorder="1" applyAlignment="1">
      <alignment horizontal="center"/>
    </xf>
    <xf numFmtId="0" fontId="11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right" vertical="center" wrapText="1"/>
    </xf>
    <xf numFmtId="0" fontId="3" fillId="5" borderId="7" xfId="0" applyFont="1" applyFill="1" applyBorder="1" applyAlignment="1">
      <alignment horizontal="right" vertical="center" wrapText="1"/>
    </xf>
    <xf numFmtId="0" fontId="3" fillId="5" borderId="8" xfId="0" applyFont="1" applyFill="1" applyBorder="1" applyAlignment="1">
      <alignment horizontal="right" vertical="center" wrapText="1"/>
    </xf>
    <xf numFmtId="0" fontId="11" fillId="6" borderId="4" xfId="0" applyFont="1" applyFill="1" applyBorder="1" applyAlignment="1">
      <alignment horizontal="center"/>
    </xf>
    <xf numFmtId="0" fontId="11" fillId="6" borderId="5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2EFDA"/>
      <color rgb="FFFFC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1</xdr:col>
      <xdr:colOff>35309</xdr:colOff>
      <xdr:row>16</xdr:row>
      <xdr:rowOff>257175</xdr:rowOff>
    </xdr:to>
    <xdr:pic>
      <xdr:nvPicPr>
        <xdr:cNvPr id="2" name="Picture 1" descr="LoireAtlantic-rvb_200_n&amp;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0"/>
          <a:ext cx="797309" cy="1685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9"/>
  <sheetViews>
    <sheetView tabSelected="1" workbookViewId="0">
      <selection activeCell="K12" sqref="K12"/>
    </sheetView>
  </sheetViews>
  <sheetFormatPr baseColWidth="10" defaultRowHeight="15" x14ac:dyDescent="0.25"/>
  <sheetData>
    <row r="1" spans="1:7" x14ac:dyDescent="0.25">
      <c r="A1" s="47" t="s">
        <v>128</v>
      </c>
      <c r="B1" s="48"/>
      <c r="C1" s="48"/>
      <c r="D1" s="48"/>
      <c r="E1" s="48"/>
      <c r="F1" s="48"/>
      <c r="G1" s="48"/>
    </row>
    <row r="2" spans="1:7" ht="15" customHeight="1" x14ac:dyDescent="0.25">
      <c r="A2" s="67" t="s">
        <v>129</v>
      </c>
      <c r="B2" s="68"/>
      <c r="C2" s="62"/>
      <c r="D2" s="62"/>
      <c r="E2" s="62"/>
      <c r="F2" s="62"/>
      <c r="G2" s="62"/>
    </row>
    <row r="3" spans="1:7" x14ac:dyDescent="0.25">
      <c r="A3" s="47" t="s">
        <v>160</v>
      </c>
      <c r="B3" s="49"/>
      <c r="C3" s="49"/>
      <c r="D3" s="49"/>
      <c r="E3" s="49"/>
      <c r="F3" s="48"/>
      <c r="G3" s="48"/>
    </row>
    <row r="7" spans="1:7" x14ac:dyDescent="0.25">
      <c r="C7" s="64" t="s">
        <v>124</v>
      </c>
      <c r="D7" s="64"/>
      <c r="E7" s="64"/>
      <c r="F7" s="64"/>
      <c r="G7" s="64"/>
    </row>
    <row r="8" spans="1:7" x14ac:dyDescent="0.25">
      <c r="C8" s="64"/>
      <c r="D8" s="64"/>
      <c r="E8" s="64"/>
      <c r="F8" s="64"/>
      <c r="G8" s="64"/>
    </row>
    <row r="9" spans="1:7" x14ac:dyDescent="0.25">
      <c r="C9" s="64"/>
      <c r="D9" s="64"/>
      <c r="E9" s="64"/>
      <c r="F9" s="64"/>
      <c r="G9" s="64"/>
    </row>
    <row r="10" spans="1:7" x14ac:dyDescent="0.25">
      <c r="C10" s="64"/>
      <c r="D10" s="64"/>
      <c r="E10" s="64"/>
      <c r="F10" s="64"/>
      <c r="G10" s="64"/>
    </row>
    <row r="11" spans="1:7" x14ac:dyDescent="0.25">
      <c r="C11" s="64"/>
      <c r="D11" s="64"/>
      <c r="E11" s="64"/>
      <c r="F11" s="64"/>
      <c r="G11" s="64"/>
    </row>
    <row r="12" spans="1:7" x14ac:dyDescent="0.25">
      <c r="C12" s="64"/>
      <c r="D12" s="64"/>
      <c r="E12" s="64"/>
      <c r="F12" s="64"/>
      <c r="G12" s="64"/>
    </row>
    <row r="14" spans="1:7" ht="33.75" customHeight="1" x14ac:dyDescent="0.25">
      <c r="D14" s="65" t="s">
        <v>125</v>
      </c>
      <c r="E14" s="65"/>
      <c r="F14" s="65"/>
    </row>
    <row r="15" spans="1:7" ht="18" x14ac:dyDescent="0.25">
      <c r="C15" s="66" t="s">
        <v>126</v>
      </c>
      <c r="D15" s="66"/>
      <c r="E15" s="66"/>
      <c r="F15" s="66"/>
      <c r="G15" s="66"/>
    </row>
    <row r="16" spans="1:7" ht="15.75" x14ac:dyDescent="0.25">
      <c r="C16" s="52"/>
      <c r="D16" s="52"/>
      <c r="E16" s="52"/>
      <c r="F16" s="52"/>
      <c r="G16" s="52"/>
    </row>
    <row r="17" spans="1:7" ht="23.25" x14ac:dyDescent="0.25">
      <c r="C17" s="51"/>
      <c r="D17" s="51"/>
      <c r="E17" s="51" t="s">
        <v>123</v>
      </c>
      <c r="F17" s="51"/>
      <c r="G17" s="51"/>
    </row>
    <row r="21" spans="1:7" x14ac:dyDescent="0.25">
      <c r="A21" s="46" t="s">
        <v>119</v>
      </c>
    </row>
    <row r="22" spans="1:7" ht="18" customHeight="1" x14ac:dyDescent="0.25">
      <c r="A22" s="46" t="s">
        <v>120</v>
      </c>
      <c r="E22" s="60"/>
      <c r="F22" s="60"/>
      <c r="G22" s="60"/>
    </row>
    <row r="23" spans="1:7" ht="15" customHeight="1" x14ac:dyDescent="0.25">
      <c r="A23" s="46" t="s">
        <v>121</v>
      </c>
      <c r="E23" s="60"/>
      <c r="F23" s="60"/>
      <c r="G23" s="60"/>
    </row>
    <row r="24" spans="1:7" ht="15" customHeight="1" x14ac:dyDescent="0.25">
      <c r="A24" s="46" t="s">
        <v>122</v>
      </c>
      <c r="E24" s="60"/>
      <c r="F24" s="60"/>
      <c r="G24" s="60"/>
    </row>
    <row r="25" spans="1:7" ht="15" customHeight="1" x14ac:dyDescent="0.25">
      <c r="C25" s="60"/>
      <c r="D25" s="60"/>
      <c r="E25" s="60"/>
      <c r="F25" s="60"/>
      <c r="G25" s="60"/>
    </row>
    <row r="26" spans="1:7" ht="15" customHeight="1" x14ac:dyDescent="0.25">
      <c r="C26" s="60"/>
      <c r="D26" s="60"/>
      <c r="E26" s="60"/>
      <c r="F26" s="60"/>
      <c r="G26" s="60"/>
    </row>
    <row r="27" spans="1:7" ht="15" customHeight="1" x14ac:dyDescent="0.25">
      <c r="C27" s="60"/>
      <c r="D27" s="60"/>
      <c r="E27" s="60"/>
      <c r="F27" s="60"/>
      <c r="G27" s="60"/>
    </row>
    <row r="28" spans="1:7" x14ac:dyDescent="0.25">
      <c r="C28" s="56"/>
      <c r="D28" s="56"/>
      <c r="E28" s="56"/>
      <c r="F28" s="56"/>
      <c r="G28" s="56"/>
    </row>
    <row r="29" spans="1:7" ht="15" customHeight="1" x14ac:dyDescent="0.25">
      <c r="C29" s="56"/>
      <c r="D29" s="61"/>
      <c r="E29" s="61"/>
      <c r="F29" s="61"/>
      <c r="G29" s="56"/>
    </row>
    <row r="30" spans="1:7" ht="15" customHeight="1" x14ac:dyDescent="0.25">
      <c r="C30" s="59"/>
      <c r="D30" s="59"/>
      <c r="E30" s="59"/>
      <c r="F30" s="59"/>
      <c r="G30" s="59"/>
    </row>
    <row r="31" spans="1:7" ht="15" customHeight="1" x14ac:dyDescent="0.25">
      <c r="C31" s="57"/>
      <c r="D31" s="57"/>
      <c r="E31" s="57"/>
      <c r="F31" s="57"/>
      <c r="G31" s="57"/>
    </row>
    <row r="32" spans="1:7" ht="15" customHeight="1" x14ac:dyDescent="0.25">
      <c r="C32" s="58"/>
      <c r="D32" s="58"/>
      <c r="E32" s="58"/>
      <c r="F32" s="58"/>
      <c r="G32" s="58"/>
    </row>
    <row r="34" spans="1:5" ht="18.75" x14ac:dyDescent="0.3">
      <c r="E34" s="50"/>
    </row>
    <row r="46" spans="1:5" x14ac:dyDescent="0.25">
      <c r="A46" s="46" t="s">
        <v>119</v>
      </c>
    </row>
    <row r="47" spans="1:5" x14ac:dyDescent="0.25">
      <c r="A47" s="46" t="s">
        <v>120</v>
      </c>
    </row>
    <row r="48" spans="1:5" x14ac:dyDescent="0.25">
      <c r="A48" s="46" t="s">
        <v>121</v>
      </c>
    </row>
    <row r="49" spans="1:1" x14ac:dyDescent="0.25">
      <c r="A49" s="46" t="s">
        <v>122</v>
      </c>
    </row>
  </sheetData>
  <mergeCells count="4">
    <mergeCell ref="C7:G12"/>
    <mergeCell ref="D14:F14"/>
    <mergeCell ref="C15:G15"/>
    <mergeCell ref="A2:B2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8"/>
  <sheetViews>
    <sheetView zoomScaleNormal="100" zoomScaleSheetLayoutView="100" workbookViewId="0">
      <pane ySplit="7" topLeftCell="A8" activePane="bottomLeft" state="frozenSplit"/>
      <selection activeCell="J35" sqref="J35"/>
      <selection pane="bottomLeft" activeCell="M21" sqref="M21"/>
    </sheetView>
  </sheetViews>
  <sheetFormatPr baseColWidth="10" defaultColWidth="16" defaultRowHeight="14.25" x14ac:dyDescent="0.2"/>
  <cols>
    <col min="1" max="1" width="16" style="14"/>
    <col min="2" max="2" width="16" style="1"/>
    <col min="3" max="3" width="17.5703125" style="1" bestFit="1" customWidth="1"/>
    <col min="4" max="4" width="22.85546875" style="1" customWidth="1"/>
    <col min="5" max="5" width="18.140625" style="1" customWidth="1"/>
    <col min="6" max="6" width="20.85546875" style="1" bestFit="1" customWidth="1"/>
    <col min="7" max="7" width="16" style="1"/>
    <col min="8" max="8" width="15" style="2" bestFit="1" customWidth="1"/>
    <col min="9" max="9" width="10.85546875" style="1" customWidth="1"/>
    <col min="10" max="10" width="28.7109375" style="1" customWidth="1"/>
    <col min="11" max="11" width="18.85546875" style="1" customWidth="1"/>
    <col min="12" max="12" width="31" style="1" bestFit="1" customWidth="1"/>
    <col min="13" max="16384" width="16" style="1"/>
  </cols>
  <sheetData>
    <row r="1" spans="1:12" ht="28.5" customHeight="1" x14ac:dyDescent="0.2">
      <c r="A1" s="63" t="s">
        <v>127</v>
      </c>
      <c r="B1" s="63"/>
      <c r="C1" s="63"/>
      <c r="D1" s="63"/>
      <c r="E1" s="63"/>
      <c r="F1" s="63"/>
      <c r="G1" s="63"/>
      <c r="H1" s="63"/>
      <c r="I1" s="63"/>
      <c r="K1" s="63"/>
      <c r="L1" s="63"/>
    </row>
    <row r="3" spans="1:12" ht="15" thickBot="1" x14ac:dyDescent="0.25"/>
    <row r="4" spans="1:12" s="23" customFormat="1" ht="16.5" thickBot="1" x14ac:dyDescent="0.3">
      <c r="B4" s="69" t="s">
        <v>13</v>
      </c>
      <c r="C4" s="70"/>
      <c r="D4" s="53"/>
      <c r="E4" s="53"/>
      <c r="F4" s="24"/>
      <c r="G4" s="24"/>
      <c r="H4" s="24"/>
      <c r="K4" s="25" t="s">
        <v>112</v>
      </c>
      <c r="L4" s="33" t="s">
        <v>113</v>
      </c>
    </row>
    <row r="5" spans="1:12" s="23" customFormat="1" ht="15.75" x14ac:dyDescent="0.25">
      <c r="C5" s="25"/>
      <c r="D5" s="24"/>
      <c r="E5" s="24"/>
      <c r="F5" s="24"/>
      <c r="G5" s="24"/>
      <c r="H5" s="24"/>
      <c r="K5" s="25" t="s">
        <v>114</v>
      </c>
      <c r="L5" s="33" t="s">
        <v>113</v>
      </c>
    </row>
    <row r="6" spans="1:12" x14ac:dyDescent="0.2">
      <c r="B6" s="3"/>
      <c r="C6" s="3"/>
      <c r="D6" s="3"/>
      <c r="E6" s="3"/>
      <c r="F6" s="3"/>
      <c r="G6" s="3"/>
      <c r="H6" s="4"/>
      <c r="I6" s="3"/>
      <c r="K6" s="3"/>
    </row>
    <row r="7" spans="1:12" ht="75" x14ac:dyDescent="0.2">
      <c r="A7" s="16" t="s">
        <v>116</v>
      </c>
      <c r="B7" s="16" t="s">
        <v>0</v>
      </c>
      <c r="C7" s="16" t="s">
        <v>1</v>
      </c>
      <c r="D7" s="16" t="s">
        <v>2</v>
      </c>
      <c r="E7" s="16" t="s">
        <v>3</v>
      </c>
      <c r="F7" s="18" t="s">
        <v>4</v>
      </c>
      <c r="G7" s="18" t="s">
        <v>5</v>
      </c>
      <c r="H7" s="17" t="s">
        <v>6</v>
      </c>
      <c r="I7" s="16" t="s">
        <v>7</v>
      </c>
      <c r="J7" s="18" t="s">
        <v>130</v>
      </c>
      <c r="K7" s="16" t="s">
        <v>117</v>
      </c>
      <c r="L7" s="19" t="s">
        <v>118</v>
      </c>
    </row>
    <row r="8" spans="1:12" ht="42.75" x14ac:dyDescent="0.2">
      <c r="A8" s="34" t="s">
        <v>115</v>
      </c>
      <c r="B8" s="31" t="s">
        <v>13</v>
      </c>
      <c r="C8" s="5" t="s">
        <v>8</v>
      </c>
      <c r="D8" s="5" t="s">
        <v>85</v>
      </c>
      <c r="E8" s="5" t="s">
        <v>14</v>
      </c>
      <c r="F8" s="5" t="s">
        <v>15</v>
      </c>
      <c r="G8" s="5" t="s">
        <v>9</v>
      </c>
      <c r="H8" s="6" t="s">
        <v>16</v>
      </c>
      <c r="I8" s="5">
        <v>1995</v>
      </c>
      <c r="J8" s="5" t="s">
        <v>152</v>
      </c>
      <c r="K8" s="38"/>
      <c r="L8" s="37">
        <v>0</v>
      </c>
    </row>
    <row r="9" spans="1:12" ht="42.75" x14ac:dyDescent="0.2">
      <c r="A9" s="34" t="s">
        <v>115</v>
      </c>
      <c r="B9" s="31" t="s">
        <v>13</v>
      </c>
      <c r="C9" s="5" t="s">
        <v>8</v>
      </c>
      <c r="D9" s="5" t="s">
        <v>85</v>
      </c>
      <c r="E9" s="5" t="s">
        <v>14</v>
      </c>
      <c r="F9" s="5" t="s">
        <v>17</v>
      </c>
      <c r="G9" s="5" t="s">
        <v>9</v>
      </c>
      <c r="H9" s="6" t="s">
        <v>18</v>
      </c>
      <c r="I9" s="5">
        <v>2015</v>
      </c>
      <c r="J9" s="5" t="s">
        <v>152</v>
      </c>
      <c r="K9" s="38"/>
      <c r="L9" s="37">
        <v>0</v>
      </c>
    </row>
    <row r="10" spans="1:12" ht="42.75" x14ac:dyDescent="0.2">
      <c r="A10" s="34" t="s">
        <v>115</v>
      </c>
      <c r="B10" s="31" t="s">
        <v>13</v>
      </c>
      <c r="C10" s="5" t="s">
        <v>8</v>
      </c>
      <c r="D10" s="5" t="s">
        <v>85</v>
      </c>
      <c r="E10" s="5" t="s">
        <v>14</v>
      </c>
      <c r="F10" s="5" t="s">
        <v>19</v>
      </c>
      <c r="G10" s="5" t="s">
        <v>9</v>
      </c>
      <c r="H10" s="6" t="s">
        <v>20</v>
      </c>
      <c r="I10" s="8">
        <v>2016</v>
      </c>
      <c r="J10" s="5" t="s">
        <v>152</v>
      </c>
      <c r="K10" s="38"/>
      <c r="L10" s="37">
        <v>0</v>
      </c>
    </row>
    <row r="11" spans="1:12" ht="42.75" x14ac:dyDescent="0.2">
      <c r="A11" s="34" t="s">
        <v>115</v>
      </c>
      <c r="B11" s="31" t="s">
        <v>13</v>
      </c>
      <c r="C11" s="5" t="s">
        <v>8</v>
      </c>
      <c r="D11" s="5" t="s">
        <v>85</v>
      </c>
      <c r="E11" s="5" t="s">
        <v>14</v>
      </c>
      <c r="F11" s="5" t="s">
        <v>21</v>
      </c>
      <c r="G11" s="5" t="s">
        <v>9</v>
      </c>
      <c r="H11" s="6" t="s">
        <v>12</v>
      </c>
      <c r="I11" s="8">
        <v>2018</v>
      </c>
      <c r="J11" s="5" t="s">
        <v>153</v>
      </c>
      <c r="K11" s="38"/>
      <c r="L11" s="37">
        <v>0</v>
      </c>
    </row>
    <row r="12" spans="1:12" ht="42.75" x14ac:dyDescent="0.2">
      <c r="A12" s="34" t="s">
        <v>115</v>
      </c>
      <c r="B12" s="31" t="s">
        <v>13</v>
      </c>
      <c r="C12" s="5" t="s">
        <v>8</v>
      </c>
      <c r="D12" s="5" t="s">
        <v>85</v>
      </c>
      <c r="E12" s="5" t="s">
        <v>22</v>
      </c>
      <c r="F12" s="5" t="s">
        <v>23</v>
      </c>
      <c r="G12" s="5" t="s">
        <v>9</v>
      </c>
      <c r="H12" s="9" t="s">
        <v>24</v>
      </c>
      <c r="I12" s="8">
        <v>2017</v>
      </c>
      <c r="J12" s="5" t="s">
        <v>154</v>
      </c>
      <c r="K12" s="38"/>
      <c r="L12" s="37">
        <v>0</v>
      </c>
    </row>
    <row r="13" spans="1:12" ht="42.75" x14ac:dyDescent="0.2">
      <c r="A13" s="34" t="s">
        <v>115</v>
      </c>
      <c r="B13" s="31" t="s">
        <v>13</v>
      </c>
      <c r="C13" s="5" t="s">
        <v>8</v>
      </c>
      <c r="D13" s="5" t="s">
        <v>85</v>
      </c>
      <c r="E13" s="5" t="s">
        <v>25</v>
      </c>
      <c r="F13" s="5" t="s">
        <v>26</v>
      </c>
      <c r="G13" s="5" t="s">
        <v>9</v>
      </c>
      <c r="H13" s="9" t="s">
        <v>27</v>
      </c>
      <c r="I13" s="8">
        <v>2002</v>
      </c>
      <c r="J13" s="5" t="s">
        <v>155</v>
      </c>
      <c r="K13" s="38"/>
      <c r="L13" s="37">
        <v>0</v>
      </c>
    </row>
    <row r="14" spans="1:12" ht="42.75" x14ac:dyDescent="0.2">
      <c r="A14" s="34" t="s">
        <v>115</v>
      </c>
      <c r="B14" s="31" t="s">
        <v>13</v>
      </c>
      <c r="C14" s="5" t="s">
        <v>8</v>
      </c>
      <c r="D14" s="5" t="s">
        <v>85</v>
      </c>
      <c r="E14" s="5" t="s">
        <v>25</v>
      </c>
      <c r="F14" s="5" t="s">
        <v>28</v>
      </c>
      <c r="G14" s="5" t="s">
        <v>9</v>
      </c>
      <c r="H14" s="9" t="s">
        <v>27</v>
      </c>
      <c r="I14" s="8">
        <v>2002</v>
      </c>
      <c r="J14" s="5" t="s">
        <v>155</v>
      </c>
      <c r="K14" s="38"/>
      <c r="L14" s="37">
        <v>0</v>
      </c>
    </row>
    <row r="15" spans="1:12" s="27" customFormat="1" ht="30" customHeight="1" x14ac:dyDescent="0.2">
      <c r="A15" s="71" t="s">
        <v>110</v>
      </c>
      <c r="B15" s="72"/>
      <c r="C15" s="72"/>
      <c r="D15" s="72"/>
      <c r="E15" s="72"/>
      <c r="F15" s="72"/>
      <c r="G15" s="72"/>
      <c r="H15" s="72"/>
      <c r="I15" s="72"/>
      <c r="J15" s="73"/>
      <c r="K15" s="42">
        <f>SUM(K8:K14)</f>
        <v>0</v>
      </c>
      <c r="L15" s="28">
        <f>SUM(L8:L14)</f>
        <v>0</v>
      </c>
    </row>
    <row r="16" spans="1:12" ht="30.75" customHeight="1" x14ac:dyDescent="0.2">
      <c r="A16" s="34" t="s">
        <v>115</v>
      </c>
      <c r="B16" s="31" t="s">
        <v>13</v>
      </c>
      <c r="C16" s="5" t="s">
        <v>29</v>
      </c>
      <c r="D16" s="5" t="s">
        <v>86</v>
      </c>
      <c r="E16" s="5" t="s">
        <v>14</v>
      </c>
      <c r="F16" s="5" t="s">
        <v>30</v>
      </c>
      <c r="G16" s="5" t="s">
        <v>9</v>
      </c>
      <c r="H16" s="9" t="s">
        <v>11</v>
      </c>
      <c r="I16" s="8">
        <v>2011</v>
      </c>
      <c r="J16" s="5" t="s">
        <v>156</v>
      </c>
      <c r="K16" s="38"/>
      <c r="L16" s="37">
        <v>0</v>
      </c>
    </row>
    <row r="17" spans="1:12" ht="30.75" customHeight="1" x14ac:dyDescent="0.2">
      <c r="A17" s="34" t="s">
        <v>115</v>
      </c>
      <c r="B17" s="31" t="s">
        <v>13</v>
      </c>
      <c r="C17" s="5" t="s">
        <v>29</v>
      </c>
      <c r="D17" s="5" t="s">
        <v>86</v>
      </c>
      <c r="E17" s="5" t="s">
        <v>14</v>
      </c>
      <c r="F17" s="5" t="s">
        <v>30</v>
      </c>
      <c r="G17" s="5" t="s">
        <v>9</v>
      </c>
      <c r="H17" s="9" t="s">
        <v>31</v>
      </c>
      <c r="I17" s="8">
        <v>2018</v>
      </c>
      <c r="J17" s="5" t="s">
        <v>156</v>
      </c>
      <c r="K17" s="38"/>
      <c r="L17" s="37">
        <v>0</v>
      </c>
    </row>
    <row r="18" spans="1:12" s="27" customFormat="1" ht="30" customHeight="1" x14ac:dyDescent="0.2">
      <c r="A18" s="71" t="s">
        <v>111</v>
      </c>
      <c r="B18" s="72"/>
      <c r="C18" s="72"/>
      <c r="D18" s="72"/>
      <c r="E18" s="72"/>
      <c r="F18" s="72"/>
      <c r="G18" s="72"/>
      <c r="H18" s="72"/>
      <c r="I18" s="72"/>
      <c r="J18" s="73"/>
      <c r="K18" s="42">
        <f>SUM(K16:K17)</f>
        <v>0</v>
      </c>
      <c r="L18" s="28">
        <f>SUM(L16:L17)</f>
        <v>0</v>
      </c>
    </row>
    <row r="19" spans="1:12" s="23" customFormat="1" ht="28.5" customHeight="1" x14ac:dyDescent="0.2">
      <c r="A19" s="74" t="s">
        <v>109</v>
      </c>
      <c r="B19" s="75"/>
      <c r="C19" s="75"/>
      <c r="D19" s="75"/>
      <c r="E19" s="75"/>
      <c r="F19" s="75"/>
      <c r="G19" s="75"/>
      <c r="H19" s="75"/>
      <c r="I19" s="75"/>
      <c r="J19" s="76"/>
      <c r="K19" s="45">
        <f>SUM(K18,K15)</f>
        <v>0</v>
      </c>
      <c r="L19" s="32">
        <f>SUM(L18,L15)</f>
        <v>0</v>
      </c>
    </row>
    <row r="20" spans="1:12" s="23" customFormat="1" ht="28.5" customHeight="1" x14ac:dyDescent="0.2">
      <c r="A20" s="14"/>
      <c r="B20" s="1"/>
      <c r="C20" s="1"/>
      <c r="D20" s="1"/>
      <c r="E20" s="1"/>
      <c r="F20" s="1"/>
      <c r="G20" s="1"/>
      <c r="H20" s="2"/>
      <c r="I20" s="1"/>
      <c r="K20" s="1"/>
      <c r="L20" s="1"/>
    </row>
    <row r="21" spans="1:12" ht="15.75" x14ac:dyDescent="0.25">
      <c r="A21" s="22"/>
      <c r="B21" s="23"/>
      <c r="C21" s="23"/>
      <c r="D21" s="23"/>
      <c r="E21" s="23"/>
      <c r="H21" s="1"/>
    </row>
    <row r="22" spans="1:12" ht="15" x14ac:dyDescent="0.2">
      <c r="A22" s="23"/>
      <c r="B22" s="23"/>
      <c r="C22" s="23"/>
      <c r="D22" s="23"/>
      <c r="E22" s="23"/>
      <c r="H22" s="1"/>
    </row>
    <row r="23" spans="1:12" ht="15.75" x14ac:dyDescent="0.25">
      <c r="A23" s="24"/>
      <c r="B23" s="24"/>
      <c r="C23" s="24"/>
      <c r="D23" s="24"/>
      <c r="E23" s="23"/>
      <c r="F23" s="24"/>
      <c r="G23" s="23"/>
      <c r="H23" s="23"/>
      <c r="I23" s="23"/>
      <c r="K23" s="23"/>
      <c r="L23" s="23"/>
    </row>
    <row r="24" spans="1:12" s="23" customFormat="1" ht="15.75" x14ac:dyDescent="0.25">
      <c r="A24" s="24"/>
      <c r="B24" s="24"/>
      <c r="C24" s="24"/>
      <c r="D24" s="24"/>
      <c r="E24" s="24"/>
    </row>
    <row r="25" spans="1:12" s="23" customFormat="1" ht="15.75" x14ac:dyDescent="0.25">
      <c r="A25" s="24"/>
      <c r="B25" s="24"/>
      <c r="C25" s="24"/>
      <c r="D25" s="24"/>
      <c r="E25" s="24"/>
    </row>
    <row r="26" spans="1:12" s="23" customFormat="1" ht="15" x14ac:dyDescent="0.2">
      <c r="A26" s="26"/>
    </row>
    <row r="27" spans="1:12" s="23" customFormat="1" ht="15" x14ac:dyDescent="0.2">
      <c r="A27" s="26"/>
    </row>
    <row r="28" spans="1:12" s="23" customFormat="1" ht="15" x14ac:dyDescent="0.2">
      <c r="A28" s="14"/>
      <c r="B28" s="1"/>
      <c r="C28" s="1"/>
      <c r="D28" s="1"/>
      <c r="E28" s="1"/>
      <c r="F28" s="1"/>
      <c r="G28" s="1"/>
      <c r="H28" s="2"/>
      <c r="I28" s="1"/>
      <c r="K28" s="1"/>
      <c r="L28" s="1"/>
    </row>
  </sheetData>
  <mergeCells count="4">
    <mergeCell ref="B4:C4"/>
    <mergeCell ref="A15:J15"/>
    <mergeCell ref="A18:J18"/>
    <mergeCell ref="A19:J19"/>
  </mergeCells>
  <printOptions horizontalCentered="1"/>
  <pageMargins left="0.23622047244094491" right="0.23622047244094491" top="0.94488188976377963" bottom="0.74803149606299213" header="0.31496062992125984" footer="0.31496062992125984"/>
  <pageSetup paperSize="8" scale="82" fitToHeight="0" orientation="landscape" verticalDpi="90" r:id="rId1"/>
  <headerFooter>
    <oddHeader>&amp;C&amp;"Arial,Gras"&amp;14Accord-cadre n° AOO.21.002 
Maintenance des portes, portails, rideaux métalliques et barrières automatiques d’organismes de Sécurité Sociale des régions Centre et Pays de la Loire</oddHeader>
    <oddFooter>&amp;R&amp;"Arial,Normal"&amp;10&amp;P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18"/>
  <sheetViews>
    <sheetView zoomScaleNormal="100" zoomScaleSheetLayoutView="100" workbookViewId="0">
      <pane ySplit="7" topLeftCell="A8" activePane="bottomLeft" state="frozenSplit"/>
      <selection activeCell="J35" sqref="J35"/>
      <selection pane="bottomLeft" activeCell="G5" sqref="G5"/>
    </sheetView>
  </sheetViews>
  <sheetFormatPr baseColWidth="10" defaultColWidth="16" defaultRowHeight="14.25" x14ac:dyDescent="0.2"/>
  <cols>
    <col min="1" max="1" width="16" style="14"/>
    <col min="2" max="2" width="16" style="1"/>
    <col min="3" max="3" width="17.5703125" style="1" bestFit="1" customWidth="1"/>
    <col min="4" max="4" width="22.85546875" style="1" customWidth="1"/>
    <col min="5" max="5" width="18.140625" style="1" customWidth="1"/>
    <col min="6" max="6" width="20.85546875" style="1" bestFit="1" customWidth="1"/>
    <col min="7" max="7" width="16" style="1"/>
    <col min="8" max="8" width="15" style="2" bestFit="1" customWidth="1"/>
    <col min="9" max="9" width="10.85546875" style="1" customWidth="1"/>
    <col min="10" max="10" width="32.140625" style="1" customWidth="1"/>
    <col min="11" max="11" width="18.85546875" style="1" customWidth="1"/>
    <col min="12" max="12" width="31" style="1" bestFit="1" customWidth="1"/>
    <col min="13" max="16384" width="16" style="1"/>
  </cols>
  <sheetData>
    <row r="1" spans="1:12" ht="29.25" customHeight="1" x14ac:dyDescent="0.2">
      <c r="A1" s="66" t="s">
        <v>127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3" spans="1:12" ht="15" thickBot="1" x14ac:dyDescent="0.25"/>
    <row r="4" spans="1:12" s="23" customFormat="1" ht="16.5" thickBot="1" x14ac:dyDescent="0.3">
      <c r="B4" s="77" t="s">
        <v>34</v>
      </c>
      <c r="C4" s="78"/>
      <c r="D4" s="54"/>
      <c r="E4" s="54"/>
      <c r="F4" s="24"/>
      <c r="G4" s="24"/>
      <c r="H4" s="24"/>
      <c r="K4" s="25" t="s">
        <v>112</v>
      </c>
      <c r="L4" s="33" t="s">
        <v>113</v>
      </c>
    </row>
    <row r="5" spans="1:12" s="23" customFormat="1" ht="15.75" x14ac:dyDescent="0.25">
      <c r="C5" s="25"/>
      <c r="D5" s="24"/>
      <c r="E5" s="24"/>
      <c r="F5" s="24"/>
      <c r="G5" s="24"/>
      <c r="H5" s="24"/>
      <c r="K5" s="25" t="s">
        <v>114</v>
      </c>
      <c r="L5" s="33" t="s">
        <v>113</v>
      </c>
    </row>
    <row r="6" spans="1:12" s="23" customFormat="1" ht="15.75" x14ac:dyDescent="0.25">
      <c r="B6" s="24"/>
      <c r="C6" s="24"/>
      <c r="D6" s="24"/>
      <c r="E6" s="24"/>
      <c r="F6" s="24"/>
      <c r="G6" s="24"/>
      <c r="H6" s="24"/>
      <c r="K6" s="24"/>
      <c r="L6" s="24"/>
    </row>
    <row r="7" spans="1:12" ht="75" x14ac:dyDescent="0.2">
      <c r="A7" s="16" t="s">
        <v>116</v>
      </c>
      <c r="B7" s="16" t="s">
        <v>0</v>
      </c>
      <c r="C7" s="16" t="s">
        <v>1</v>
      </c>
      <c r="D7" s="16" t="s">
        <v>2</v>
      </c>
      <c r="E7" s="16" t="s">
        <v>3</v>
      </c>
      <c r="F7" s="18" t="s">
        <v>4</v>
      </c>
      <c r="G7" s="18" t="s">
        <v>5</v>
      </c>
      <c r="H7" s="17" t="s">
        <v>6</v>
      </c>
      <c r="I7" s="16" t="s">
        <v>7</v>
      </c>
      <c r="J7" s="18" t="s">
        <v>130</v>
      </c>
      <c r="K7" s="16" t="s">
        <v>117</v>
      </c>
      <c r="L7" s="19" t="s">
        <v>118</v>
      </c>
    </row>
    <row r="8" spans="1:12" ht="79.5" customHeight="1" x14ac:dyDescent="0.2">
      <c r="A8" s="34" t="s">
        <v>115</v>
      </c>
      <c r="B8" s="11" t="s">
        <v>34</v>
      </c>
      <c r="C8" s="5" t="s">
        <v>35</v>
      </c>
      <c r="D8" s="5" t="s">
        <v>36</v>
      </c>
      <c r="E8" s="5" t="s">
        <v>37</v>
      </c>
      <c r="F8" s="5" t="s">
        <v>38</v>
      </c>
      <c r="G8" s="5" t="s">
        <v>9</v>
      </c>
      <c r="H8" s="6" t="s">
        <v>39</v>
      </c>
      <c r="I8" s="5">
        <v>2013</v>
      </c>
      <c r="J8" s="5" t="s">
        <v>131</v>
      </c>
      <c r="K8" s="38"/>
      <c r="L8" s="37">
        <v>0</v>
      </c>
    </row>
    <row r="9" spans="1:12" s="23" customFormat="1" ht="28.5" customHeight="1" x14ac:dyDescent="0.2">
      <c r="A9" s="79" t="s">
        <v>108</v>
      </c>
      <c r="B9" s="80"/>
      <c r="C9" s="80"/>
      <c r="D9" s="80"/>
      <c r="E9" s="80"/>
      <c r="F9" s="80"/>
      <c r="G9" s="80"/>
      <c r="H9" s="80"/>
      <c r="I9" s="80"/>
      <c r="J9" s="81"/>
      <c r="K9" s="44">
        <f>SUM(K8:K8)</f>
        <v>0</v>
      </c>
      <c r="L9" s="30">
        <f>SUM(L8:L8)</f>
        <v>0</v>
      </c>
    </row>
    <row r="10" spans="1:12" s="23" customFormat="1" ht="28.5" customHeight="1" x14ac:dyDescent="0.2">
      <c r="A10" s="14"/>
      <c r="B10" s="1"/>
      <c r="C10" s="1"/>
      <c r="D10" s="1"/>
      <c r="E10" s="1"/>
      <c r="F10" s="1"/>
      <c r="G10" s="1"/>
      <c r="H10" s="2"/>
      <c r="I10" s="1"/>
      <c r="K10" s="35"/>
      <c r="L10" s="35"/>
    </row>
    <row r="11" spans="1:12" ht="15.75" x14ac:dyDescent="0.25">
      <c r="A11" s="22"/>
      <c r="B11" s="23"/>
      <c r="C11" s="23"/>
      <c r="D11" s="23"/>
      <c r="E11" s="23"/>
      <c r="H11" s="1"/>
      <c r="K11" s="35"/>
      <c r="L11" s="35"/>
    </row>
    <row r="12" spans="1:12" ht="15" x14ac:dyDescent="0.2">
      <c r="A12" s="23"/>
      <c r="B12" s="23"/>
      <c r="C12" s="23"/>
      <c r="D12" s="23"/>
      <c r="E12" s="23"/>
      <c r="H12" s="1"/>
      <c r="K12" s="35"/>
      <c r="L12" s="35"/>
    </row>
    <row r="13" spans="1:12" ht="15.75" x14ac:dyDescent="0.25">
      <c r="A13" s="24"/>
      <c r="B13" s="24"/>
      <c r="C13" s="24"/>
      <c r="D13" s="24"/>
      <c r="E13" s="23"/>
      <c r="F13" s="24"/>
      <c r="G13" s="23"/>
      <c r="H13" s="23"/>
      <c r="I13" s="23"/>
      <c r="K13" s="36"/>
      <c r="L13" s="36"/>
    </row>
    <row r="14" spans="1:12" s="23" customFormat="1" ht="15.75" x14ac:dyDescent="0.25">
      <c r="A14" s="24"/>
      <c r="B14" s="24"/>
      <c r="C14" s="24"/>
      <c r="D14" s="24"/>
      <c r="E14" s="24"/>
      <c r="K14" s="36"/>
      <c r="L14" s="36"/>
    </row>
    <row r="15" spans="1:12" s="23" customFormat="1" ht="15.75" x14ac:dyDescent="0.25">
      <c r="A15" s="24"/>
      <c r="B15" s="24"/>
      <c r="C15" s="24"/>
      <c r="D15" s="24"/>
      <c r="E15" s="24"/>
      <c r="K15" s="36"/>
      <c r="L15" s="36"/>
    </row>
    <row r="16" spans="1:12" s="23" customFormat="1" ht="15" x14ac:dyDescent="0.2">
      <c r="A16" s="26"/>
      <c r="K16" s="36"/>
      <c r="L16" s="36"/>
    </row>
    <row r="17" spans="1:12" s="23" customFormat="1" ht="15" x14ac:dyDescent="0.2">
      <c r="A17" s="26"/>
      <c r="K17" s="36"/>
      <c r="L17" s="36"/>
    </row>
    <row r="18" spans="1:12" s="23" customFormat="1" ht="15" x14ac:dyDescent="0.2">
      <c r="A18" s="14"/>
      <c r="B18" s="1"/>
      <c r="C18" s="1"/>
      <c r="D18" s="1"/>
      <c r="E18" s="1"/>
      <c r="F18" s="1"/>
      <c r="G18" s="1"/>
      <c r="H18" s="2"/>
      <c r="I18" s="1"/>
      <c r="K18" s="35"/>
      <c r="L18" s="35"/>
    </row>
  </sheetData>
  <mergeCells count="3">
    <mergeCell ref="B4:C4"/>
    <mergeCell ref="A9:J9"/>
    <mergeCell ref="A1:L1"/>
  </mergeCells>
  <printOptions horizontalCentered="1"/>
  <pageMargins left="0.23622047244094491" right="0.23622047244094491" top="0.94488188976377963" bottom="0.74803149606299213" header="0.31496062992125984" footer="0.31496062992125984"/>
  <pageSetup paperSize="8" scale="82" fitToHeight="0" orientation="landscape" verticalDpi="90" r:id="rId1"/>
  <headerFooter>
    <oddHeader>&amp;C&amp;"Arial,Gras"&amp;14Accord-cadre n° AOO.21.002 
Maintenance des portes, portails, rideaux métalliques et barrières automatiques d’organismes de Sécurité Sociale des régions Centre et Pays de la Loire</oddHeader>
    <oddFooter>&amp;R&amp;"Arial,Normal"&amp;10&amp;P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20"/>
  <sheetViews>
    <sheetView zoomScaleNormal="100" zoomScaleSheetLayoutView="100" workbookViewId="0">
      <pane ySplit="7" topLeftCell="A8" activePane="bottomLeft" state="frozenSplit"/>
      <selection activeCell="J35" sqref="J35"/>
      <selection pane="bottomLeft" activeCell="N11" sqref="N11"/>
    </sheetView>
  </sheetViews>
  <sheetFormatPr baseColWidth="10" defaultColWidth="16" defaultRowHeight="14.25" x14ac:dyDescent="0.2"/>
  <cols>
    <col min="1" max="1" width="16" style="14"/>
    <col min="2" max="2" width="16" style="1"/>
    <col min="3" max="3" width="17.5703125" style="1" bestFit="1" customWidth="1"/>
    <col min="4" max="4" width="22.85546875" style="1" customWidth="1"/>
    <col min="5" max="5" width="18.140625" style="1" customWidth="1"/>
    <col min="6" max="6" width="20.85546875" style="1" bestFit="1" customWidth="1"/>
    <col min="7" max="7" width="16" style="1"/>
    <col min="8" max="8" width="15" style="2" bestFit="1" customWidth="1"/>
    <col min="9" max="9" width="10.85546875" style="1" customWidth="1"/>
    <col min="10" max="10" width="25.140625" style="1" customWidth="1"/>
    <col min="11" max="11" width="18.85546875" style="1" customWidth="1"/>
    <col min="12" max="12" width="31" style="1" bestFit="1" customWidth="1"/>
    <col min="13" max="16384" width="16" style="1"/>
  </cols>
  <sheetData>
    <row r="1" spans="1:12" s="55" customFormat="1" ht="27" customHeight="1" x14ac:dyDescent="0.25">
      <c r="A1" s="66" t="s">
        <v>127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3" spans="1:12" ht="15" thickBot="1" x14ac:dyDescent="0.25"/>
    <row r="4" spans="1:12" s="23" customFormat="1" ht="16.5" thickBot="1" x14ac:dyDescent="0.3">
      <c r="B4" s="83" t="s">
        <v>40</v>
      </c>
      <c r="C4" s="84"/>
      <c r="D4" s="82"/>
      <c r="E4" s="82"/>
      <c r="F4" s="24"/>
      <c r="G4" s="24"/>
      <c r="H4" s="24"/>
      <c r="K4" s="25" t="s">
        <v>112</v>
      </c>
      <c r="L4" s="33" t="s">
        <v>113</v>
      </c>
    </row>
    <row r="5" spans="1:12" s="23" customFormat="1" ht="15.75" x14ac:dyDescent="0.25">
      <c r="C5" s="25"/>
      <c r="D5" s="24"/>
      <c r="E5" s="24"/>
      <c r="F5" s="24"/>
      <c r="G5" s="24"/>
      <c r="H5" s="24"/>
      <c r="K5" s="25" t="s">
        <v>114</v>
      </c>
      <c r="L5" s="33" t="s">
        <v>113</v>
      </c>
    </row>
    <row r="6" spans="1:12" x14ac:dyDescent="0.2">
      <c r="B6" s="3"/>
      <c r="C6" s="3"/>
      <c r="D6" s="3"/>
      <c r="E6" s="3"/>
      <c r="F6" s="3"/>
      <c r="G6" s="3"/>
      <c r="H6" s="4"/>
      <c r="I6" s="3"/>
      <c r="K6" s="3"/>
    </row>
    <row r="7" spans="1:12" ht="75" x14ac:dyDescent="0.2">
      <c r="A7" s="16" t="s">
        <v>116</v>
      </c>
      <c r="B7" s="16" t="s">
        <v>0</v>
      </c>
      <c r="C7" s="16" t="s">
        <v>1</v>
      </c>
      <c r="D7" s="16" t="s">
        <v>2</v>
      </c>
      <c r="E7" s="16" t="s">
        <v>3</v>
      </c>
      <c r="F7" s="18" t="s">
        <v>4</v>
      </c>
      <c r="G7" s="18" t="s">
        <v>5</v>
      </c>
      <c r="H7" s="17" t="s">
        <v>6</v>
      </c>
      <c r="I7" s="16" t="s">
        <v>7</v>
      </c>
      <c r="J7" s="18" t="s">
        <v>130</v>
      </c>
      <c r="K7" s="16" t="s">
        <v>117</v>
      </c>
      <c r="L7" s="19" t="s">
        <v>118</v>
      </c>
    </row>
    <row r="8" spans="1:12" ht="42.75" x14ac:dyDescent="0.2">
      <c r="A8" s="34" t="s">
        <v>115</v>
      </c>
      <c r="B8" s="12" t="s">
        <v>40</v>
      </c>
      <c r="C8" s="5" t="s">
        <v>8</v>
      </c>
      <c r="D8" s="5" t="s">
        <v>87</v>
      </c>
      <c r="E8" s="5" t="s">
        <v>41</v>
      </c>
      <c r="F8" s="5" t="s">
        <v>42</v>
      </c>
      <c r="G8" s="5" t="s">
        <v>9</v>
      </c>
      <c r="H8" s="6" t="s">
        <v>43</v>
      </c>
      <c r="I8" s="5">
        <v>2010</v>
      </c>
      <c r="J8" s="5" t="s">
        <v>157</v>
      </c>
      <c r="K8" s="38"/>
      <c r="L8" s="37">
        <v>0</v>
      </c>
    </row>
    <row r="9" spans="1:12" ht="42.75" x14ac:dyDescent="0.2">
      <c r="A9" s="34" t="s">
        <v>115</v>
      </c>
      <c r="B9" s="12" t="s">
        <v>40</v>
      </c>
      <c r="C9" s="5" t="s">
        <v>8</v>
      </c>
      <c r="D9" s="5" t="s">
        <v>87</v>
      </c>
      <c r="E9" s="5" t="s">
        <v>44</v>
      </c>
      <c r="F9" s="5" t="s">
        <v>42</v>
      </c>
      <c r="G9" s="5" t="s">
        <v>9</v>
      </c>
      <c r="H9" s="6" t="s">
        <v>43</v>
      </c>
      <c r="I9" s="7">
        <v>2010</v>
      </c>
      <c r="J9" s="5" t="s">
        <v>157</v>
      </c>
      <c r="K9" s="38"/>
      <c r="L9" s="37">
        <v>0</v>
      </c>
    </row>
    <row r="10" spans="1:12" ht="42.75" x14ac:dyDescent="0.2">
      <c r="A10" s="34" t="s">
        <v>115</v>
      </c>
      <c r="B10" s="12" t="s">
        <v>40</v>
      </c>
      <c r="C10" s="5" t="s">
        <v>8</v>
      </c>
      <c r="D10" s="5" t="s">
        <v>87</v>
      </c>
      <c r="E10" s="5" t="s">
        <v>22</v>
      </c>
      <c r="F10" s="5" t="s">
        <v>45</v>
      </c>
      <c r="G10" s="5" t="s">
        <v>9</v>
      </c>
      <c r="H10" s="6" t="s">
        <v>46</v>
      </c>
      <c r="I10" s="5">
        <v>2020</v>
      </c>
      <c r="J10" s="5" t="s">
        <v>158</v>
      </c>
      <c r="K10" s="38"/>
      <c r="L10" s="37">
        <v>0</v>
      </c>
    </row>
    <row r="11" spans="1:12" ht="85.5" x14ac:dyDescent="0.2">
      <c r="A11" s="34" t="s">
        <v>115</v>
      </c>
      <c r="B11" s="12" t="s">
        <v>40</v>
      </c>
      <c r="C11" s="5" t="s">
        <v>8</v>
      </c>
      <c r="D11" s="5" t="s">
        <v>87</v>
      </c>
      <c r="E11" s="5" t="s">
        <v>47</v>
      </c>
      <c r="F11" s="5" t="s">
        <v>48</v>
      </c>
      <c r="G11" s="5" t="s">
        <v>9</v>
      </c>
      <c r="H11" s="6" t="s">
        <v>49</v>
      </c>
      <c r="I11" s="5">
        <v>2015</v>
      </c>
      <c r="J11" s="5" t="s">
        <v>159</v>
      </c>
      <c r="K11" s="38"/>
      <c r="L11" s="37">
        <v>0</v>
      </c>
    </row>
    <row r="12" spans="1:12" ht="28.5" customHeight="1" x14ac:dyDescent="0.2">
      <c r="A12" s="85" t="s">
        <v>107</v>
      </c>
      <c r="B12" s="86"/>
      <c r="C12" s="86"/>
      <c r="D12" s="86"/>
      <c r="E12" s="86"/>
      <c r="F12" s="86"/>
      <c r="G12" s="86"/>
      <c r="H12" s="86"/>
      <c r="I12" s="86"/>
      <c r="J12" s="87"/>
      <c r="K12" s="43">
        <f>SUM(K8:K11)</f>
        <v>0</v>
      </c>
      <c r="L12" s="29">
        <f>SUM(L8:L11)</f>
        <v>0</v>
      </c>
    </row>
    <row r="13" spans="1:12" x14ac:dyDescent="0.2">
      <c r="K13" s="35"/>
      <c r="L13" s="35"/>
    </row>
    <row r="14" spans="1:12" ht="15.75" x14ac:dyDescent="0.25">
      <c r="A14" s="22"/>
      <c r="B14" s="23"/>
      <c r="C14" s="23"/>
      <c r="D14" s="23"/>
      <c r="E14" s="23"/>
      <c r="H14" s="1"/>
      <c r="K14" s="35"/>
      <c r="L14" s="35"/>
    </row>
    <row r="15" spans="1:12" ht="15" x14ac:dyDescent="0.2">
      <c r="A15" s="23"/>
      <c r="B15" s="23"/>
      <c r="C15" s="23"/>
      <c r="D15" s="23"/>
      <c r="E15" s="23"/>
      <c r="H15" s="1"/>
      <c r="K15" s="35"/>
      <c r="L15" s="35"/>
    </row>
    <row r="16" spans="1:12" s="23" customFormat="1" ht="15.75" x14ac:dyDescent="0.25">
      <c r="A16" s="24"/>
      <c r="B16" s="24"/>
      <c r="C16" s="24"/>
      <c r="D16" s="24"/>
      <c r="F16" s="24"/>
      <c r="K16" s="36"/>
      <c r="L16" s="36"/>
    </row>
    <row r="17" spans="1:12" s="23" customFormat="1" ht="15.75" x14ac:dyDescent="0.25">
      <c r="A17" s="24"/>
      <c r="B17" s="24"/>
      <c r="C17" s="24"/>
      <c r="D17" s="24"/>
      <c r="E17" s="24"/>
      <c r="K17" s="36"/>
      <c r="L17" s="36"/>
    </row>
    <row r="18" spans="1:12" s="23" customFormat="1" ht="15.75" x14ac:dyDescent="0.25">
      <c r="A18" s="24"/>
      <c r="B18" s="24"/>
      <c r="C18" s="24"/>
      <c r="D18" s="24"/>
      <c r="E18" s="24"/>
      <c r="K18" s="36"/>
      <c r="L18" s="36"/>
    </row>
    <row r="19" spans="1:12" s="23" customFormat="1" ht="15" x14ac:dyDescent="0.2">
      <c r="A19" s="26"/>
      <c r="K19" s="36"/>
      <c r="L19" s="36"/>
    </row>
    <row r="20" spans="1:12" s="23" customFormat="1" ht="15" x14ac:dyDescent="0.2">
      <c r="A20" s="26"/>
    </row>
  </sheetData>
  <mergeCells count="4">
    <mergeCell ref="D4:E4"/>
    <mergeCell ref="B4:C4"/>
    <mergeCell ref="A1:L1"/>
    <mergeCell ref="A12:J12"/>
  </mergeCells>
  <printOptions horizontalCentered="1"/>
  <pageMargins left="0.23622047244094491" right="0.23622047244094491" top="0.94488188976377963" bottom="0.74803149606299213" header="0.31496062992125984" footer="0.31496062992125984"/>
  <pageSetup paperSize="8" scale="82" fitToHeight="0" orientation="landscape" verticalDpi="90" r:id="rId1"/>
  <headerFooter>
    <oddHeader>&amp;C&amp;"Arial,Gras"&amp;14Accord-cadre n° AOO.21.002 
Maintenance des portes, portails, rideaux métalliques et barrières automatiques d’organismes de Sécurité Sociale des régions Centre et Pays de la Loire</oddHeader>
    <oddFooter>&amp;R&amp;"Arial,Normal"&amp;10&amp;P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21"/>
  <sheetViews>
    <sheetView zoomScaleNormal="100" zoomScaleSheetLayoutView="100" workbookViewId="0">
      <pane ySplit="7" topLeftCell="A8" activePane="bottomLeft" state="frozenSplit"/>
      <selection activeCell="J35" sqref="J35"/>
      <selection pane="bottomLeft" activeCell="N13" sqref="N13"/>
    </sheetView>
  </sheetViews>
  <sheetFormatPr baseColWidth="10" defaultColWidth="16" defaultRowHeight="14.25" x14ac:dyDescent="0.2"/>
  <cols>
    <col min="1" max="1" width="16" style="14"/>
    <col min="2" max="2" width="16" style="1"/>
    <col min="3" max="3" width="17.5703125" style="1" bestFit="1" customWidth="1"/>
    <col min="4" max="4" width="22.85546875" style="1" customWidth="1"/>
    <col min="5" max="5" width="18.140625" style="1" customWidth="1"/>
    <col min="6" max="6" width="20.85546875" style="1" bestFit="1" customWidth="1"/>
    <col min="7" max="7" width="16" style="1"/>
    <col min="8" max="8" width="15" style="2" bestFit="1" customWidth="1"/>
    <col min="9" max="9" width="10.85546875" style="1" customWidth="1"/>
    <col min="10" max="10" width="27.5703125" style="1" customWidth="1"/>
    <col min="11" max="11" width="18.85546875" style="1" customWidth="1"/>
    <col min="12" max="12" width="31" style="1" bestFit="1" customWidth="1"/>
    <col min="13" max="16384" width="16" style="1"/>
  </cols>
  <sheetData>
    <row r="1" spans="1:12" ht="27.75" customHeight="1" x14ac:dyDescent="0.2">
      <c r="A1" s="66" t="s">
        <v>127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3" spans="1:12" ht="15" thickBot="1" x14ac:dyDescent="0.25"/>
    <row r="4" spans="1:12" ht="16.5" thickBot="1" x14ac:dyDescent="0.3">
      <c r="A4" s="1"/>
      <c r="B4" s="88" t="s">
        <v>50</v>
      </c>
      <c r="C4" s="89"/>
      <c r="D4" s="53"/>
      <c r="E4" s="53"/>
      <c r="F4" s="24"/>
      <c r="G4" s="24"/>
      <c r="H4" s="24"/>
      <c r="I4" s="23"/>
      <c r="K4" s="25" t="s">
        <v>112</v>
      </c>
      <c r="L4" s="33" t="s">
        <v>113</v>
      </c>
    </row>
    <row r="5" spans="1:12" s="23" customFormat="1" ht="15.75" x14ac:dyDescent="0.25">
      <c r="C5" s="25"/>
      <c r="D5" s="24"/>
      <c r="E5" s="24"/>
      <c r="F5" s="24"/>
      <c r="G5" s="24"/>
      <c r="H5" s="24"/>
      <c r="K5" s="25" t="s">
        <v>114</v>
      </c>
      <c r="L5" s="33" t="s">
        <v>113</v>
      </c>
    </row>
    <row r="6" spans="1:12" x14ac:dyDescent="0.2">
      <c r="B6" s="3"/>
      <c r="C6" s="3"/>
      <c r="D6" s="3"/>
      <c r="E6" s="3"/>
      <c r="F6" s="3"/>
      <c r="G6" s="3"/>
      <c r="H6" s="4"/>
      <c r="I6" s="3"/>
      <c r="K6" s="3"/>
    </row>
    <row r="7" spans="1:12" ht="75" x14ac:dyDescent="0.2">
      <c r="A7" s="16" t="s">
        <v>116</v>
      </c>
      <c r="B7" s="16" t="s">
        <v>0</v>
      </c>
      <c r="C7" s="16" t="s">
        <v>1</v>
      </c>
      <c r="D7" s="16" t="s">
        <v>2</v>
      </c>
      <c r="E7" s="16" t="s">
        <v>3</v>
      </c>
      <c r="F7" s="18" t="s">
        <v>4</v>
      </c>
      <c r="G7" s="18" t="s">
        <v>5</v>
      </c>
      <c r="H7" s="17" t="s">
        <v>6</v>
      </c>
      <c r="I7" s="16" t="s">
        <v>7</v>
      </c>
      <c r="J7" s="18" t="s">
        <v>130</v>
      </c>
      <c r="K7" s="16" t="s">
        <v>117</v>
      </c>
      <c r="L7" s="19" t="s">
        <v>118</v>
      </c>
    </row>
    <row r="8" spans="1:12" ht="33.75" x14ac:dyDescent="0.2">
      <c r="A8" s="34" t="s">
        <v>115</v>
      </c>
      <c r="B8" s="10" t="s">
        <v>50</v>
      </c>
      <c r="C8" s="5" t="s">
        <v>8</v>
      </c>
      <c r="D8" s="5" t="s">
        <v>88</v>
      </c>
      <c r="E8" s="5" t="s">
        <v>51</v>
      </c>
      <c r="F8" s="5" t="s">
        <v>32</v>
      </c>
      <c r="G8" s="5" t="s">
        <v>9</v>
      </c>
      <c r="H8" s="6" t="s">
        <v>33</v>
      </c>
      <c r="I8" s="5">
        <v>2017</v>
      </c>
      <c r="J8" s="5" t="s">
        <v>132</v>
      </c>
      <c r="K8" s="38"/>
      <c r="L8" s="37">
        <v>0</v>
      </c>
    </row>
    <row r="9" spans="1:12" ht="33.75" x14ac:dyDescent="0.2">
      <c r="A9" s="34" t="s">
        <v>115</v>
      </c>
      <c r="B9" s="10" t="s">
        <v>50</v>
      </c>
      <c r="C9" s="5" t="s">
        <v>8</v>
      </c>
      <c r="D9" s="5" t="s">
        <v>88</v>
      </c>
      <c r="E9" s="5" t="s">
        <v>51</v>
      </c>
      <c r="F9" s="5" t="s">
        <v>32</v>
      </c>
      <c r="G9" s="5" t="s">
        <v>9</v>
      </c>
      <c r="H9" s="6" t="s">
        <v>33</v>
      </c>
      <c r="I9" s="5">
        <v>2017</v>
      </c>
      <c r="J9" s="5" t="s">
        <v>132</v>
      </c>
      <c r="K9" s="38"/>
      <c r="L9" s="37">
        <v>0</v>
      </c>
    </row>
    <row r="10" spans="1:12" ht="33.75" x14ac:dyDescent="0.2">
      <c r="A10" s="34" t="s">
        <v>115</v>
      </c>
      <c r="B10" s="10" t="s">
        <v>50</v>
      </c>
      <c r="C10" s="5" t="s">
        <v>8</v>
      </c>
      <c r="D10" s="5" t="s">
        <v>88</v>
      </c>
      <c r="E10" s="5" t="s">
        <v>51</v>
      </c>
      <c r="F10" s="5" t="s">
        <v>32</v>
      </c>
      <c r="G10" s="5" t="s">
        <v>9</v>
      </c>
      <c r="H10" s="6" t="s">
        <v>33</v>
      </c>
      <c r="I10" s="5">
        <v>2017</v>
      </c>
      <c r="J10" s="5" t="s">
        <v>133</v>
      </c>
      <c r="K10" s="38"/>
      <c r="L10" s="37">
        <v>0</v>
      </c>
    </row>
    <row r="11" spans="1:12" ht="42.75" x14ac:dyDescent="0.2">
      <c r="A11" s="34" t="s">
        <v>115</v>
      </c>
      <c r="B11" s="10" t="s">
        <v>50</v>
      </c>
      <c r="C11" s="5" t="s">
        <v>8</v>
      </c>
      <c r="D11" s="5" t="s">
        <v>88</v>
      </c>
      <c r="E11" s="5" t="s">
        <v>52</v>
      </c>
      <c r="F11" s="5" t="s">
        <v>53</v>
      </c>
      <c r="G11" s="5" t="s">
        <v>9</v>
      </c>
      <c r="H11" s="6"/>
      <c r="I11" s="5" t="s">
        <v>54</v>
      </c>
      <c r="J11" s="5" t="s">
        <v>134</v>
      </c>
      <c r="K11" s="38"/>
      <c r="L11" s="37">
        <v>0</v>
      </c>
    </row>
    <row r="12" spans="1:12" ht="42.75" x14ac:dyDescent="0.2">
      <c r="A12" s="34" t="s">
        <v>115</v>
      </c>
      <c r="B12" s="10" t="s">
        <v>50</v>
      </c>
      <c r="C12" s="5" t="s">
        <v>8</v>
      </c>
      <c r="D12" s="5" t="s">
        <v>88</v>
      </c>
      <c r="E12" s="5" t="s">
        <v>55</v>
      </c>
      <c r="F12" s="5" t="s">
        <v>56</v>
      </c>
      <c r="G12" s="5" t="s">
        <v>9</v>
      </c>
      <c r="H12" s="6"/>
      <c r="I12" s="5" t="s">
        <v>54</v>
      </c>
      <c r="J12" s="5" t="s">
        <v>135</v>
      </c>
      <c r="K12" s="38"/>
      <c r="L12" s="37">
        <v>0</v>
      </c>
    </row>
    <row r="13" spans="1:12" ht="28.5" customHeight="1" x14ac:dyDescent="0.2">
      <c r="A13" s="90" t="s">
        <v>106</v>
      </c>
      <c r="B13" s="91"/>
      <c r="C13" s="91"/>
      <c r="D13" s="91"/>
      <c r="E13" s="91"/>
      <c r="F13" s="91"/>
      <c r="G13" s="91"/>
      <c r="H13" s="91"/>
      <c r="I13" s="91"/>
      <c r="J13" s="92"/>
      <c r="K13" s="41">
        <f>SUM(K8:K12)</f>
        <v>0</v>
      </c>
      <c r="L13" s="21">
        <f>SUM(L8:L12)</f>
        <v>0</v>
      </c>
    </row>
    <row r="14" spans="1:12" x14ac:dyDescent="0.2">
      <c r="I14" s="35"/>
      <c r="K14" s="35"/>
      <c r="L14" s="35"/>
    </row>
    <row r="15" spans="1:12" ht="15.75" x14ac:dyDescent="0.25">
      <c r="A15" s="22"/>
      <c r="B15" s="23"/>
      <c r="C15" s="23"/>
      <c r="D15" s="23"/>
      <c r="E15" s="23"/>
      <c r="F15" s="23"/>
      <c r="H15" s="1"/>
      <c r="I15" s="35"/>
      <c r="K15" s="35"/>
      <c r="L15" s="35"/>
    </row>
    <row r="16" spans="1:12" ht="15" x14ac:dyDescent="0.2">
      <c r="A16" s="23"/>
      <c r="B16" s="23"/>
      <c r="C16" s="23"/>
      <c r="D16" s="23"/>
      <c r="E16" s="23"/>
      <c r="F16" s="23"/>
      <c r="H16" s="1"/>
      <c r="I16" s="35"/>
      <c r="K16" s="35"/>
      <c r="L16" s="35"/>
    </row>
    <row r="17" spans="1:12" ht="15.75" x14ac:dyDescent="0.25">
      <c r="A17" s="24"/>
      <c r="B17" s="24"/>
      <c r="C17" s="24"/>
      <c r="D17" s="24"/>
      <c r="E17" s="23"/>
      <c r="F17" s="24"/>
      <c r="H17" s="1"/>
      <c r="I17" s="35"/>
      <c r="K17" s="35"/>
      <c r="L17" s="35"/>
    </row>
    <row r="18" spans="1:12" ht="15.75" x14ac:dyDescent="0.25">
      <c r="A18" s="24"/>
      <c r="B18" s="24"/>
      <c r="C18" s="24"/>
      <c r="D18" s="24"/>
      <c r="E18" s="24"/>
      <c r="F18" s="23"/>
      <c r="H18" s="1"/>
      <c r="I18" s="35"/>
      <c r="K18" s="35"/>
      <c r="L18" s="35"/>
    </row>
    <row r="19" spans="1:12" ht="15.75" x14ac:dyDescent="0.25">
      <c r="A19" s="24"/>
      <c r="B19" s="24"/>
      <c r="C19" s="24"/>
      <c r="D19" s="24"/>
      <c r="E19" s="24"/>
      <c r="F19" s="23"/>
      <c r="H19" s="1"/>
      <c r="I19" s="35"/>
      <c r="K19" s="35"/>
      <c r="L19" s="35"/>
    </row>
    <row r="20" spans="1:12" ht="15" x14ac:dyDescent="0.2">
      <c r="A20" s="26"/>
      <c r="B20" s="23"/>
      <c r="C20" s="23"/>
      <c r="D20" s="23"/>
      <c r="E20" s="23"/>
      <c r="F20" s="23"/>
    </row>
    <row r="21" spans="1:12" ht="15" x14ac:dyDescent="0.2">
      <c r="A21" s="26"/>
      <c r="B21" s="23"/>
      <c r="C21" s="23"/>
      <c r="D21" s="23"/>
      <c r="E21" s="23"/>
      <c r="F21" s="23"/>
    </row>
  </sheetData>
  <mergeCells count="3">
    <mergeCell ref="B4:C4"/>
    <mergeCell ref="A13:J13"/>
    <mergeCell ref="A1:L1"/>
  </mergeCells>
  <printOptions horizontalCentered="1"/>
  <pageMargins left="0.23622047244094491" right="0.23622047244094491" top="0.94488188976377963" bottom="0.74803149606299213" header="0.31496062992125984" footer="0.31496062992125984"/>
  <pageSetup paperSize="8" scale="82" fitToHeight="0" orientation="landscape" verticalDpi="90" r:id="rId1"/>
  <headerFooter>
    <oddHeader>&amp;C&amp;"Arial,Gras"&amp;14Accord-cadre n° AOO.21.002 
Maintenance des portes, portails, rideaux métalliques et barrières automatiques d’organismes de Sécurité Sociale des régions Centre et Pays de la Loire</oddHeader>
    <oddFooter>&amp;R&amp;"Arial,Normal"&amp;10&amp;P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L41"/>
  <sheetViews>
    <sheetView zoomScaleNormal="100" zoomScaleSheetLayoutView="100" zoomScalePageLayoutView="85" workbookViewId="0">
      <pane ySplit="7" topLeftCell="A8" activePane="bottomLeft" state="frozenSplit"/>
      <selection activeCell="J35" sqref="J35"/>
      <selection pane="bottomLeft" activeCell="G40" sqref="G40"/>
    </sheetView>
  </sheetViews>
  <sheetFormatPr baseColWidth="10" defaultColWidth="16" defaultRowHeight="14.25" x14ac:dyDescent="0.2"/>
  <cols>
    <col min="1" max="1" width="16" style="14"/>
    <col min="2" max="2" width="16" style="1"/>
    <col min="3" max="3" width="17.5703125" style="1" bestFit="1" customWidth="1"/>
    <col min="4" max="4" width="22.85546875" style="1" customWidth="1"/>
    <col min="5" max="5" width="18.140625" style="1" customWidth="1"/>
    <col min="6" max="6" width="20.85546875" style="1" bestFit="1" customWidth="1"/>
    <col min="7" max="7" width="16" style="1"/>
    <col min="8" max="8" width="15" style="2" bestFit="1" customWidth="1"/>
    <col min="9" max="9" width="10.85546875" style="1" customWidth="1"/>
    <col min="10" max="10" width="33.85546875" style="1" customWidth="1"/>
    <col min="11" max="11" width="18.85546875" style="1" customWidth="1"/>
    <col min="12" max="12" width="31" style="1" bestFit="1" customWidth="1"/>
    <col min="13" max="16384" width="16" style="1"/>
  </cols>
  <sheetData>
    <row r="1" spans="1:12" ht="25.5" customHeight="1" x14ac:dyDescent="0.2">
      <c r="A1" s="66" t="s">
        <v>127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ht="15" thickBot="1" x14ac:dyDescent="0.25"/>
    <row r="3" spans="1:12" s="23" customFormat="1" ht="16.5" thickBot="1" x14ac:dyDescent="0.3">
      <c r="B3" s="93" t="s">
        <v>57</v>
      </c>
      <c r="C3" s="94"/>
      <c r="D3" s="82"/>
      <c r="E3" s="82"/>
      <c r="F3" s="24"/>
      <c r="G3" s="24"/>
      <c r="H3" s="24"/>
    </row>
    <row r="4" spans="1:12" s="23" customFormat="1" ht="15.75" x14ac:dyDescent="0.25">
      <c r="B4" s="24"/>
      <c r="C4" s="24"/>
      <c r="D4" s="24"/>
      <c r="E4" s="24"/>
      <c r="F4" s="24"/>
      <c r="G4" s="24"/>
      <c r="H4" s="24"/>
      <c r="K4" s="25" t="s">
        <v>112</v>
      </c>
      <c r="L4" s="33" t="s">
        <v>113</v>
      </c>
    </row>
    <row r="5" spans="1:12" s="23" customFormat="1" ht="15.75" x14ac:dyDescent="0.25">
      <c r="C5" s="25"/>
      <c r="D5" s="24"/>
      <c r="E5" s="24"/>
      <c r="F5" s="24"/>
      <c r="G5" s="24"/>
      <c r="H5" s="24"/>
      <c r="K5" s="25" t="s">
        <v>114</v>
      </c>
      <c r="L5" s="33" t="s">
        <v>113</v>
      </c>
    </row>
    <row r="6" spans="1:12" x14ac:dyDescent="0.2">
      <c r="B6" s="3"/>
      <c r="C6" s="3"/>
      <c r="D6" s="3"/>
      <c r="E6" s="3"/>
      <c r="F6" s="3"/>
      <c r="G6" s="3"/>
      <c r="H6" s="4"/>
      <c r="I6" s="3"/>
      <c r="K6" s="3"/>
      <c r="L6" s="3"/>
    </row>
    <row r="7" spans="1:12" ht="75" x14ac:dyDescent="0.2">
      <c r="A7" s="16" t="s">
        <v>116</v>
      </c>
      <c r="B7" s="16" t="s">
        <v>0</v>
      </c>
      <c r="C7" s="16" t="s">
        <v>1</v>
      </c>
      <c r="D7" s="16" t="s">
        <v>2</v>
      </c>
      <c r="E7" s="16" t="s">
        <v>3</v>
      </c>
      <c r="F7" s="18" t="s">
        <v>4</v>
      </c>
      <c r="G7" s="18" t="s">
        <v>5</v>
      </c>
      <c r="H7" s="17" t="s">
        <v>6</v>
      </c>
      <c r="I7" s="16" t="s">
        <v>7</v>
      </c>
      <c r="J7" s="18" t="s">
        <v>130</v>
      </c>
      <c r="K7" s="16" t="s">
        <v>117</v>
      </c>
      <c r="L7" s="19" t="s">
        <v>118</v>
      </c>
    </row>
    <row r="8" spans="1:12" ht="71.25" x14ac:dyDescent="0.2">
      <c r="A8" s="34" t="s">
        <v>115</v>
      </c>
      <c r="B8" s="13" t="s">
        <v>57</v>
      </c>
      <c r="C8" s="5" t="s">
        <v>58</v>
      </c>
      <c r="D8" s="5" t="s">
        <v>89</v>
      </c>
      <c r="E8" s="15" t="s">
        <v>59</v>
      </c>
      <c r="F8" s="15" t="s">
        <v>104</v>
      </c>
      <c r="G8" s="5" t="s">
        <v>9</v>
      </c>
      <c r="H8" s="6" t="s">
        <v>60</v>
      </c>
      <c r="I8" s="5">
        <v>2009</v>
      </c>
      <c r="J8" s="5" t="s">
        <v>136</v>
      </c>
      <c r="K8" s="38"/>
      <c r="L8" s="40">
        <v>0</v>
      </c>
    </row>
    <row r="9" spans="1:12" ht="83.25" customHeight="1" x14ac:dyDescent="0.2">
      <c r="A9" s="34" t="s">
        <v>115</v>
      </c>
      <c r="B9" s="13" t="s">
        <v>57</v>
      </c>
      <c r="C9" s="5" t="s">
        <v>58</v>
      </c>
      <c r="D9" s="5" t="s">
        <v>89</v>
      </c>
      <c r="E9" s="15" t="s">
        <v>61</v>
      </c>
      <c r="F9" s="15" t="s">
        <v>62</v>
      </c>
      <c r="G9" s="5" t="s">
        <v>9</v>
      </c>
      <c r="H9" s="6" t="s">
        <v>63</v>
      </c>
      <c r="I9" s="5">
        <v>2017</v>
      </c>
      <c r="J9" s="5" t="s">
        <v>137</v>
      </c>
      <c r="K9" s="38"/>
      <c r="L9" s="40">
        <v>0</v>
      </c>
    </row>
    <row r="10" spans="1:12" ht="33.75" x14ac:dyDescent="0.2">
      <c r="A10" s="34" t="s">
        <v>115</v>
      </c>
      <c r="B10" s="13" t="s">
        <v>57</v>
      </c>
      <c r="C10" s="5" t="s">
        <v>58</v>
      </c>
      <c r="D10" s="5" t="s">
        <v>89</v>
      </c>
      <c r="E10" s="15" t="s">
        <v>61</v>
      </c>
      <c r="F10" s="15" t="s">
        <v>102</v>
      </c>
      <c r="G10" s="5" t="s">
        <v>9</v>
      </c>
      <c r="H10" s="6"/>
      <c r="I10" s="5">
        <v>2009</v>
      </c>
      <c r="J10" s="5" t="s">
        <v>138</v>
      </c>
      <c r="K10" s="38"/>
      <c r="L10" s="40">
        <v>0</v>
      </c>
    </row>
    <row r="11" spans="1:12" ht="43.5" x14ac:dyDescent="0.2">
      <c r="A11" s="34" t="s">
        <v>115</v>
      </c>
      <c r="B11" s="13" t="s">
        <v>57</v>
      </c>
      <c r="C11" s="5" t="s">
        <v>58</v>
      </c>
      <c r="D11" s="5" t="s">
        <v>89</v>
      </c>
      <c r="E11" s="15" t="s">
        <v>64</v>
      </c>
      <c r="F11" s="15" t="s">
        <v>103</v>
      </c>
      <c r="G11" s="5" t="s">
        <v>9</v>
      </c>
      <c r="H11" s="6" t="s">
        <v>65</v>
      </c>
      <c r="I11" s="5">
        <v>2018</v>
      </c>
      <c r="J11" s="5" t="s">
        <v>139</v>
      </c>
      <c r="K11" s="38"/>
      <c r="L11" s="40">
        <v>0</v>
      </c>
    </row>
    <row r="12" spans="1:12" ht="42.75" x14ac:dyDescent="0.2">
      <c r="A12" s="34" t="s">
        <v>115</v>
      </c>
      <c r="B12" s="13" t="s">
        <v>57</v>
      </c>
      <c r="C12" s="5" t="s">
        <v>58</v>
      </c>
      <c r="D12" s="5" t="s">
        <v>89</v>
      </c>
      <c r="E12" s="15" t="s">
        <v>64</v>
      </c>
      <c r="F12" s="15" t="s">
        <v>99</v>
      </c>
      <c r="G12" s="5" t="s">
        <v>9</v>
      </c>
      <c r="H12" s="6" t="s">
        <v>65</v>
      </c>
      <c r="I12" s="5">
        <v>2018</v>
      </c>
      <c r="J12" s="5" t="s">
        <v>139</v>
      </c>
      <c r="K12" s="38"/>
      <c r="L12" s="40">
        <v>0</v>
      </c>
    </row>
    <row r="13" spans="1:12" ht="43.5" x14ac:dyDescent="0.2">
      <c r="A13" s="34" t="s">
        <v>115</v>
      </c>
      <c r="B13" s="13" t="s">
        <v>57</v>
      </c>
      <c r="C13" s="5" t="s">
        <v>58</v>
      </c>
      <c r="D13" s="5" t="s">
        <v>89</v>
      </c>
      <c r="E13" s="15" t="s">
        <v>64</v>
      </c>
      <c r="F13" s="15" t="s">
        <v>100</v>
      </c>
      <c r="G13" s="5" t="s">
        <v>9</v>
      </c>
      <c r="H13" s="6" t="s">
        <v>65</v>
      </c>
      <c r="I13" s="5">
        <v>2018</v>
      </c>
      <c r="J13" s="5" t="s">
        <v>139</v>
      </c>
      <c r="K13" s="38"/>
      <c r="L13" s="40">
        <v>0</v>
      </c>
    </row>
    <row r="14" spans="1:12" ht="42.75" x14ac:dyDescent="0.2">
      <c r="A14" s="34" t="s">
        <v>115</v>
      </c>
      <c r="B14" s="13" t="s">
        <v>57</v>
      </c>
      <c r="C14" s="5" t="s">
        <v>58</v>
      </c>
      <c r="D14" s="5" t="s">
        <v>89</v>
      </c>
      <c r="E14" s="15" t="s">
        <v>64</v>
      </c>
      <c r="F14" s="15" t="s">
        <v>101</v>
      </c>
      <c r="G14" s="5" t="s">
        <v>9</v>
      </c>
      <c r="H14" s="6" t="s">
        <v>65</v>
      </c>
      <c r="I14" s="5">
        <v>2018</v>
      </c>
      <c r="J14" s="5" t="s">
        <v>139</v>
      </c>
      <c r="K14" s="38"/>
      <c r="L14" s="40">
        <v>0</v>
      </c>
    </row>
    <row r="15" spans="1:12" ht="57" x14ac:dyDescent="0.2">
      <c r="A15" s="34" t="s">
        <v>115</v>
      </c>
      <c r="B15" s="13" t="s">
        <v>57</v>
      </c>
      <c r="C15" s="5" t="s">
        <v>58</v>
      </c>
      <c r="D15" s="5" t="s">
        <v>89</v>
      </c>
      <c r="E15" s="15" t="s">
        <v>66</v>
      </c>
      <c r="F15" s="15" t="s">
        <v>98</v>
      </c>
      <c r="G15" s="5" t="s">
        <v>9</v>
      </c>
      <c r="H15" s="6" t="s">
        <v>67</v>
      </c>
      <c r="I15" s="5">
        <v>2004</v>
      </c>
      <c r="J15" s="5" t="s">
        <v>140</v>
      </c>
      <c r="K15" s="38"/>
      <c r="L15" s="40">
        <v>0</v>
      </c>
    </row>
    <row r="16" spans="1:12" ht="42.75" x14ac:dyDescent="0.2">
      <c r="A16" s="34" t="s">
        <v>115</v>
      </c>
      <c r="B16" s="13" t="s">
        <v>57</v>
      </c>
      <c r="C16" s="5" t="s">
        <v>58</v>
      </c>
      <c r="D16" s="5" t="s">
        <v>89</v>
      </c>
      <c r="E16" s="15" t="s">
        <v>68</v>
      </c>
      <c r="F16" s="15" t="s">
        <v>95</v>
      </c>
      <c r="G16" s="5" t="s">
        <v>9</v>
      </c>
      <c r="H16" s="6" t="s">
        <v>67</v>
      </c>
      <c r="I16" s="5">
        <v>2004</v>
      </c>
      <c r="J16" s="5" t="s">
        <v>141</v>
      </c>
      <c r="K16" s="38"/>
      <c r="L16" s="40">
        <v>0</v>
      </c>
    </row>
    <row r="17" spans="1:12" ht="33.75" x14ac:dyDescent="0.2">
      <c r="A17" s="34" t="s">
        <v>115</v>
      </c>
      <c r="B17" s="13" t="s">
        <v>57</v>
      </c>
      <c r="C17" s="5" t="s">
        <v>58</v>
      </c>
      <c r="D17" s="5" t="s">
        <v>89</v>
      </c>
      <c r="E17" s="15" t="s">
        <v>69</v>
      </c>
      <c r="F17" s="15" t="s">
        <v>97</v>
      </c>
      <c r="G17" s="5" t="s">
        <v>9</v>
      </c>
      <c r="H17" s="6" t="s">
        <v>70</v>
      </c>
      <c r="I17" s="5">
        <v>2013</v>
      </c>
      <c r="J17" s="5" t="s">
        <v>142</v>
      </c>
      <c r="K17" s="38"/>
      <c r="L17" s="40">
        <v>0</v>
      </c>
    </row>
    <row r="18" spans="1:12" ht="42.75" x14ac:dyDescent="0.2">
      <c r="A18" s="34" t="s">
        <v>115</v>
      </c>
      <c r="B18" s="13" t="s">
        <v>57</v>
      </c>
      <c r="C18" s="5" t="s">
        <v>58</v>
      </c>
      <c r="D18" s="5" t="s">
        <v>89</v>
      </c>
      <c r="E18" s="15" t="s">
        <v>69</v>
      </c>
      <c r="F18" s="15" t="s">
        <v>96</v>
      </c>
      <c r="G18" s="5" t="s">
        <v>9</v>
      </c>
      <c r="H18" s="6" t="s">
        <v>70</v>
      </c>
      <c r="I18" s="5">
        <v>2013</v>
      </c>
      <c r="J18" s="5" t="s">
        <v>143</v>
      </c>
      <c r="K18" s="38"/>
      <c r="L18" s="40">
        <v>0</v>
      </c>
    </row>
    <row r="19" spans="1:12" ht="33.75" x14ac:dyDescent="0.2">
      <c r="A19" s="34" t="s">
        <v>115</v>
      </c>
      <c r="B19" s="13" t="s">
        <v>57</v>
      </c>
      <c r="C19" s="5" t="s">
        <v>58</v>
      </c>
      <c r="D19" s="5" t="s">
        <v>89</v>
      </c>
      <c r="E19" s="15" t="s">
        <v>71</v>
      </c>
      <c r="F19" s="15" t="s">
        <v>97</v>
      </c>
      <c r="G19" s="5" t="s">
        <v>9</v>
      </c>
      <c r="H19" s="6" t="s">
        <v>70</v>
      </c>
      <c r="I19" s="5">
        <v>2013</v>
      </c>
      <c r="J19" s="5" t="s">
        <v>144</v>
      </c>
      <c r="K19" s="38"/>
      <c r="L19" s="40">
        <v>0</v>
      </c>
    </row>
    <row r="20" spans="1:12" ht="33.75" x14ac:dyDescent="0.2">
      <c r="A20" s="34" t="s">
        <v>115</v>
      </c>
      <c r="B20" s="13" t="s">
        <v>57</v>
      </c>
      <c r="C20" s="5" t="s">
        <v>58</v>
      </c>
      <c r="D20" s="5" t="s">
        <v>89</v>
      </c>
      <c r="E20" s="15" t="s">
        <v>71</v>
      </c>
      <c r="F20" s="15" t="s">
        <v>96</v>
      </c>
      <c r="G20" s="5" t="s">
        <v>9</v>
      </c>
      <c r="H20" s="6" t="s">
        <v>70</v>
      </c>
      <c r="I20" s="5">
        <v>2013</v>
      </c>
      <c r="J20" s="5" t="s">
        <v>144</v>
      </c>
      <c r="K20" s="38"/>
      <c r="L20" s="40">
        <v>0</v>
      </c>
    </row>
    <row r="21" spans="1:12" ht="33.75" x14ac:dyDescent="0.2">
      <c r="A21" s="34" t="s">
        <v>115</v>
      </c>
      <c r="B21" s="13" t="s">
        <v>57</v>
      </c>
      <c r="C21" s="5" t="s">
        <v>58</v>
      </c>
      <c r="D21" s="5" t="s">
        <v>89</v>
      </c>
      <c r="E21" s="15" t="s">
        <v>72</v>
      </c>
      <c r="F21" s="15" t="s">
        <v>97</v>
      </c>
      <c r="G21" s="5" t="s">
        <v>9</v>
      </c>
      <c r="H21" s="6" t="s">
        <v>11</v>
      </c>
      <c r="I21" s="5">
        <v>2013</v>
      </c>
      <c r="J21" s="5" t="s">
        <v>145</v>
      </c>
      <c r="K21" s="38"/>
      <c r="L21" s="40">
        <v>0</v>
      </c>
    </row>
    <row r="22" spans="1:12" ht="33.75" x14ac:dyDescent="0.2">
      <c r="A22" s="34" t="s">
        <v>115</v>
      </c>
      <c r="B22" s="13" t="s">
        <v>57</v>
      </c>
      <c r="C22" s="5" t="s">
        <v>58</v>
      </c>
      <c r="D22" s="5" t="s">
        <v>89</v>
      </c>
      <c r="E22" s="15" t="s">
        <v>72</v>
      </c>
      <c r="F22" s="15" t="s">
        <v>96</v>
      </c>
      <c r="G22" s="5" t="s">
        <v>9</v>
      </c>
      <c r="H22" s="6" t="s">
        <v>11</v>
      </c>
      <c r="I22" s="5">
        <v>2013</v>
      </c>
      <c r="J22" s="5" t="s">
        <v>145</v>
      </c>
      <c r="K22" s="38"/>
      <c r="L22" s="40">
        <v>0</v>
      </c>
    </row>
    <row r="23" spans="1:12" ht="33.75" x14ac:dyDescent="0.2">
      <c r="A23" s="34" t="s">
        <v>115</v>
      </c>
      <c r="B23" s="13" t="s">
        <v>57</v>
      </c>
      <c r="C23" s="5" t="s">
        <v>58</v>
      </c>
      <c r="D23" s="5" t="s">
        <v>89</v>
      </c>
      <c r="E23" s="15" t="s">
        <v>73</v>
      </c>
      <c r="F23" s="15" t="s">
        <v>95</v>
      </c>
      <c r="G23" s="5" t="s">
        <v>9</v>
      </c>
      <c r="H23" s="6" t="s">
        <v>74</v>
      </c>
      <c r="I23" s="5">
        <v>2017</v>
      </c>
      <c r="J23" s="5" t="s">
        <v>146</v>
      </c>
      <c r="K23" s="38"/>
      <c r="L23" s="40">
        <v>0</v>
      </c>
    </row>
    <row r="24" spans="1:12" ht="33.75" x14ac:dyDescent="0.2">
      <c r="A24" s="34" t="s">
        <v>115</v>
      </c>
      <c r="B24" s="13" t="s">
        <v>57</v>
      </c>
      <c r="C24" s="5" t="s">
        <v>58</v>
      </c>
      <c r="D24" s="5" t="s">
        <v>89</v>
      </c>
      <c r="E24" s="15" t="s">
        <v>73</v>
      </c>
      <c r="F24" s="15" t="s">
        <v>94</v>
      </c>
      <c r="G24" s="5" t="s">
        <v>9</v>
      </c>
      <c r="H24" s="6" t="s">
        <v>74</v>
      </c>
      <c r="I24" s="5">
        <v>2017</v>
      </c>
      <c r="J24" s="5" t="s">
        <v>146</v>
      </c>
      <c r="K24" s="38"/>
      <c r="L24" s="40">
        <v>0</v>
      </c>
    </row>
    <row r="25" spans="1:12" ht="42.75" x14ac:dyDescent="0.2">
      <c r="A25" s="34" t="s">
        <v>115</v>
      </c>
      <c r="B25" s="13" t="s">
        <v>57</v>
      </c>
      <c r="C25" s="5" t="s">
        <v>58</v>
      </c>
      <c r="D25" s="5" t="s">
        <v>89</v>
      </c>
      <c r="E25" s="15" t="s">
        <v>75</v>
      </c>
      <c r="F25" s="15" t="s">
        <v>93</v>
      </c>
      <c r="G25" s="5" t="s">
        <v>9</v>
      </c>
      <c r="H25" s="6" t="s">
        <v>10</v>
      </c>
      <c r="I25" s="5">
        <v>2013</v>
      </c>
      <c r="J25" s="5" t="s">
        <v>147</v>
      </c>
      <c r="K25" s="38"/>
      <c r="L25" s="40">
        <v>0</v>
      </c>
    </row>
    <row r="26" spans="1:12" ht="33.75" x14ac:dyDescent="0.2">
      <c r="A26" s="34" t="s">
        <v>115</v>
      </c>
      <c r="B26" s="13" t="s">
        <v>57</v>
      </c>
      <c r="C26" s="5" t="s">
        <v>58</v>
      </c>
      <c r="D26" s="5" t="s">
        <v>89</v>
      </c>
      <c r="E26" s="15" t="s">
        <v>76</v>
      </c>
      <c r="F26" s="15" t="s">
        <v>92</v>
      </c>
      <c r="G26" s="5" t="s">
        <v>9</v>
      </c>
      <c r="H26" s="6" t="s">
        <v>12</v>
      </c>
      <c r="I26" s="5">
        <v>2012</v>
      </c>
      <c r="J26" s="5" t="s">
        <v>148</v>
      </c>
      <c r="K26" s="38"/>
      <c r="L26" s="40">
        <v>0</v>
      </c>
    </row>
    <row r="27" spans="1:12" ht="33.75" x14ac:dyDescent="0.2">
      <c r="A27" s="34" t="s">
        <v>115</v>
      </c>
      <c r="B27" s="13" t="s">
        <v>57</v>
      </c>
      <c r="C27" s="5" t="s">
        <v>58</v>
      </c>
      <c r="D27" s="5" t="s">
        <v>89</v>
      </c>
      <c r="E27" s="15" t="s">
        <v>77</v>
      </c>
      <c r="F27" s="15" t="s">
        <v>91</v>
      </c>
      <c r="G27" s="5" t="s">
        <v>90</v>
      </c>
      <c r="H27" s="6" t="s">
        <v>12</v>
      </c>
      <c r="I27" s="5">
        <v>2012</v>
      </c>
      <c r="J27" s="5" t="s">
        <v>149</v>
      </c>
      <c r="K27" s="38"/>
      <c r="L27" s="40">
        <v>0</v>
      </c>
    </row>
    <row r="28" spans="1:12" ht="33.75" x14ac:dyDescent="0.2">
      <c r="A28" s="34" t="s">
        <v>115</v>
      </c>
      <c r="B28" s="13" t="s">
        <v>57</v>
      </c>
      <c r="C28" s="5" t="s">
        <v>58</v>
      </c>
      <c r="D28" s="5" t="s">
        <v>89</v>
      </c>
      <c r="E28" s="15" t="s">
        <v>78</v>
      </c>
      <c r="F28" s="15" t="s">
        <v>92</v>
      </c>
      <c r="G28" s="5" t="s">
        <v>9</v>
      </c>
      <c r="H28" s="6" t="s">
        <v>12</v>
      </c>
      <c r="I28" s="5">
        <v>2012</v>
      </c>
      <c r="J28" s="5" t="s">
        <v>150</v>
      </c>
      <c r="K28" s="38"/>
      <c r="L28" s="40">
        <v>0</v>
      </c>
    </row>
    <row r="29" spans="1:12" ht="33.75" x14ac:dyDescent="0.2">
      <c r="A29" s="34" t="s">
        <v>115</v>
      </c>
      <c r="B29" s="13" t="s">
        <v>57</v>
      </c>
      <c r="C29" s="5" t="s">
        <v>58</v>
      </c>
      <c r="D29" s="5" t="s">
        <v>89</v>
      </c>
      <c r="E29" s="15" t="s">
        <v>79</v>
      </c>
      <c r="F29" s="15" t="s">
        <v>91</v>
      </c>
      <c r="G29" s="5" t="s">
        <v>9</v>
      </c>
      <c r="H29" s="6" t="s">
        <v>12</v>
      </c>
      <c r="I29" s="5">
        <v>2009</v>
      </c>
      <c r="J29" s="5" t="s">
        <v>151</v>
      </c>
      <c r="K29" s="38"/>
      <c r="L29" s="40">
        <v>0</v>
      </c>
    </row>
    <row r="30" spans="1:12" ht="33.75" x14ac:dyDescent="0.2">
      <c r="A30" s="34" t="s">
        <v>115</v>
      </c>
      <c r="B30" s="13" t="s">
        <v>57</v>
      </c>
      <c r="C30" s="5" t="s">
        <v>58</v>
      </c>
      <c r="D30" s="5" t="s">
        <v>89</v>
      </c>
      <c r="E30" s="15" t="s">
        <v>80</v>
      </c>
      <c r="F30" s="15" t="s">
        <v>91</v>
      </c>
      <c r="G30" s="5" t="s">
        <v>9</v>
      </c>
      <c r="H30" s="6" t="s">
        <v>12</v>
      </c>
      <c r="I30" s="5">
        <v>2009</v>
      </c>
      <c r="J30" s="5" t="s">
        <v>151</v>
      </c>
      <c r="K30" s="38"/>
      <c r="L30" s="40">
        <v>0</v>
      </c>
    </row>
    <row r="31" spans="1:12" ht="33.75" x14ac:dyDescent="0.2">
      <c r="A31" s="34" t="s">
        <v>115</v>
      </c>
      <c r="B31" s="13" t="s">
        <v>57</v>
      </c>
      <c r="C31" s="5" t="s">
        <v>58</v>
      </c>
      <c r="D31" s="5" t="s">
        <v>89</v>
      </c>
      <c r="E31" s="15" t="s">
        <v>81</v>
      </c>
      <c r="F31" s="15" t="s">
        <v>91</v>
      </c>
      <c r="G31" s="5" t="s">
        <v>9</v>
      </c>
      <c r="H31" s="6" t="s">
        <v>12</v>
      </c>
      <c r="I31" s="5">
        <v>2009</v>
      </c>
      <c r="J31" s="5" t="s">
        <v>151</v>
      </c>
      <c r="K31" s="38"/>
      <c r="L31" s="40">
        <v>0</v>
      </c>
    </row>
    <row r="32" spans="1:12" ht="33.75" x14ac:dyDescent="0.2">
      <c r="A32" s="34" t="s">
        <v>115</v>
      </c>
      <c r="B32" s="13" t="s">
        <v>57</v>
      </c>
      <c r="C32" s="5" t="s">
        <v>58</v>
      </c>
      <c r="D32" s="5" t="s">
        <v>89</v>
      </c>
      <c r="E32" s="15" t="s">
        <v>82</v>
      </c>
      <c r="F32" s="15" t="s">
        <v>91</v>
      </c>
      <c r="G32" s="5" t="s">
        <v>9</v>
      </c>
      <c r="H32" s="6" t="s">
        <v>12</v>
      </c>
      <c r="I32" s="5">
        <v>2009</v>
      </c>
      <c r="J32" s="5" t="s">
        <v>151</v>
      </c>
      <c r="K32" s="38"/>
      <c r="L32" s="40">
        <v>0</v>
      </c>
    </row>
    <row r="33" spans="1:12" ht="33.75" x14ac:dyDescent="0.2">
      <c r="A33" s="34" t="s">
        <v>115</v>
      </c>
      <c r="B33" s="13" t="s">
        <v>57</v>
      </c>
      <c r="C33" s="5" t="s">
        <v>58</v>
      </c>
      <c r="D33" s="5" t="s">
        <v>89</v>
      </c>
      <c r="E33" s="15" t="s">
        <v>83</v>
      </c>
      <c r="F33" s="15" t="s">
        <v>91</v>
      </c>
      <c r="G33" s="5" t="s">
        <v>9</v>
      </c>
      <c r="H33" s="6" t="s">
        <v>12</v>
      </c>
      <c r="I33" s="5">
        <v>2009</v>
      </c>
      <c r="J33" s="5" t="s">
        <v>151</v>
      </c>
      <c r="K33" s="38"/>
      <c r="L33" s="40">
        <v>0</v>
      </c>
    </row>
    <row r="34" spans="1:12" ht="33.75" x14ac:dyDescent="0.2">
      <c r="A34" s="34" t="s">
        <v>115</v>
      </c>
      <c r="B34" s="13" t="s">
        <v>57</v>
      </c>
      <c r="C34" s="5" t="s">
        <v>58</v>
      </c>
      <c r="D34" s="5" t="s">
        <v>89</v>
      </c>
      <c r="E34" s="15" t="s">
        <v>84</v>
      </c>
      <c r="F34" s="15" t="s">
        <v>91</v>
      </c>
      <c r="G34" s="5" t="s">
        <v>9</v>
      </c>
      <c r="H34" s="6" t="s">
        <v>12</v>
      </c>
      <c r="I34" s="5">
        <v>2009</v>
      </c>
      <c r="J34" s="5" t="s">
        <v>151</v>
      </c>
      <c r="K34" s="38"/>
      <c r="L34" s="40">
        <v>0</v>
      </c>
    </row>
    <row r="35" spans="1:12" ht="28.5" customHeight="1" x14ac:dyDescent="0.2">
      <c r="A35" s="95" t="s">
        <v>105</v>
      </c>
      <c r="B35" s="95"/>
      <c r="C35" s="95"/>
      <c r="D35" s="95"/>
      <c r="E35" s="95"/>
      <c r="F35" s="95"/>
      <c r="G35" s="95"/>
      <c r="H35" s="95"/>
      <c r="I35" s="95"/>
      <c r="J35" s="95"/>
      <c r="K35" s="39">
        <f>SUM(K8:K34)</f>
        <v>0</v>
      </c>
      <c r="L35" s="20">
        <f>SUM(L8:L34)</f>
        <v>0</v>
      </c>
    </row>
    <row r="37" spans="1:12" ht="15.75" x14ac:dyDescent="0.25">
      <c r="A37" s="22"/>
      <c r="B37" s="23"/>
      <c r="C37" s="23"/>
      <c r="D37" s="23"/>
      <c r="E37" s="23"/>
      <c r="H37" s="1"/>
    </row>
    <row r="38" spans="1:12" ht="15" x14ac:dyDescent="0.2">
      <c r="A38" s="23"/>
      <c r="B38" s="23"/>
      <c r="C38" s="23"/>
      <c r="D38" s="23"/>
      <c r="E38" s="23"/>
      <c r="H38" s="1"/>
    </row>
    <row r="39" spans="1:12" ht="15.75" x14ac:dyDescent="0.25">
      <c r="A39" s="24"/>
      <c r="B39" s="24"/>
      <c r="C39" s="24"/>
      <c r="D39" s="24"/>
      <c r="F39" s="24"/>
      <c r="H39" s="1"/>
    </row>
    <row r="40" spans="1:12" ht="15.75" x14ac:dyDescent="0.25">
      <c r="A40" s="24"/>
      <c r="B40" s="24"/>
      <c r="C40" s="24"/>
      <c r="D40" s="24"/>
      <c r="E40" s="24"/>
      <c r="H40" s="1"/>
    </row>
    <row r="41" spans="1:12" ht="15.75" x14ac:dyDescent="0.25">
      <c r="A41" s="24"/>
      <c r="B41" s="24"/>
      <c r="C41" s="24"/>
      <c r="D41" s="24"/>
      <c r="E41" s="24"/>
      <c r="H41" s="1"/>
    </row>
  </sheetData>
  <mergeCells count="4">
    <mergeCell ref="D3:E3"/>
    <mergeCell ref="B3:C3"/>
    <mergeCell ref="A1:L1"/>
    <mergeCell ref="A35:J35"/>
  </mergeCells>
  <printOptions horizontalCentered="1"/>
  <pageMargins left="0.23622047244094491" right="0.23622047244094491" top="0.94488188976377963" bottom="0.74803149606299213" header="0.31496062992125984" footer="0.31496062992125984"/>
  <pageSetup paperSize="8" fitToHeight="0" orientation="landscape" verticalDpi="90" r:id="rId1"/>
  <headerFooter>
    <oddHeader>&amp;C&amp;"Arial,Gras"&amp;14Accord-cadre n° AOO.21.002 
Maintenance des portes, portails, rideaux métalliques et barrières automatiques d’organismes de Sécurité Sociale des régions Centre et Pays de la Loire</oddHeader>
    <oddFooter>&amp;R&amp;"Arial,Normal"&amp;10&amp;P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10</vt:i4>
      </vt:variant>
    </vt:vector>
  </HeadingPairs>
  <TitlesOfParts>
    <vt:vector size="16" baseType="lpstr">
      <vt:lpstr>pageGarde</vt:lpstr>
      <vt:lpstr>CAF DE L'INDRE</vt:lpstr>
      <vt:lpstr>CAF TOURAINE</vt:lpstr>
      <vt:lpstr>CAF DU LOIRET</vt:lpstr>
      <vt:lpstr>CAF D'EURE ET LOIR</vt:lpstr>
      <vt:lpstr>UIOSS DE LOIRE ET CHER</vt:lpstr>
      <vt:lpstr>'CAF DE L''INDRE'!Impression_des_titres</vt:lpstr>
      <vt:lpstr>'CAF D''EURE ET LOIR'!Impression_des_titres</vt:lpstr>
      <vt:lpstr>'CAF DU LOIRET'!Impression_des_titres</vt:lpstr>
      <vt:lpstr>'CAF TOURAINE'!Impression_des_titres</vt:lpstr>
      <vt:lpstr>'UIOSS DE LOIRE ET CHER'!Impression_des_titres</vt:lpstr>
      <vt:lpstr>'CAF DE L''INDRE'!Zone_d_impression</vt:lpstr>
      <vt:lpstr>'CAF D''EURE ET LOIR'!Zone_d_impression</vt:lpstr>
      <vt:lpstr>'CAF DU LOIRET'!Zone_d_impression</vt:lpstr>
      <vt:lpstr>'CAF TOURAINE'!Zone_d_impression</vt:lpstr>
      <vt:lpstr>'UIOSS DE LOIRE ET CHER'!Zone_d_impression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 PAVY 441</dc:creator>
  <cp:lastModifiedBy>Gregoire FLAMEIN 441</cp:lastModifiedBy>
  <cp:lastPrinted>2021-04-21T07:54:52Z</cp:lastPrinted>
  <dcterms:created xsi:type="dcterms:W3CDTF">2021-03-26T14:56:22Z</dcterms:created>
  <dcterms:modified xsi:type="dcterms:W3CDTF">2025-04-25T11:54:01Z</dcterms:modified>
</cp:coreProperties>
</file>