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92BB39BB-B96B-4609-8655-65A6C0D37F50}" xr6:coauthVersionLast="47" xr6:coauthVersionMax="47" xr10:uidLastSave="{00000000-0000-0000-0000-000000000000}"/>
  <bookViews>
    <workbookView xWindow="0" yWindow="15" windowWidth="28800" windowHeight="15585" activeTab="1" xr2:uid="{00000000-000D-0000-FFFF-FFFF00000000}"/>
  </bookViews>
  <sheets>
    <sheet name="DPFA" sheetId="7" r:id="rId1"/>
    <sheet name="BPU" sheetId="8" r:id="rId2"/>
    <sheet name="DQE" sheetId="9" r:id="rId3"/>
    <sheet name="SYNTHESE FINANCIERE" sheetId="10" r:id="rId4"/>
  </sheets>
  <definedNames>
    <definedName name="_Toc192648755" localSheetId="1">BPU!$A$1</definedName>
    <definedName name="_Toc192648755" localSheetId="0">DPFA!$A$1</definedName>
    <definedName name="_Toc192648755" localSheetId="2">DQE!#REF!</definedName>
    <definedName name="_Toc192648756" localSheetId="1">BPU!$B$2</definedName>
    <definedName name="_Toc192648756" localSheetId="0">DPFA!#REF!</definedName>
    <definedName name="_Toc192648756" localSheetId="2">DQE!$A$2</definedName>
    <definedName name="_xlnm.Print_Area" localSheetId="1">BPU!$A$1:$D$57</definedName>
    <definedName name="_xlnm.Print_Area" localSheetId="0">DPFA!$A$1:$AC$21</definedName>
    <definedName name="_xlnm.Print_Area" localSheetId="2">DQE!$A$1:$E$61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7" l="1"/>
  <c r="C11" i="7"/>
  <c r="B11" i="7"/>
  <c r="E7" i="7"/>
  <c r="E8" i="7"/>
  <c r="C53" i="9"/>
  <c r="C52" i="9"/>
  <c r="C50" i="9"/>
  <c r="E50" i="9" s="1"/>
  <c r="C44" i="9"/>
  <c r="E44" i="9" s="1"/>
  <c r="C40" i="9"/>
  <c r="E40" i="9" s="1"/>
  <c r="C43" i="9"/>
  <c r="E43" i="9" s="1"/>
  <c r="C42" i="9"/>
  <c r="E42" i="9" s="1"/>
  <c r="C41" i="9"/>
  <c r="E41" i="9" s="1"/>
  <c r="C35" i="9"/>
  <c r="E31" i="9"/>
  <c r="C27" i="9"/>
  <c r="E27" i="9" s="1"/>
  <c r="C31" i="9"/>
  <c r="C30" i="9"/>
  <c r="E30" i="9" s="1"/>
  <c r="C29" i="9"/>
  <c r="E29" i="9" s="1"/>
  <c r="C28" i="9"/>
  <c r="E28" i="9" s="1"/>
  <c r="C21" i="9"/>
  <c r="C20" i="9"/>
  <c r="C19" i="9"/>
  <c r="E7" i="9"/>
  <c r="C14" i="9"/>
  <c r="E14" i="9" s="1"/>
  <c r="C13" i="9"/>
  <c r="E13" i="9" s="1"/>
  <c r="C9" i="9"/>
  <c r="E9" i="9" s="1"/>
  <c r="C8" i="9"/>
  <c r="E8" i="9" s="1"/>
  <c r="C7" i="9"/>
  <c r="G11" i="7"/>
  <c r="U11" i="7"/>
  <c r="T11" i="7"/>
  <c r="S11" i="7"/>
  <c r="R11" i="7"/>
  <c r="Q11" i="7"/>
  <c r="P11" i="7"/>
  <c r="O11" i="7"/>
  <c r="N11" i="7"/>
  <c r="M11" i="7"/>
  <c r="L11" i="7"/>
  <c r="K11" i="7"/>
  <c r="J11" i="7"/>
  <c r="I11" i="7"/>
  <c r="H11" i="7"/>
  <c r="E9" i="7" l="1"/>
  <c r="E10" i="7"/>
  <c r="E11" i="7" l="1"/>
  <c r="E53" i="9"/>
  <c r="E52" i="9"/>
  <c r="E35" i="9"/>
  <c r="E21" i="9"/>
  <c r="E20" i="9"/>
  <c r="E19" i="9"/>
  <c r="E54" i="9" l="1"/>
  <c r="F5" i="10" s="1"/>
  <c r="F3" i="10"/>
  <c r="F7" i="10" l="1"/>
</calcChain>
</file>

<file path=xl/sharedStrings.xml><?xml version="1.0" encoding="utf-8"?>
<sst xmlns="http://schemas.openxmlformats.org/spreadsheetml/2006/main" count="222" uniqueCount="109">
  <si>
    <t>Les montants incluent la main d’œuvre, les astreintes, les déplacements, les outillages, les fournitures (filtres et éclairages).</t>
  </si>
  <si>
    <t>Les filtres courants sont remplacés 3 fois par an, ou lorsqu’ils sont encrassés, ou détériorés.</t>
  </si>
  <si>
    <t>Période </t>
  </si>
  <si>
    <t>Prestations</t>
  </si>
  <si>
    <t>Coefficient</t>
  </si>
  <si>
    <t xml:space="preserve">Samedi </t>
  </si>
  <si>
    <t xml:space="preserve">Dimanche et jours fériés </t>
  </si>
  <si>
    <t xml:space="preserve">Format A1, </t>
  </si>
  <si>
    <t>Format A0,</t>
  </si>
  <si>
    <t>Tarifs Pour la fourniture et remplacement de filtre HEPA</t>
  </si>
  <si>
    <t>610*610*117</t>
  </si>
  <si>
    <t>610*305*117</t>
  </si>
  <si>
    <t>610*915*66</t>
  </si>
  <si>
    <t>610*610*292</t>
  </si>
  <si>
    <t>Les lampes sont remplacées au fil de l'eau.</t>
  </si>
  <si>
    <t>Tarif pour la reproduction de plans plastifiés au format et la mise en place dans les locaux</t>
  </si>
  <si>
    <t>MO en €HT/an</t>
  </si>
  <si>
    <t>FO en €HT/an</t>
  </si>
  <si>
    <t>TOTAL en €HT/an</t>
  </si>
  <si>
    <t>Description</t>
  </si>
  <si>
    <r>
      <t xml:space="preserve">Equilibrage des réseaux d'eau de chauffage, d'eau glacée et d'air (tous les réseaux). </t>
    </r>
    <r>
      <rPr>
        <b/>
        <sz val="10"/>
        <color theme="1"/>
        <rFont val="Calibri"/>
        <family val="2"/>
      </rPr>
      <t>Calcul des débits théoriques</t>
    </r>
    <r>
      <rPr>
        <sz val="10"/>
        <color theme="1"/>
        <rFont val="Calibri"/>
        <family val="2"/>
      </rPr>
      <t>, mesure des débits,  et correction pour atteindre les valeurs théoriques.</t>
    </r>
  </si>
  <si>
    <t>Coefficient pour l’achat de matériels ou prestations :</t>
  </si>
  <si>
    <t>Prestations s/t 
en €HT/an</t>
  </si>
  <si>
    <t>Heure en SSI</t>
  </si>
  <si>
    <t xml:space="preserve">Coefficient (peine et soin) </t>
  </si>
  <si>
    <t xml:space="preserve">Etudes et bilan thermique et énergétique </t>
  </si>
  <si>
    <t xml:space="preserve">Inspection caméra dans les canalisations de plomberie </t>
  </si>
  <si>
    <t>Heure en CVC,  metteur au point CVC (réglage PID, réglage des débits, vérification de bon fonctionnement …),</t>
  </si>
  <si>
    <t>Heure en ingénieur projeteur DAO, CVC ou électricité, plomberie ou SSI</t>
  </si>
  <si>
    <t xml:space="preserve">610*305*66 </t>
  </si>
  <si>
    <t>Journée du TQRP sur site</t>
  </si>
  <si>
    <t>Journée de la PCR sur site</t>
  </si>
  <si>
    <t>Prestations supplémentaires à la journée</t>
  </si>
  <si>
    <t>Intervention supplémentaire d'un TQRP ou d'une PCR</t>
  </si>
  <si>
    <t>Travaux heures non ouvrées (HNO)</t>
  </si>
  <si>
    <t>Modifications ou création de plans autocad</t>
  </si>
  <si>
    <t>Par exemple : mise en place de nouvelles alimentations électriques, création de gaines de ventilation, mise en place de nouveaux matériels, création de point de mesure, mise en place de nouvelles alimentations en eau, calfeutrement de gaines techniques, travaux, maintenance etc.…</t>
  </si>
  <si>
    <t xml:space="preserve">Coefficients pour la commande de matériel, pour des prestations sous-traitées et des travaux sous-traités </t>
  </si>
  <si>
    <t>Ensemble technique 02 : Courants forts + courants faibles (fournitures éclairage inclus)</t>
  </si>
  <si>
    <t>Ensemble technique 03 : Plomberie</t>
  </si>
  <si>
    <t>Ensemble technique 04 : SSI et DSF</t>
  </si>
  <si>
    <t>TOTAL de la maintenance forfaitaire annuelle</t>
  </si>
  <si>
    <t>(MO supplémentaire sur site)</t>
  </si>
  <si>
    <t>Seule la fourniture doit etre comptée ici. La MO est déjà comprise dans le forfait (cf CCTP). Le TITULAIRE s’engage à appliquer les tarifs suivants :</t>
  </si>
  <si>
    <t>Désignation des postes</t>
  </si>
  <si>
    <t>Unité</t>
  </si>
  <si>
    <t>Prix unitaire € HT</t>
  </si>
  <si>
    <t>La rémunération du TITULAIRE en cas de maintenance programmée et demandée hors Heure Ouvrée (nuit et weekend). Le prix est exprimé en €HT par personne. (Déplacements compris ici dans les horaires).</t>
  </si>
  <si>
    <t>Heure (H)</t>
  </si>
  <si>
    <t>H</t>
  </si>
  <si>
    <t>Prix € HT</t>
  </si>
  <si>
    <t>J</t>
  </si>
  <si>
    <t>Journée</t>
  </si>
  <si>
    <t>Prix en € HT</t>
  </si>
  <si>
    <t>Journée (J)</t>
  </si>
  <si>
    <t xml:space="preserve">Heure en électricité, </t>
  </si>
  <si>
    <t xml:space="preserve">Heure en plomberie, </t>
  </si>
  <si>
    <t>Heure en menuiserie et serrurerie, petite maçonnerie</t>
  </si>
  <si>
    <t>Remplacement de filtre HEPA . Dimession en mm</t>
  </si>
  <si>
    <t>U</t>
  </si>
  <si>
    <t>%</t>
  </si>
  <si>
    <r>
      <rPr>
        <b/>
        <u/>
        <sz val="14"/>
        <color rgb="FF000080"/>
        <rFont val="Calibri"/>
        <family val="2"/>
      </rPr>
      <t>Taux horaires</t>
    </r>
    <r>
      <rPr>
        <b/>
        <sz val="14"/>
        <color rgb="FF000080"/>
        <rFont val="Calibri"/>
        <family val="2"/>
      </rPr>
      <t xml:space="preserve"> </t>
    </r>
  </si>
  <si>
    <t>Nbre d'heures estimées par an</t>
  </si>
  <si>
    <t>Total</t>
  </si>
  <si>
    <t>Quantité</t>
  </si>
  <si>
    <t>Prix total</t>
  </si>
  <si>
    <t>Nbre de jours estimés par an</t>
  </si>
  <si>
    <t>Nbre estimé par an</t>
  </si>
  <si>
    <t>Montant estimé par an</t>
  </si>
  <si>
    <t>Nombre estimé par an</t>
  </si>
  <si>
    <t>Unité (U)</t>
  </si>
  <si>
    <t>Pourcentage (%)</t>
  </si>
  <si>
    <t xml:space="preserve">Montant total annuel de la partie à bon de commande </t>
  </si>
  <si>
    <t>Coeffficient</t>
  </si>
  <si>
    <t>Montant annuel de la maintenance forfaitaire</t>
  </si>
  <si>
    <t xml:space="preserve">Montant annuel de la partie à bon de commande </t>
  </si>
  <si>
    <t xml:space="preserve">Montant total annuel du marché (part forfaitaire + part à bon de commande) </t>
  </si>
  <si>
    <t xml:space="preserve">Par exemple : mise en place de nouvelles alimentations électriques, création de gaines de ventilation, mise en place de nouveaux matériels, création de point de mesure, mise en place de nouvelles alimentations en eau, calfeutrement de gaines techniques, travaux, maintenance etc.…
</t>
  </si>
  <si>
    <t>Ensemble technique 01 : CVC (filtres inclus) *</t>
  </si>
  <si>
    <t>* FORFAIT comprenant les FOURNITURES : filtres et éclairage.</t>
  </si>
  <si>
    <r>
      <rPr>
        <b/>
        <u/>
        <sz val="11"/>
        <color theme="1"/>
        <rFont val="Calibri"/>
        <family val="2"/>
      </rPr>
      <t>Tous les postes doivent être complétés. A défaut, l'offre pourra être déclarée irrégulière</t>
    </r>
    <r>
      <rPr>
        <b/>
        <sz val="11"/>
        <color theme="1"/>
        <rFont val="Calibri"/>
        <family val="2"/>
      </rPr>
      <t xml:space="preserve"> </t>
    </r>
  </si>
  <si>
    <t>* Tous les postes doivent être complétés. A défaut , l'offre pourra être déclarée irrégulière</t>
  </si>
  <si>
    <t xml:space="preserve">Pour la  rémunération du TITULAIRE en cas de préstations  demandées. Il est exprimé en €HT. (Déplacement compris). (MO supplémentaire pendant les heures ouvrées) </t>
  </si>
  <si>
    <r>
      <rPr>
        <sz val="10"/>
        <rFont val="Calibri"/>
        <family val="2"/>
      </rPr>
      <t>Pour</t>
    </r>
    <r>
      <rPr>
        <sz val="10"/>
        <color theme="1"/>
        <rFont val="Calibri"/>
        <family val="2"/>
      </rPr>
      <t xml:space="preserve"> la rémunération du TITULAIRE en cas de préstations  demandées. Il est exprimé en €HT. (Déplacement compris). (MO supplémentaire </t>
    </r>
    <r>
      <rPr>
        <b/>
        <u/>
        <sz val="10"/>
        <color theme="1"/>
        <rFont val="Calibri"/>
        <family val="2"/>
      </rPr>
      <t>pendant les heures ouvrées)</t>
    </r>
  </si>
  <si>
    <t>ACCORD-CADRE
PRESTATIONS DE MAINTENANCE MULTI-TECHNIQUE: CHAUFFAGE VENTILATION ET CLIMATISATION (CVC), PLOMBERIE, ELECTRICITE, SYSTÈMES DE SECURITE INCENDIE (SSI), POUR LE SITE ASNR DE FONTENAY-AUX-ROSES (92)
Décomposition du prix forfaitaire annuel pour les prestations de maintenance forfaitaire (DPFA)</t>
  </si>
  <si>
    <t>ACCORD-CADRE
PRESTATIONS DE MAINTENANCE MULTI-TECHNIQUE: CHAUFFAGE VENTILATION ET CLIMATISATION (CVC), PLOMBERIE, ELECTRICITE, SYSTÈMES DE SECURITE INCENDIE (SSI), POUR LE SITE ASNR DE FONTENAY-AUX-ROSES (92)
SYNTHESE FINANCIERE GLOBALE ANNUELLE</t>
  </si>
  <si>
    <t>Montant forfaitaire annuel y compris main d'oeuvre et fournitures (MO et FO)</t>
  </si>
  <si>
    <t>Prix de la période de réversibilté entrante (2 mois). 
Période d'observation pour l'éventuel nouveau titulaire</t>
  </si>
  <si>
    <t xml:space="preserve">Heures non ouvrées  (18h00 - 7h00) </t>
  </si>
  <si>
    <r>
      <t xml:space="preserve">Equilibrage des réseaux d'eau de chauffage, d'eau glacée et d'air (tous les réseaux). </t>
    </r>
    <r>
      <rPr>
        <b/>
        <sz val="11"/>
        <color theme="1"/>
        <rFont val="Calibri"/>
        <family val="2"/>
      </rPr>
      <t>Calcul des débits théoriques</t>
    </r>
    <r>
      <rPr>
        <sz val="11"/>
        <color theme="1"/>
        <rFont val="Calibri"/>
        <family val="2"/>
      </rPr>
      <t>, mesure des débits et correction pour atteindre les valeurs théoriques.</t>
    </r>
  </si>
  <si>
    <t>Bat01</t>
  </si>
  <si>
    <t>Bat02
+ Hangar SIRSE</t>
  </si>
  <si>
    <t>Bat04</t>
  </si>
  <si>
    <t>Bat05</t>
  </si>
  <si>
    <t>Bat06</t>
  </si>
  <si>
    <t>Bat07</t>
  </si>
  <si>
    <t>Bat08</t>
  </si>
  <si>
    <t>Bat09</t>
  </si>
  <si>
    <t>Bat22</t>
  </si>
  <si>
    <t>Bat24</t>
  </si>
  <si>
    <t>Bat25</t>
  </si>
  <si>
    <t>Bat27</t>
  </si>
  <si>
    <t>Bat28</t>
  </si>
  <si>
    <t>Bat33</t>
  </si>
  <si>
    <t>Fahrenheit</t>
  </si>
  <si>
    <r>
      <rPr>
        <b/>
        <sz val="18"/>
        <color theme="3"/>
        <rFont val="Calibri"/>
        <family val="2"/>
      </rPr>
      <t xml:space="preserve">ACCORD-CADRE </t>
    </r>
    <r>
      <rPr>
        <b/>
        <sz val="18"/>
        <color rgb="FF000080"/>
        <rFont val="Calibri"/>
        <family val="2"/>
      </rPr>
      <t xml:space="preserve">
PRESTATIONS DE MAINTENANCE MULTI-TECHNIQUE: CHAUFFAGE VENTILATION ET CLIMATISATION (CVC), PLOMBERIE, ELECTRICITE, SYSTÈMES DE SECURITE INCENDIE (SSI), POUR LE SITE ASNR DE FONTENAY-AUX-ROSES (92)
Détail quantitatif et estimatif (DQE)
</t>
    </r>
    <r>
      <rPr>
        <b/>
        <i/>
        <sz val="14"/>
        <color rgb="FF000080"/>
        <rFont val="Calibri"/>
        <family val="2"/>
      </rPr>
      <t>Les quantités indiquées n'ont pas de valeur contractuelle, elles ne servent qu'à l'analyse des offres</t>
    </r>
  </si>
  <si>
    <t>Heures non ouvrées (18h00 - 7h00)</t>
  </si>
  <si>
    <r>
      <t xml:space="preserve">
</t>
    </r>
    <r>
      <rPr>
        <sz val="11"/>
        <rFont val="Calibri"/>
        <family val="2"/>
        <scheme val="minor"/>
      </rPr>
      <t>750000</t>
    </r>
  </si>
  <si>
    <t xml:space="preserve">ACCORD-CADRE
PRESTATIONS DE MAINTENANCE MULTI-TECHNIQUE: CHAUFFAGE VENTILATION ET CLIMATISATION (CVC), PLOMBERIE, ELECTRICITE, SYSTÈMES DE SECURITE INCENDIE (SSI), POUR LE SITE ASNR DE FONTENAY-AUX-ROSES (92)
Bordereau des prix unitaires (BPU) pour les prestations hors forfait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</si>
</sst>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quot;;\-#,##0.00\ &quot;€&quot;"/>
    <numFmt numFmtId="44" formatCode="_-* #,##0.00\ &quot;€&quot;_-;\-* #,##0.00\ &quot;€&quot;_-;_-* &quot;-&quot;??\ &quot;€&quot;_-;_-@_-"/>
    <numFmt numFmtId="164" formatCode="_-* #,##0.00\ _€_-;\-* #,##0.00\ _€_-;_-* &quot;-&quot;??\ _€_-;_-@_-"/>
    <numFmt numFmtId="165" formatCode="#,##0_ ;\-#,##0\ "/>
    <numFmt numFmtId="166" formatCode="#,##0.00\ &quot;€&quot;"/>
    <numFmt numFmtId="167" formatCode="_-* #,##0.00\ [$€-40C]_-;\-* #,##0.00\ [$€-40C]_-;_-* &quot;-&quot;??\ [$€-40C]_-;_-@_-"/>
  </numFmts>
  <fonts count="27" x14ac:knownFonts="1">
    <font>
      <sz val="11"/>
      <color theme="1"/>
      <name val="Calibri"/>
      <family val="2"/>
      <scheme val="minor"/>
    </font>
    <font>
      <sz val="11"/>
      <color theme="1"/>
      <name val="Calibri"/>
      <family val="2"/>
      <scheme val="minor"/>
    </font>
    <font>
      <b/>
      <sz val="18"/>
      <color rgb="FF000080"/>
      <name val="Calibri"/>
      <family val="2"/>
    </font>
    <font>
      <sz val="10"/>
      <color theme="1"/>
      <name val="Century Gothic"/>
      <family val="2"/>
    </font>
    <font>
      <sz val="10"/>
      <color theme="1"/>
      <name val="Calibri"/>
      <family val="2"/>
    </font>
    <font>
      <b/>
      <sz val="14"/>
      <color rgb="FF000080"/>
      <name val="Calibri"/>
      <family val="2"/>
    </font>
    <font>
      <b/>
      <sz val="10"/>
      <color theme="1"/>
      <name val="Calibri"/>
      <family val="2"/>
    </font>
    <font>
      <b/>
      <sz val="10"/>
      <color rgb="FFFF0000"/>
      <name val="Calibri"/>
      <family val="2"/>
    </font>
    <font>
      <b/>
      <sz val="11"/>
      <color rgb="FFFF0000"/>
      <name val="Calibri"/>
      <family val="2"/>
      <scheme val="minor"/>
    </font>
    <font>
      <b/>
      <sz val="11"/>
      <color theme="1"/>
      <name val="Calibri"/>
      <family val="2"/>
      <scheme val="minor"/>
    </font>
    <font>
      <sz val="10"/>
      <name val="Calibri"/>
      <family val="2"/>
    </font>
    <font>
      <b/>
      <sz val="9"/>
      <name val="Calibri"/>
      <family val="2"/>
    </font>
    <font>
      <b/>
      <u/>
      <sz val="14"/>
      <color rgb="FF000080"/>
      <name val="Calibri"/>
      <family val="2"/>
    </font>
    <font>
      <b/>
      <i/>
      <sz val="14"/>
      <color rgb="FF000080"/>
      <name val="Calibri"/>
      <family val="2"/>
    </font>
    <font>
      <sz val="11"/>
      <color rgb="FFFF0000"/>
      <name val="Calibri"/>
      <family val="2"/>
      <scheme val="minor"/>
    </font>
    <font>
      <sz val="9"/>
      <name val="Calibri"/>
      <family val="2"/>
    </font>
    <font>
      <b/>
      <sz val="14"/>
      <color theme="1"/>
      <name val="Calibri"/>
      <family val="2"/>
      <scheme val="minor"/>
    </font>
    <font>
      <i/>
      <sz val="10"/>
      <color theme="1"/>
      <name val="Calibri"/>
      <family val="2"/>
    </font>
    <font>
      <i/>
      <sz val="11"/>
      <color theme="1"/>
      <name val="Calibri"/>
      <family val="2"/>
      <scheme val="minor"/>
    </font>
    <font>
      <b/>
      <sz val="11"/>
      <color theme="1"/>
      <name val="Calibri"/>
      <family val="2"/>
    </font>
    <font>
      <b/>
      <u/>
      <sz val="11"/>
      <color theme="1"/>
      <name val="Calibri"/>
      <family val="2"/>
    </font>
    <font>
      <b/>
      <u/>
      <sz val="10"/>
      <color theme="1"/>
      <name val="Calibri"/>
      <family val="2"/>
    </font>
    <font>
      <b/>
      <i/>
      <sz val="11"/>
      <color theme="1"/>
      <name val="Calibri"/>
      <family val="2"/>
      <scheme val="minor"/>
    </font>
    <font>
      <b/>
      <sz val="18"/>
      <color theme="3"/>
      <name val="Calibri"/>
      <family val="2"/>
    </font>
    <font>
      <sz val="11"/>
      <color theme="1"/>
      <name val="Calibri"/>
      <family val="2"/>
    </font>
    <font>
      <strike/>
      <sz val="11"/>
      <name val="Calibri"/>
      <family val="2"/>
      <scheme val="minor"/>
    </font>
    <font>
      <sz val="11"/>
      <name val="Calibri"/>
      <family val="2"/>
      <scheme val="minor"/>
    </font>
  </fonts>
  <fills count="6">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3" tint="0.79998168889431442"/>
        <bgColor indexed="64"/>
      </patternFill>
    </fill>
    <fill>
      <patternFill patternType="solid">
        <fgColor rgb="FFFFC0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style="thin">
        <color auto="1"/>
      </top>
      <bottom style="medium">
        <color auto="1"/>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3">
    <xf numFmtId="0" fontId="0" fillId="0" borderId="0"/>
    <xf numFmtId="44" fontId="1" fillId="0" borderId="0" applyFont="0" applyFill="0" applyBorder="0" applyAlignment="0" applyProtection="0"/>
    <xf numFmtId="164" fontId="1" fillId="0" borderId="0" applyFont="0" applyFill="0" applyBorder="0" applyAlignment="0" applyProtection="0"/>
  </cellStyleXfs>
  <cellXfs count="171">
    <xf numFmtId="0" fontId="0" fillId="0" borderId="0" xfId="0"/>
    <xf numFmtId="0" fontId="2" fillId="0" borderId="0" xfId="0" applyFont="1" applyAlignment="1">
      <alignment horizontal="center"/>
    </xf>
    <xf numFmtId="0" fontId="4" fillId="0" borderId="0" xfId="0" applyFont="1" applyAlignment="1">
      <alignment horizontal="justify"/>
    </xf>
    <xf numFmtId="0" fontId="3" fillId="0" borderId="0" xfId="0" applyFont="1" applyAlignment="1">
      <alignment horizontal="justify"/>
    </xf>
    <xf numFmtId="0" fontId="6" fillId="0" borderId="0" xfId="0" applyFont="1" applyAlignment="1">
      <alignment horizontal="justify"/>
    </xf>
    <xf numFmtId="0" fontId="4" fillId="0" borderId="1" xfId="0" applyFont="1" applyBorder="1" applyAlignment="1">
      <alignment horizontal="justify" vertical="top" wrapText="1"/>
    </xf>
    <xf numFmtId="0" fontId="2" fillId="0" borderId="4" xfId="0" applyFont="1" applyBorder="1" applyAlignment="1">
      <alignment horizontal="center"/>
    </xf>
    <xf numFmtId="0" fontId="6" fillId="0" borderId="4" xfId="0" applyFont="1" applyBorder="1" applyAlignment="1">
      <alignment vertical="top" wrapText="1"/>
    </xf>
    <xf numFmtId="0" fontId="4" fillId="0" borderId="1" xfId="0" applyFont="1" applyBorder="1" applyAlignment="1">
      <alignment horizontal="justify" wrapText="1"/>
    </xf>
    <xf numFmtId="0" fontId="0" fillId="0" borderId="0" xfId="0" applyAlignment="1">
      <alignment horizontal="center" vertical="center"/>
    </xf>
    <xf numFmtId="0" fontId="4" fillId="0" borderId="0" xfId="0" applyFont="1" applyAlignment="1">
      <alignment horizontal="justify" vertical="top" wrapText="1"/>
    </xf>
    <xf numFmtId="164" fontId="7" fillId="0" borderId="0" xfId="2" applyFont="1" applyBorder="1" applyAlignment="1">
      <alignment horizontal="center" wrapText="1"/>
    </xf>
    <xf numFmtId="164" fontId="0" fillId="0" borderId="0" xfId="0" applyNumberFormat="1"/>
    <xf numFmtId="0" fontId="4"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0" fillId="0" borderId="0" xfId="0" applyAlignment="1">
      <alignment horizontal="right"/>
    </xf>
    <xf numFmtId="0" fontId="4" fillId="0" borderId="0" xfId="0" applyFont="1" applyAlignment="1">
      <alignment horizontal="right" wrapText="1"/>
    </xf>
    <xf numFmtId="0" fontId="0" fillId="0" borderId="0" xfId="0" applyAlignment="1">
      <alignment wrapText="1"/>
    </xf>
    <xf numFmtId="0" fontId="4" fillId="0" borderId="1" xfId="0" applyFont="1" applyBorder="1" applyAlignment="1">
      <alignment horizontal="justify" vertical="center"/>
    </xf>
    <xf numFmtId="0" fontId="4" fillId="0" borderId="1" xfId="0" applyFont="1" applyBorder="1" applyAlignment="1">
      <alignment horizontal="justify" vertical="center" wrapText="1"/>
    </xf>
    <xf numFmtId="164" fontId="0" fillId="0" borderId="0" xfId="2" applyFont="1" applyBorder="1"/>
    <xf numFmtId="0" fontId="4" fillId="0" borderId="0" xfId="0" applyFont="1" applyAlignment="1">
      <alignment horizontal="justify" vertical="top"/>
    </xf>
    <xf numFmtId="164" fontId="10" fillId="3" borderId="1" xfId="2" applyFont="1" applyFill="1" applyBorder="1" applyAlignment="1">
      <alignment horizontal="center" vertical="center" wrapText="1"/>
    </xf>
    <xf numFmtId="0" fontId="0" fillId="0" borderId="7" xfId="0" applyBorder="1"/>
    <xf numFmtId="0" fontId="5" fillId="4" borderId="1" xfId="0" applyFont="1" applyFill="1" applyBorder="1" applyAlignment="1">
      <alignment horizontal="center" vertical="center"/>
    </xf>
    <xf numFmtId="164" fontId="10" fillId="0" borderId="1" xfId="2" applyFont="1" applyBorder="1" applyAlignment="1">
      <alignment horizontal="center" vertical="center" wrapText="1"/>
    </xf>
    <xf numFmtId="164" fontId="10" fillId="0" borderId="1" xfId="2" applyFont="1" applyFill="1" applyBorder="1" applyAlignment="1">
      <alignment horizontal="center" vertical="center" wrapText="1"/>
    </xf>
    <xf numFmtId="164" fontId="11" fillId="0" borderId="1" xfId="2" applyFont="1" applyBorder="1" applyAlignment="1">
      <alignment horizontal="center" vertical="center" wrapText="1"/>
    </xf>
    <xf numFmtId="0" fontId="6" fillId="2" borderId="4" xfId="0" applyFont="1" applyFill="1" applyBorder="1" applyAlignment="1">
      <alignment horizontal="center" vertical="center" wrapText="1"/>
    </xf>
    <xf numFmtId="0" fontId="6" fillId="3" borderId="0" xfId="0" applyFont="1" applyFill="1" applyAlignment="1">
      <alignment horizontal="center" vertical="center" wrapText="1"/>
    </xf>
    <xf numFmtId="0" fontId="6" fillId="0" borderId="0" xfId="0" applyFont="1" applyAlignment="1">
      <alignment horizontal="center" vertical="center" wrapText="1"/>
    </xf>
    <xf numFmtId="0" fontId="0" fillId="0" borderId="9" xfId="0" applyBorder="1"/>
    <xf numFmtId="0" fontId="0" fillId="0" borderId="10" xfId="0" applyBorder="1" applyAlignment="1">
      <alignment horizontal="center" vertical="center"/>
    </xf>
    <xf numFmtId="0" fontId="5" fillId="4" borderId="12" xfId="0" applyFont="1" applyFill="1" applyBorder="1" applyAlignment="1">
      <alignment horizontal="center" vertical="center"/>
    </xf>
    <xf numFmtId="0" fontId="6" fillId="2" borderId="12" xfId="0" applyFont="1" applyFill="1" applyBorder="1" applyAlignment="1">
      <alignment horizontal="center" vertical="center" wrapText="1"/>
    </xf>
    <xf numFmtId="0" fontId="4" fillId="0" borderId="13" xfId="0" applyFont="1" applyBorder="1" applyAlignment="1">
      <alignment horizontal="justify" vertical="top" wrapText="1"/>
    </xf>
    <xf numFmtId="0" fontId="0" fillId="5" borderId="9" xfId="0" applyFill="1" applyBorder="1"/>
    <xf numFmtId="0" fontId="0" fillId="5" borderId="0" xfId="0" applyFill="1"/>
    <xf numFmtId="0" fontId="0" fillId="5" borderId="10" xfId="0" applyFill="1" applyBorder="1" applyAlignment="1">
      <alignment horizontal="center" vertical="center"/>
    </xf>
    <xf numFmtId="0" fontId="4" fillId="5" borderId="0" xfId="0" applyFont="1" applyFill="1" applyAlignment="1">
      <alignment horizontal="justify"/>
    </xf>
    <xf numFmtId="0" fontId="12" fillId="5" borderId="0" xfId="0" applyFont="1" applyFill="1" applyAlignment="1">
      <alignment horizontal="center"/>
    </xf>
    <xf numFmtId="0" fontId="0" fillId="5" borderId="18" xfId="0" applyFill="1" applyBorder="1" applyAlignment="1">
      <alignment horizontal="center" vertical="center"/>
    </xf>
    <xf numFmtId="0" fontId="0" fillId="5" borderId="5" xfId="0" applyFill="1" applyBorder="1"/>
    <xf numFmtId="0" fontId="12" fillId="5" borderId="5" xfId="0" applyFont="1" applyFill="1" applyBorder="1" applyAlignment="1">
      <alignment horizontal="center" vertical="center"/>
    </xf>
    <xf numFmtId="0" fontId="0" fillId="5" borderId="19" xfId="0" applyFill="1" applyBorder="1"/>
    <xf numFmtId="0" fontId="6" fillId="2" borderId="6" xfId="0" applyFont="1" applyFill="1" applyBorder="1" applyAlignment="1">
      <alignment horizontal="center" vertical="center" wrapText="1"/>
    </xf>
    <xf numFmtId="0" fontId="0" fillId="5" borderId="20" xfId="0" applyFill="1" applyBorder="1"/>
    <xf numFmtId="0" fontId="0" fillId="5" borderId="22" xfId="0" applyFill="1" applyBorder="1" applyAlignment="1">
      <alignment horizontal="center" vertical="center"/>
    </xf>
    <xf numFmtId="0" fontId="0" fillId="5" borderId="23" xfId="0" applyFill="1" applyBorder="1"/>
    <xf numFmtId="0" fontId="4" fillId="5" borderId="24" xfId="0" applyFont="1" applyFill="1" applyBorder="1" applyAlignment="1">
      <alignment horizontal="justify"/>
    </xf>
    <xf numFmtId="164" fontId="7" fillId="5" borderId="24" xfId="2" applyFont="1" applyFill="1" applyBorder="1" applyAlignment="1">
      <alignment horizontal="center" wrapText="1"/>
    </xf>
    <xf numFmtId="0" fontId="0" fillId="5" borderId="25" xfId="0" applyFill="1" applyBorder="1" applyAlignment="1">
      <alignment horizontal="center" vertical="center"/>
    </xf>
    <xf numFmtId="0" fontId="12" fillId="5" borderId="26" xfId="0" applyFont="1" applyFill="1" applyBorder="1" applyAlignment="1">
      <alignment horizontal="center" vertical="center" wrapText="1"/>
    </xf>
    <xf numFmtId="164" fontId="7" fillId="5" borderId="26" xfId="2" applyFont="1" applyFill="1" applyBorder="1" applyAlignment="1">
      <alignment horizontal="center" wrapText="1"/>
    </xf>
    <xf numFmtId="0" fontId="0" fillId="5" borderId="21" xfId="0" applyFill="1" applyBorder="1"/>
    <xf numFmtId="0" fontId="5" fillId="5" borderId="26" xfId="0" applyFont="1" applyFill="1" applyBorder="1" applyAlignment="1">
      <alignment horizontal="center"/>
    </xf>
    <xf numFmtId="0" fontId="0" fillId="5" borderId="26" xfId="0" applyFill="1" applyBorder="1"/>
    <xf numFmtId="0" fontId="0" fillId="5" borderId="8" xfId="0" applyFill="1" applyBorder="1" applyAlignment="1">
      <alignment horizontal="center" vertical="center"/>
    </xf>
    <xf numFmtId="0" fontId="5" fillId="5" borderId="5" xfId="0" applyFont="1" applyFill="1" applyBorder="1" applyAlignment="1">
      <alignment horizontal="center"/>
    </xf>
    <xf numFmtId="0" fontId="12" fillId="5" borderId="26" xfId="0" applyFont="1" applyFill="1" applyBorder="1" applyAlignment="1">
      <alignment horizontal="center" vertical="center"/>
    </xf>
    <xf numFmtId="0" fontId="0" fillId="5" borderId="24" xfId="0" applyFill="1" applyBorder="1"/>
    <xf numFmtId="0" fontId="5" fillId="4" borderId="4" xfId="0" applyFont="1" applyFill="1" applyBorder="1" applyAlignment="1">
      <alignment horizontal="center" vertical="center"/>
    </xf>
    <xf numFmtId="0" fontId="0" fillId="5" borderId="0" xfId="0" applyFill="1" applyAlignment="1">
      <alignment horizontal="center" vertical="center"/>
    </xf>
    <xf numFmtId="0" fontId="0" fillId="5" borderId="5" xfId="0" applyFill="1" applyBorder="1" applyAlignment="1">
      <alignment horizontal="center" vertical="center"/>
    </xf>
    <xf numFmtId="0" fontId="0" fillId="5" borderId="26" xfId="0" applyFill="1" applyBorder="1" applyAlignment="1">
      <alignment horizontal="center" vertical="center"/>
    </xf>
    <xf numFmtId="0" fontId="0" fillId="5" borderId="24" xfId="0" applyFill="1" applyBorder="1" applyAlignment="1">
      <alignment horizontal="center" vertical="center"/>
    </xf>
    <xf numFmtId="0" fontId="5" fillId="4" borderId="6" xfId="0" applyFont="1" applyFill="1" applyBorder="1" applyAlignment="1">
      <alignment horizontal="center" vertical="center"/>
    </xf>
    <xf numFmtId="164" fontId="10" fillId="3" borderId="4" xfId="2" applyFont="1" applyFill="1" applyBorder="1" applyAlignment="1">
      <alignment horizontal="center" vertical="center" wrapText="1"/>
    </xf>
    <xf numFmtId="165" fontId="0" fillId="0" borderId="1" xfId="0" applyNumberFormat="1" applyBorder="1" applyAlignment="1">
      <alignment horizontal="center" vertical="center"/>
    </xf>
    <xf numFmtId="166" fontId="0" fillId="0" borderId="1" xfId="0" applyNumberFormat="1" applyBorder="1" applyAlignment="1">
      <alignment horizontal="center" vertical="center"/>
    </xf>
    <xf numFmtId="4" fontId="14" fillId="0" borderId="1" xfId="0" applyNumberFormat="1" applyFont="1" applyBorder="1" applyAlignment="1">
      <alignment horizontal="center" vertical="center"/>
    </xf>
    <xf numFmtId="0" fontId="0" fillId="5" borderId="6" xfId="0" applyFill="1" applyBorder="1"/>
    <xf numFmtId="164" fontId="0" fillId="5" borderId="26" xfId="0" applyNumberFormat="1" applyFill="1" applyBorder="1"/>
    <xf numFmtId="0" fontId="0" fillId="5" borderId="8" xfId="0" applyFill="1" applyBorder="1"/>
    <xf numFmtId="164" fontId="0" fillId="5" borderId="24" xfId="0" applyNumberFormat="1" applyFill="1" applyBorder="1"/>
    <xf numFmtId="0" fontId="0" fillId="5" borderId="27" xfId="0" applyFill="1" applyBorder="1"/>
    <xf numFmtId="0" fontId="0" fillId="5" borderId="7" xfId="0" applyFill="1" applyBorder="1"/>
    <xf numFmtId="164" fontId="15" fillId="0" borderId="1" xfId="2" applyFont="1" applyBorder="1" applyAlignment="1">
      <alignment horizontal="center" vertical="center" wrapText="1"/>
    </xf>
    <xf numFmtId="4" fontId="0" fillId="0" borderId="0" xfId="0" applyNumberFormat="1" applyAlignment="1">
      <alignment horizontal="right"/>
    </xf>
    <xf numFmtId="165" fontId="0" fillId="0" borderId="13" xfId="0" applyNumberFormat="1" applyBorder="1" applyAlignment="1">
      <alignment horizontal="center" vertical="center"/>
    </xf>
    <xf numFmtId="164" fontId="15" fillId="0" borderId="13" xfId="2" applyFont="1" applyBorder="1" applyAlignment="1">
      <alignment horizontal="center" vertical="center" wrapText="1"/>
    </xf>
    <xf numFmtId="4" fontId="14" fillId="0" borderId="13" xfId="0" applyNumberFormat="1" applyFont="1" applyBorder="1" applyAlignment="1">
      <alignment horizontal="center" vertical="center"/>
    </xf>
    <xf numFmtId="166" fontId="0" fillId="0" borderId="14" xfId="0" applyNumberFormat="1" applyBorder="1" applyAlignment="1">
      <alignment horizontal="center" vertical="center"/>
    </xf>
    <xf numFmtId="0" fontId="6" fillId="2" borderId="28" xfId="0" applyFont="1" applyFill="1" applyBorder="1" applyAlignment="1">
      <alignment horizontal="center" vertical="center" wrapText="1"/>
    </xf>
    <xf numFmtId="166" fontId="0" fillId="0" borderId="12" xfId="0" applyNumberFormat="1" applyBorder="1" applyAlignment="1">
      <alignment horizontal="center" vertical="center"/>
    </xf>
    <xf numFmtId="2" fontId="14" fillId="0" borderId="1" xfId="0" applyNumberFormat="1" applyFont="1" applyBorder="1" applyAlignment="1">
      <alignment horizontal="center" vertical="center"/>
    </xf>
    <xf numFmtId="166" fontId="0" fillId="0" borderId="0" xfId="0" applyNumberFormat="1"/>
    <xf numFmtId="0" fontId="16" fillId="0" borderId="0" xfId="0" applyFont="1"/>
    <xf numFmtId="4" fontId="0" fillId="0" borderId="12" xfId="0" applyNumberFormat="1" applyBorder="1" applyAlignment="1">
      <alignment horizontal="center" vertical="center"/>
    </xf>
    <xf numFmtId="164" fontId="11" fillId="0" borderId="13" xfId="2" applyFont="1" applyBorder="1" applyAlignment="1">
      <alignment horizontal="center" vertical="center" wrapText="1"/>
    </xf>
    <xf numFmtId="2" fontId="0" fillId="0" borderId="12" xfId="0" applyNumberFormat="1" applyBorder="1" applyAlignment="1">
      <alignment horizontal="center" vertical="center"/>
    </xf>
    <xf numFmtId="2" fontId="0" fillId="0" borderId="14" xfId="0" applyNumberFormat="1" applyBorder="1" applyAlignment="1">
      <alignment horizontal="center" vertical="center"/>
    </xf>
    <xf numFmtId="0" fontId="0" fillId="0" borderId="10" xfId="0" applyBorder="1"/>
    <xf numFmtId="0" fontId="4" fillId="5" borderId="0" xfId="0" applyFont="1" applyFill="1" applyAlignment="1">
      <alignment horizontal="justify" wrapText="1"/>
    </xf>
    <xf numFmtId="166" fontId="9" fillId="0" borderId="29" xfId="0" applyNumberFormat="1" applyFont="1" applyBorder="1" applyAlignment="1">
      <alignment horizontal="center" vertical="center"/>
    </xf>
    <xf numFmtId="164" fontId="0" fillId="0" borderId="0" xfId="2" applyFont="1"/>
    <xf numFmtId="0" fontId="17" fillId="0" borderId="0" xfId="0" applyFont="1" applyAlignment="1">
      <alignment horizontal="center"/>
    </xf>
    <xf numFmtId="0" fontId="18" fillId="0" borderId="0" xfId="0" applyFont="1" applyAlignment="1">
      <alignment horizontal="center"/>
    </xf>
    <xf numFmtId="0" fontId="8" fillId="0" borderId="0" xfId="0" applyFont="1" applyAlignment="1">
      <alignment horizontal="right" wrapText="1"/>
    </xf>
    <xf numFmtId="0" fontId="8" fillId="0" borderId="0" xfId="0" applyFont="1" applyAlignment="1">
      <alignment wrapText="1"/>
    </xf>
    <xf numFmtId="166" fontId="6" fillId="2" borderId="1" xfId="0" applyNumberFormat="1" applyFont="1" applyFill="1" applyBorder="1" applyAlignment="1">
      <alignment horizontal="center" vertical="center" wrapText="1"/>
    </xf>
    <xf numFmtId="164" fontId="0" fillId="0" borderId="0" xfId="0" applyNumberFormat="1" applyAlignment="1">
      <alignment horizontal="right"/>
    </xf>
    <xf numFmtId="7" fontId="9" fillId="0" borderId="1" xfId="2" applyNumberFormat="1" applyFont="1" applyBorder="1" applyAlignment="1">
      <alignment horizontal="center" vertical="center"/>
    </xf>
    <xf numFmtId="7" fontId="8" fillId="0" borderId="1" xfId="2" applyNumberFormat="1" applyFont="1" applyBorder="1" applyAlignment="1">
      <alignment horizontal="center" vertical="center"/>
    </xf>
    <xf numFmtId="0" fontId="0" fillId="0" borderId="19" xfId="0" applyBorder="1" applyAlignment="1">
      <alignment vertical="center"/>
    </xf>
    <xf numFmtId="0" fontId="0" fillId="0" borderId="6" xfId="0" applyBorder="1" applyAlignment="1">
      <alignment vertical="center"/>
    </xf>
    <xf numFmtId="167" fontId="14" fillId="0" borderId="1" xfId="0" applyNumberFormat="1" applyFont="1" applyBorder="1"/>
    <xf numFmtId="167" fontId="9" fillId="0" borderId="1" xfId="0" applyNumberFormat="1" applyFont="1" applyBorder="1"/>
    <xf numFmtId="0" fontId="6" fillId="5" borderId="2" xfId="0" applyFont="1" applyFill="1" applyBorder="1" applyAlignment="1">
      <alignment horizontal="center" vertical="center" wrapText="1"/>
    </xf>
    <xf numFmtId="4" fontId="25" fillId="0" borderId="1" xfId="0" applyNumberFormat="1" applyFont="1" applyBorder="1" applyAlignment="1">
      <alignment horizontal="center" vertical="center" wrapText="1"/>
    </xf>
    <xf numFmtId="7" fontId="9" fillId="0" borderId="1" xfId="1" applyNumberFormat="1" applyFont="1" applyBorder="1" applyAlignment="1">
      <alignment horizontal="center" vertical="center"/>
    </xf>
    <xf numFmtId="0" fontId="2" fillId="0" borderId="4" xfId="0" applyFont="1" applyBorder="1" applyAlignment="1">
      <alignment horizontal="center" wrapText="1"/>
    </xf>
    <xf numFmtId="0" fontId="0" fillId="0" borderId="5" xfId="0" applyBorder="1"/>
    <xf numFmtId="0" fontId="0" fillId="0" borderId="6" xfId="0" applyBorder="1"/>
    <xf numFmtId="0" fontId="17" fillId="0" borderId="0" xfId="0" applyFont="1" applyAlignment="1">
      <alignment horizontal="center"/>
    </xf>
    <xf numFmtId="0" fontId="18" fillId="0" borderId="0" xfId="0" applyFont="1" applyAlignment="1">
      <alignment horizontal="center"/>
    </xf>
    <xf numFmtId="0" fontId="9" fillId="0" borderId="0" xfId="0" applyFont="1" applyAlignment="1">
      <alignment horizontal="left" vertical="center"/>
    </xf>
    <xf numFmtId="0" fontId="9" fillId="0" borderId="0" xfId="0" applyFont="1" applyAlignment="1">
      <alignment horizontal="left"/>
    </xf>
    <xf numFmtId="0" fontId="0" fillId="0" borderId="0" xfId="0" applyAlignment="1">
      <alignment horizontal="left" vertical="center"/>
    </xf>
    <xf numFmtId="0" fontId="0" fillId="0" borderId="0" xfId="0" applyAlignment="1">
      <alignment horizontal="left"/>
    </xf>
    <xf numFmtId="0" fontId="8" fillId="0" borderId="0" xfId="0" applyFont="1" applyAlignment="1">
      <alignment horizontal="right" wrapText="1"/>
    </xf>
    <xf numFmtId="0" fontId="8" fillId="0" borderId="0" xfId="0" applyFont="1" applyAlignment="1">
      <alignment wrapText="1"/>
    </xf>
    <xf numFmtId="0" fontId="19" fillId="0" borderId="0" xfId="0" applyFont="1" applyAlignment="1">
      <alignment horizontal="justify" vertical="center"/>
    </xf>
    <xf numFmtId="0" fontId="0" fillId="0" borderId="0" xfId="0" applyAlignment="1">
      <alignment vertical="center"/>
    </xf>
    <xf numFmtId="0" fontId="6" fillId="2" borderId="34" xfId="0" applyFont="1" applyFill="1" applyBorder="1" applyAlignment="1">
      <alignment horizontal="center" vertical="center" wrapText="1"/>
    </xf>
    <xf numFmtId="0" fontId="0" fillId="0" borderId="34" xfId="0" applyBorder="1" applyAlignment="1">
      <alignment horizontal="center" vertical="center" wrapText="1"/>
    </xf>
    <xf numFmtId="0" fontId="2" fillId="0" borderId="15" xfId="0" applyFont="1" applyBorder="1" applyAlignment="1">
      <alignment horizontal="center" wrapText="1"/>
    </xf>
    <xf numFmtId="0" fontId="0" fillId="0" borderId="16" xfId="0" applyBorder="1"/>
    <xf numFmtId="0" fontId="0" fillId="0" borderId="17" xfId="0" applyBorder="1"/>
    <xf numFmtId="0" fontId="6" fillId="2" borderId="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5" fillId="4" borderId="19" xfId="0" applyFont="1" applyFill="1" applyBorder="1" applyAlignment="1">
      <alignment horizontal="center" vertical="center"/>
    </xf>
    <xf numFmtId="0" fontId="0" fillId="0" borderId="6" xfId="0" applyBorder="1" applyAlignment="1">
      <alignment horizontal="center" vertical="center"/>
    </xf>
    <xf numFmtId="0" fontId="6" fillId="2" borderId="19" xfId="0" applyFont="1" applyFill="1" applyBorder="1" applyAlignment="1">
      <alignment horizontal="center" vertical="center" wrapText="1"/>
    </xf>
    <xf numFmtId="0" fontId="0" fillId="0" borderId="6" xfId="0" applyBorder="1" applyAlignment="1">
      <alignment horizontal="center" vertical="center" wrapText="1"/>
    </xf>
    <xf numFmtId="0" fontId="0" fillId="0" borderId="19" xfId="0" applyBorder="1" applyAlignment="1">
      <alignment horizontal="left" vertical="center"/>
    </xf>
    <xf numFmtId="0" fontId="0" fillId="0" borderId="6" xfId="0" applyBorder="1" applyAlignment="1">
      <alignment horizontal="left" vertical="center"/>
    </xf>
    <xf numFmtId="0" fontId="0" fillId="0" borderId="19" xfId="0" applyBorder="1" applyAlignment="1">
      <alignment vertical="center"/>
    </xf>
    <xf numFmtId="0" fontId="0" fillId="0" borderId="6" xfId="0" applyBorder="1" applyAlignment="1">
      <alignment vertical="center"/>
    </xf>
    <xf numFmtId="0" fontId="0" fillId="0" borderId="19" xfId="0" applyBorder="1" applyAlignment="1">
      <alignment vertical="center" wrapText="1"/>
    </xf>
    <xf numFmtId="0" fontId="0" fillId="0" borderId="6" xfId="0" applyBorder="1" applyAlignment="1">
      <alignment vertical="center" wrapText="1"/>
    </xf>
    <xf numFmtId="0" fontId="22" fillId="0" borderId="0" xfId="0" applyFont="1"/>
    <xf numFmtId="0" fontId="0" fillId="0" borderId="0" xfId="0"/>
    <xf numFmtId="0" fontId="0" fillId="0" borderId="19" xfId="0" applyBorder="1" applyAlignment="1">
      <alignment wrapText="1"/>
    </xf>
    <xf numFmtId="0" fontId="0" fillId="0" borderId="6" xfId="0" applyBorder="1" applyAlignment="1">
      <alignment wrapText="1"/>
    </xf>
    <xf numFmtId="0" fontId="0" fillId="0" borderId="19" xfId="0" applyBorder="1"/>
    <xf numFmtId="0" fontId="0" fillId="0" borderId="35" xfId="0" applyBorder="1" applyAlignment="1">
      <alignment vertical="center"/>
    </xf>
    <xf numFmtId="0" fontId="0" fillId="0" borderId="36" xfId="0" applyBorder="1" applyAlignment="1">
      <alignment vertical="center"/>
    </xf>
    <xf numFmtId="0" fontId="6" fillId="2" borderId="20" xfId="0" applyFont="1" applyFill="1" applyBorder="1" applyAlignment="1">
      <alignment horizontal="center" vertical="center" wrapText="1"/>
    </xf>
    <xf numFmtId="0" fontId="0" fillId="0" borderId="8" xfId="0" applyBorder="1" applyAlignment="1">
      <alignment horizontal="center" vertical="center" wrapText="1"/>
    </xf>
    <xf numFmtId="0" fontId="0" fillId="0" borderId="23" xfId="0" applyBorder="1" applyAlignment="1">
      <alignment horizontal="center" vertical="center" wrapText="1"/>
    </xf>
    <xf numFmtId="0" fontId="0" fillId="0" borderId="27" xfId="0" applyBorder="1" applyAlignment="1">
      <alignment horizontal="center" vertical="center" wrapText="1"/>
    </xf>
    <xf numFmtId="0" fontId="6" fillId="5" borderId="19" xfId="0" applyFont="1" applyFill="1" applyBorder="1" applyAlignment="1">
      <alignment horizontal="center" vertical="center" wrapText="1"/>
    </xf>
    <xf numFmtId="0" fontId="0" fillId="5" borderId="6" xfId="0" applyFill="1" applyBorder="1" applyAlignment="1">
      <alignment horizontal="center" vertical="center" wrapText="1"/>
    </xf>
    <xf numFmtId="0" fontId="2" fillId="0" borderId="9" xfId="0" applyFont="1" applyBorder="1" applyAlignment="1">
      <alignment horizontal="center" vertical="center" wrapText="1"/>
    </xf>
    <xf numFmtId="0" fontId="0" fillId="0" borderId="7" xfId="0" applyBorder="1"/>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2" fillId="0" borderId="30" xfId="0" applyFont="1" applyBorder="1" applyAlignment="1">
      <alignment horizontal="center" wrapText="1"/>
    </xf>
    <xf numFmtId="0" fontId="0" fillId="0" borderId="31" xfId="0" applyBorder="1" applyAlignment="1">
      <alignment horizontal="center" wrapText="1"/>
    </xf>
    <xf numFmtId="0" fontId="0" fillId="0" borderId="32" xfId="0" applyBorder="1" applyAlignment="1">
      <alignment horizontal="center" wrapText="1"/>
    </xf>
    <xf numFmtId="0" fontId="2" fillId="0" borderId="33" xfId="0" applyFont="1" applyBorder="1" applyAlignment="1">
      <alignment horizontal="left" wrapText="1"/>
    </xf>
    <xf numFmtId="0" fontId="0" fillId="0" borderId="13" xfId="0" applyBorder="1" applyAlignment="1">
      <alignment horizontal="left" wrapText="1"/>
    </xf>
    <xf numFmtId="0" fontId="2" fillId="0" borderId="30" xfId="0" applyFont="1" applyBorder="1" applyAlignment="1">
      <alignment horizontal="center" vertical="center" wrapText="1"/>
    </xf>
    <xf numFmtId="0" fontId="0" fillId="0" borderId="31" xfId="0" applyBorder="1" applyAlignment="1">
      <alignment vertical="center"/>
    </xf>
    <xf numFmtId="0" fontId="0" fillId="0" borderId="31" xfId="0" applyBorder="1"/>
    <xf numFmtId="0" fontId="0" fillId="0" borderId="32" xfId="0" applyBorder="1"/>
    <xf numFmtId="0" fontId="2" fillId="0" borderId="11" xfId="0" applyFont="1" applyBorder="1" applyAlignment="1">
      <alignment horizontal="left"/>
    </xf>
    <xf numFmtId="0" fontId="0" fillId="0" borderId="1" xfId="0" applyBorder="1" applyAlignment="1">
      <alignment horizontal="left"/>
    </xf>
  </cellXfs>
  <cellStyles count="3">
    <cellStyle name="Milliers" xfId="2" builtinId="3"/>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0"/>
  <sheetViews>
    <sheetView view="pageBreakPreview" zoomScale="80" zoomScaleNormal="70" zoomScaleSheetLayoutView="80" workbookViewId="0">
      <selection activeCell="U11" sqref="U11"/>
    </sheetView>
  </sheetViews>
  <sheetFormatPr baseColWidth="10" defaultRowHeight="15" x14ac:dyDescent="0.25"/>
  <cols>
    <col min="1" max="1" width="78.42578125" customWidth="1"/>
    <col min="2" max="2" width="23.42578125" customWidth="1"/>
    <col min="3" max="3" width="23.42578125" style="9" customWidth="1"/>
    <col min="4" max="4" width="23.42578125" customWidth="1"/>
    <col min="5" max="5" width="23.5703125" customWidth="1"/>
    <col min="6" max="6" width="4.140625" style="16" customWidth="1"/>
    <col min="7" max="7" width="16.140625" customWidth="1"/>
    <col min="8" max="8" width="17.5703125" customWidth="1"/>
    <col min="9" max="9" width="18.85546875" customWidth="1"/>
    <col min="10" max="10" width="15.85546875" customWidth="1"/>
    <col min="11" max="11" width="15.5703125" customWidth="1"/>
    <col min="12" max="13" width="17" customWidth="1"/>
    <col min="14" max="14" width="17.140625" customWidth="1"/>
    <col min="15" max="15" width="17.7109375" customWidth="1"/>
    <col min="16" max="17" width="15.5703125" customWidth="1"/>
    <col min="18" max="18" width="14.28515625" customWidth="1"/>
    <col min="19" max="19" width="15.5703125" customWidth="1"/>
    <col min="20" max="20" width="15.85546875" customWidth="1"/>
    <col min="21" max="21" width="18.5703125" customWidth="1"/>
  </cols>
  <sheetData>
    <row r="1" spans="1:21" ht="204.6" customHeight="1" x14ac:dyDescent="0.35">
      <c r="A1" s="112" t="s">
        <v>84</v>
      </c>
      <c r="B1" s="113"/>
      <c r="C1" s="113"/>
      <c r="D1" s="113"/>
      <c r="E1" s="114"/>
    </row>
    <row r="2" spans="1:21" ht="30" customHeight="1" x14ac:dyDescent="0.25">
      <c r="A2" s="115" t="s">
        <v>0</v>
      </c>
      <c r="B2" s="116"/>
      <c r="C2" s="116"/>
      <c r="D2" s="116"/>
      <c r="E2" s="116"/>
      <c r="F2" s="121"/>
      <c r="G2" s="122"/>
    </row>
    <row r="3" spans="1:21" ht="30" customHeight="1" x14ac:dyDescent="0.25">
      <c r="A3" s="97"/>
      <c r="B3" s="98"/>
      <c r="C3" s="98"/>
      <c r="D3" s="98"/>
      <c r="E3" s="98"/>
      <c r="F3" s="99"/>
      <c r="G3" s="100"/>
    </row>
    <row r="4" spans="1:21" ht="30" customHeight="1" x14ac:dyDescent="0.25">
      <c r="A4" s="14" t="s">
        <v>87</v>
      </c>
      <c r="B4" s="125"/>
      <c r="C4" s="126"/>
      <c r="D4" s="126"/>
      <c r="E4" s="101"/>
      <c r="F4" s="99"/>
      <c r="G4" s="100"/>
    </row>
    <row r="5" spans="1:21" ht="30" customHeight="1" x14ac:dyDescent="0.35">
      <c r="A5" s="1"/>
    </row>
    <row r="6" spans="1:21" ht="47.25" customHeight="1" x14ac:dyDescent="0.25">
      <c r="A6" s="15" t="s">
        <v>86</v>
      </c>
      <c r="B6" s="14" t="s">
        <v>16</v>
      </c>
      <c r="C6" s="14" t="s">
        <v>17</v>
      </c>
      <c r="D6" s="14" t="s">
        <v>22</v>
      </c>
      <c r="E6" s="14" t="s">
        <v>18</v>
      </c>
      <c r="G6" s="14" t="s">
        <v>90</v>
      </c>
      <c r="H6" s="14" t="s">
        <v>91</v>
      </c>
      <c r="I6" s="14" t="s">
        <v>92</v>
      </c>
      <c r="J6" s="14" t="s">
        <v>93</v>
      </c>
      <c r="K6" s="14" t="s">
        <v>94</v>
      </c>
      <c r="L6" s="14" t="s">
        <v>95</v>
      </c>
      <c r="M6" s="14" t="s">
        <v>96</v>
      </c>
      <c r="N6" s="14" t="s">
        <v>97</v>
      </c>
      <c r="O6" s="14" t="s">
        <v>98</v>
      </c>
      <c r="P6" s="14" t="s">
        <v>99</v>
      </c>
      <c r="Q6" s="14" t="s">
        <v>100</v>
      </c>
      <c r="R6" s="14" t="s">
        <v>101</v>
      </c>
      <c r="S6" s="14" t="s">
        <v>102</v>
      </c>
      <c r="T6" s="14" t="s">
        <v>103</v>
      </c>
      <c r="U6" s="14" t="s">
        <v>104</v>
      </c>
    </row>
    <row r="7" spans="1:21" ht="30" customHeight="1" x14ac:dyDescent="0.25">
      <c r="A7" s="7" t="s">
        <v>78</v>
      </c>
      <c r="B7" s="104"/>
      <c r="C7" s="104"/>
      <c r="D7" s="104"/>
      <c r="E7" s="103">
        <f>SUM(B7:D7)</f>
        <v>0</v>
      </c>
      <c r="G7" s="107"/>
      <c r="H7" s="107"/>
      <c r="I7" s="107"/>
      <c r="J7" s="107"/>
      <c r="K7" s="107"/>
      <c r="L7" s="107"/>
      <c r="M7" s="107"/>
      <c r="N7" s="107"/>
      <c r="O7" s="107"/>
      <c r="P7" s="107"/>
      <c r="Q7" s="107"/>
      <c r="R7" s="107"/>
      <c r="S7" s="107"/>
      <c r="T7" s="107"/>
      <c r="U7" s="107"/>
    </row>
    <row r="8" spans="1:21" ht="30" customHeight="1" x14ac:dyDescent="0.25">
      <c r="A8" s="7" t="s">
        <v>38</v>
      </c>
      <c r="B8" s="104"/>
      <c r="C8" s="104"/>
      <c r="D8" s="104"/>
      <c r="E8" s="103">
        <f>SUM(B8:D8)</f>
        <v>0</v>
      </c>
      <c r="G8" s="107"/>
      <c r="H8" s="107"/>
      <c r="I8" s="107"/>
      <c r="J8" s="107"/>
      <c r="K8" s="107"/>
      <c r="L8" s="107"/>
      <c r="M8" s="107"/>
      <c r="N8" s="107"/>
      <c r="O8" s="107"/>
      <c r="P8" s="107"/>
      <c r="Q8" s="107"/>
      <c r="R8" s="107"/>
      <c r="S8" s="107"/>
      <c r="T8" s="107"/>
      <c r="U8" s="107"/>
    </row>
    <row r="9" spans="1:21" ht="30" customHeight="1" x14ac:dyDescent="0.25">
      <c r="A9" s="7" t="s">
        <v>39</v>
      </c>
      <c r="B9" s="104"/>
      <c r="C9" s="104"/>
      <c r="D9" s="104"/>
      <c r="E9" s="103">
        <f t="shared" ref="E9:E10" si="0">SUM(B9:D9)</f>
        <v>0</v>
      </c>
      <c r="G9" s="107"/>
      <c r="H9" s="107"/>
      <c r="I9" s="107"/>
      <c r="J9" s="107"/>
      <c r="K9" s="107"/>
      <c r="L9" s="107"/>
      <c r="M9" s="107"/>
      <c r="N9" s="107"/>
      <c r="O9" s="107"/>
      <c r="P9" s="107"/>
      <c r="Q9" s="107"/>
      <c r="R9" s="107"/>
      <c r="S9" s="107"/>
      <c r="T9" s="107"/>
      <c r="U9" s="107"/>
    </row>
    <row r="10" spans="1:21" ht="30" customHeight="1" x14ac:dyDescent="0.25">
      <c r="A10" s="7" t="s">
        <v>40</v>
      </c>
      <c r="B10" s="104"/>
      <c r="C10" s="104"/>
      <c r="D10" s="104"/>
      <c r="E10" s="103">
        <f t="shared" si="0"/>
        <v>0</v>
      </c>
      <c r="G10" s="107"/>
      <c r="H10" s="107"/>
      <c r="I10" s="107"/>
      <c r="J10" s="107"/>
      <c r="K10" s="107"/>
      <c r="L10" s="107"/>
      <c r="M10" s="107"/>
      <c r="N10" s="107"/>
      <c r="O10" s="107"/>
      <c r="P10" s="107"/>
      <c r="Q10" s="107"/>
      <c r="R10" s="107"/>
      <c r="S10" s="107"/>
      <c r="T10" s="107"/>
      <c r="U10" s="107"/>
    </row>
    <row r="11" spans="1:21" ht="30" customHeight="1" x14ac:dyDescent="0.35">
      <c r="A11" s="6" t="s">
        <v>41</v>
      </c>
      <c r="B11" s="103">
        <f>SUM(B7:B10)</f>
        <v>0</v>
      </c>
      <c r="C11" s="103">
        <f>SUM(C7:C10)</f>
        <v>0</v>
      </c>
      <c r="D11" s="103">
        <f>SUM(D7:D10)</f>
        <v>0</v>
      </c>
      <c r="E11" s="111">
        <f>SUM(E7:E10)</f>
        <v>0</v>
      </c>
      <c r="F11" s="102"/>
      <c r="G11" s="108">
        <f>SUM(G7:G10)</f>
        <v>0</v>
      </c>
      <c r="H11" s="108">
        <f t="shared" ref="H11:U11" si="1">SUM(H7:H10)</f>
        <v>0</v>
      </c>
      <c r="I11" s="108">
        <f t="shared" si="1"/>
        <v>0</v>
      </c>
      <c r="J11" s="108">
        <f t="shared" si="1"/>
        <v>0</v>
      </c>
      <c r="K11" s="108">
        <f t="shared" si="1"/>
        <v>0</v>
      </c>
      <c r="L11" s="108">
        <f t="shared" si="1"/>
        <v>0</v>
      </c>
      <c r="M11" s="108">
        <f t="shared" si="1"/>
        <v>0</v>
      </c>
      <c r="N11" s="108">
        <f t="shared" si="1"/>
        <v>0</v>
      </c>
      <c r="O11" s="108">
        <f t="shared" si="1"/>
        <v>0</v>
      </c>
      <c r="P11" s="108">
        <f t="shared" si="1"/>
        <v>0</v>
      </c>
      <c r="Q11" s="108">
        <f t="shared" si="1"/>
        <v>0</v>
      </c>
      <c r="R11" s="108">
        <f t="shared" si="1"/>
        <v>0</v>
      </c>
      <c r="S11" s="108">
        <f t="shared" si="1"/>
        <v>0</v>
      </c>
      <c r="T11" s="108">
        <f t="shared" si="1"/>
        <v>0</v>
      </c>
      <c r="U11" s="108">
        <f t="shared" si="1"/>
        <v>0</v>
      </c>
    </row>
    <row r="12" spans="1:21" ht="18" customHeight="1" x14ac:dyDescent="0.25">
      <c r="A12" s="2"/>
    </row>
    <row r="13" spans="1:21" ht="14.1" customHeight="1" x14ac:dyDescent="0.25">
      <c r="A13" s="4" t="s">
        <v>79</v>
      </c>
    </row>
    <row r="14" spans="1:21" ht="12.95" customHeight="1" x14ac:dyDescent="0.25">
      <c r="A14" s="4" t="s">
        <v>14</v>
      </c>
    </row>
    <row r="15" spans="1:21" ht="30.75" customHeight="1" x14ac:dyDescent="0.25">
      <c r="A15" s="4" t="s">
        <v>1</v>
      </c>
    </row>
    <row r="16" spans="1:21" ht="30" customHeight="1" x14ac:dyDescent="0.25">
      <c r="A16" s="2"/>
      <c r="C16" s="21"/>
    </row>
    <row r="17" spans="1:5" x14ac:dyDescent="0.25">
      <c r="A17" s="123" t="s">
        <v>80</v>
      </c>
      <c r="B17" s="124"/>
    </row>
    <row r="18" spans="1:5" x14ac:dyDescent="0.25">
      <c r="C18" s="117"/>
      <c r="D18" s="118"/>
      <c r="E18" s="118"/>
    </row>
    <row r="20" spans="1:5" x14ac:dyDescent="0.25">
      <c r="C20" s="119"/>
      <c r="D20" s="120"/>
      <c r="E20" s="120"/>
    </row>
  </sheetData>
  <mergeCells count="7">
    <mergeCell ref="A1:E1"/>
    <mergeCell ref="A2:E2"/>
    <mergeCell ref="C18:E18"/>
    <mergeCell ref="C20:E20"/>
    <mergeCell ref="F2:G2"/>
    <mergeCell ref="A17:B17"/>
    <mergeCell ref="B4:D4"/>
  </mergeCells>
  <printOptions horizontalCentered="1" verticalCentered="1"/>
  <pageMargins left="0" right="0" top="0" bottom="0" header="0" footer="0"/>
  <pageSetup paperSize="8" scale="28"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56"/>
  <sheetViews>
    <sheetView tabSelected="1" view="pageBreakPreview" zoomScale="70" zoomScaleNormal="70" zoomScaleSheetLayoutView="70" workbookViewId="0">
      <selection activeCell="H5" sqref="H5"/>
    </sheetView>
  </sheetViews>
  <sheetFormatPr baseColWidth="10" defaultRowHeight="15" x14ac:dyDescent="0.25"/>
  <cols>
    <col min="1" max="1" width="18" customWidth="1"/>
    <col min="2" max="2" width="78.42578125" customWidth="1"/>
    <col min="3" max="3" width="23.42578125" customWidth="1"/>
    <col min="4" max="4" width="23.42578125" style="9" customWidth="1"/>
    <col min="5" max="5" width="23.42578125" customWidth="1"/>
    <col min="6" max="6" width="23.5703125" customWidth="1"/>
    <col min="7" max="7" width="14.7109375" style="16" customWidth="1"/>
    <col min="8" max="8" width="18.28515625" customWidth="1"/>
    <col min="10" max="10" width="29.42578125" customWidth="1"/>
  </cols>
  <sheetData>
    <row r="1" spans="1:10" ht="199.5" customHeight="1" x14ac:dyDescent="0.35">
      <c r="A1" s="127" t="s">
        <v>108</v>
      </c>
      <c r="B1" s="128"/>
      <c r="C1" s="128"/>
      <c r="D1" s="129"/>
      <c r="F1" s="24"/>
    </row>
    <row r="2" spans="1:10" ht="30" customHeight="1" x14ac:dyDescent="0.35">
      <c r="A2" s="32"/>
      <c r="B2" s="1"/>
      <c r="D2" s="33"/>
    </row>
    <row r="3" spans="1:10" ht="30" customHeight="1" x14ac:dyDescent="0.25">
      <c r="A3" s="132" t="s">
        <v>44</v>
      </c>
      <c r="B3" s="133"/>
      <c r="C3" s="25" t="s">
        <v>45</v>
      </c>
      <c r="D3" s="34" t="s">
        <v>46</v>
      </c>
    </row>
    <row r="4" spans="1:10" ht="30" customHeight="1" x14ac:dyDescent="0.3">
      <c r="A4" s="37"/>
      <c r="B4" s="41" t="s">
        <v>34</v>
      </c>
      <c r="C4" s="38"/>
      <c r="D4" s="39"/>
    </row>
    <row r="5" spans="1:10" ht="39" x14ac:dyDescent="0.25">
      <c r="A5" s="37"/>
      <c r="B5" s="40" t="s">
        <v>47</v>
      </c>
      <c r="C5" s="38"/>
      <c r="D5" s="39"/>
    </row>
    <row r="6" spans="1:10" ht="30" customHeight="1" x14ac:dyDescent="0.25">
      <c r="A6" s="134" t="s">
        <v>2</v>
      </c>
      <c r="B6" s="135"/>
      <c r="C6" s="14" t="s">
        <v>48</v>
      </c>
      <c r="D6" s="35" t="s">
        <v>50</v>
      </c>
      <c r="E6" s="30"/>
    </row>
    <row r="7" spans="1:10" ht="30" customHeight="1" x14ac:dyDescent="0.25">
      <c r="A7" s="136" t="s">
        <v>88</v>
      </c>
      <c r="B7" s="137"/>
      <c r="C7" s="23" t="s">
        <v>49</v>
      </c>
      <c r="D7" s="89"/>
      <c r="E7" s="12"/>
    </row>
    <row r="8" spans="1:10" ht="30" customHeight="1" x14ac:dyDescent="0.25">
      <c r="A8" s="136" t="s">
        <v>5</v>
      </c>
      <c r="B8" s="137"/>
      <c r="C8" s="23" t="s">
        <v>49</v>
      </c>
      <c r="D8" s="89"/>
      <c r="E8" s="12"/>
    </row>
    <row r="9" spans="1:10" ht="30" customHeight="1" x14ac:dyDescent="0.25">
      <c r="A9" s="136" t="s">
        <v>6</v>
      </c>
      <c r="B9" s="137"/>
      <c r="C9" s="23" t="s">
        <v>49</v>
      </c>
      <c r="D9" s="89"/>
      <c r="E9" s="12"/>
    </row>
    <row r="10" spans="1:10" ht="30" customHeight="1" x14ac:dyDescent="0.25">
      <c r="A10" s="32"/>
      <c r="B10" s="10"/>
      <c r="C10" s="11"/>
      <c r="D10" s="33"/>
      <c r="E10" s="12"/>
      <c r="J10" s="18"/>
    </row>
    <row r="11" spans="1:10" ht="38.1" customHeight="1" x14ac:dyDescent="0.25">
      <c r="A11" s="45"/>
      <c r="B11" s="44" t="s">
        <v>33</v>
      </c>
      <c r="C11" s="43"/>
      <c r="D11" s="42"/>
    </row>
    <row r="12" spans="1:10" ht="30" customHeight="1" x14ac:dyDescent="0.25">
      <c r="A12" s="138" t="s">
        <v>30</v>
      </c>
      <c r="B12" s="139"/>
      <c r="C12" s="26" t="s">
        <v>52</v>
      </c>
      <c r="D12" s="89"/>
      <c r="E12" s="12"/>
    </row>
    <row r="13" spans="1:10" ht="30" customHeight="1" x14ac:dyDescent="0.25">
      <c r="A13" s="136" t="s">
        <v>31</v>
      </c>
      <c r="B13" s="137"/>
      <c r="C13" s="27" t="s">
        <v>52</v>
      </c>
      <c r="D13" s="89"/>
      <c r="E13" s="12"/>
    </row>
    <row r="14" spans="1:10" ht="30" customHeight="1" x14ac:dyDescent="0.25">
      <c r="A14" s="32"/>
      <c r="D14" s="33"/>
    </row>
    <row r="15" spans="1:10" ht="30" customHeight="1" x14ac:dyDescent="0.25">
      <c r="A15" s="47"/>
      <c r="B15" s="53" t="s">
        <v>32</v>
      </c>
      <c r="C15" s="54"/>
      <c r="D15" s="48"/>
      <c r="E15" s="12"/>
    </row>
    <row r="16" spans="1:10" ht="18.95" customHeight="1" x14ac:dyDescent="0.25">
      <c r="A16" s="49"/>
      <c r="B16" s="50" t="s">
        <v>42</v>
      </c>
      <c r="C16" s="51"/>
      <c r="D16" s="52"/>
      <c r="E16" s="12"/>
    </row>
    <row r="17" spans="1:5" ht="30" customHeight="1" x14ac:dyDescent="0.25">
      <c r="A17" s="134" t="s">
        <v>19</v>
      </c>
      <c r="B17" s="135"/>
      <c r="C17" s="14" t="s">
        <v>54</v>
      </c>
      <c r="D17" s="35" t="s">
        <v>53</v>
      </c>
      <c r="E17" s="31"/>
    </row>
    <row r="18" spans="1:5" ht="66" customHeight="1" x14ac:dyDescent="0.25">
      <c r="A18" s="140" t="s">
        <v>89</v>
      </c>
      <c r="B18" s="141"/>
      <c r="C18" s="26" t="s">
        <v>51</v>
      </c>
      <c r="D18" s="89"/>
      <c r="E18" s="12"/>
    </row>
    <row r="19" spans="1:5" ht="39" customHeight="1" x14ac:dyDescent="0.25">
      <c r="A19" s="138" t="s">
        <v>26</v>
      </c>
      <c r="B19" s="139"/>
      <c r="C19" s="26" t="s">
        <v>51</v>
      </c>
      <c r="D19" s="89"/>
      <c r="E19" s="12"/>
    </row>
    <row r="20" spans="1:5" ht="48" customHeight="1" x14ac:dyDescent="0.25">
      <c r="A20" s="138" t="s">
        <v>25</v>
      </c>
      <c r="B20" s="139"/>
      <c r="C20" s="26" t="s">
        <v>51</v>
      </c>
      <c r="D20" s="89"/>
      <c r="E20" s="12"/>
    </row>
    <row r="21" spans="1:5" ht="39" customHeight="1" x14ac:dyDescent="0.25">
      <c r="A21" s="32"/>
      <c r="B21" s="22"/>
      <c r="C21" s="11"/>
      <c r="D21" s="33"/>
      <c r="E21" s="12"/>
    </row>
    <row r="22" spans="1:5" ht="30" customHeight="1" x14ac:dyDescent="0.3">
      <c r="A22" s="55"/>
      <c r="B22" s="56" t="s">
        <v>61</v>
      </c>
      <c r="C22" s="57"/>
      <c r="D22" s="58"/>
    </row>
    <row r="23" spans="1:5" ht="30" customHeight="1" x14ac:dyDescent="0.25">
      <c r="A23" s="37"/>
      <c r="B23" s="40" t="s">
        <v>83</v>
      </c>
      <c r="C23" s="38"/>
      <c r="D23" s="39"/>
    </row>
    <row r="24" spans="1:5" ht="76.5" customHeight="1" x14ac:dyDescent="0.25">
      <c r="A24" s="37"/>
      <c r="B24" s="94" t="s">
        <v>77</v>
      </c>
      <c r="C24" s="38"/>
      <c r="D24" s="39"/>
    </row>
    <row r="25" spans="1:5" ht="30" customHeight="1" x14ac:dyDescent="0.25">
      <c r="A25" s="134" t="s">
        <v>3</v>
      </c>
      <c r="B25" s="135"/>
      <c r="C25" s="14" t="s">
        <v>48</v>
      </c>
      <c r="D25" s="35" t="s">
        <v>53</v>
      </c>
      <c r="E25" s="31"/>
    </row>
    <row r="26" spans="1:5" ht="30" customHeight="1" x14ac:dyDescent="0.25">
      <c r="A26" s="144" t="s">
        <v>27</v>
      </c>
      <c r="B26" s="145"/>
      <c r="C26" s="26" t="s">
        <v>49</v>
      </c>
      <c r="D26" s="89"/>
      <c r="E26" s="12"/>
    </row>
    <row r="27" spans="1:5" ht="30" customHeight="1" x14ac:dyDescent="0.25">
      <c r="A27" s="138" t="s">
        <v>55</v>
      </c>
      <c r="B27" s="139"/>
      <c r="C27" s="26" t="s">
        <v>49</v>
      </c>
      <c r="D27" s="89"/>
    </row>
    <row r="28" spans="1:5" ht="30" customHeight="1" x14ac:dyDescent="0.25">
      <c r="A28" s="138" t="s">
        <v>56</v>
      </c>
      <c r="B28" s="139"/>
      <c r="C28" s="26" t="s">
        <v>49</v>
      </c>
      <c r="D28" s="89"/>
      <c r="E28" s="12"/>
    </row>
    <row r="29" spans="1:5" ht="30" customHeight="1" x14ac:dyDescent="0.25">
      <c r="A29" s="138" t="s">
        <v>23</v>
      </c>
      <c r="B29" s="139"/>
      <c r="C29" s="26" t="s">
        <v>49</v>
      </c>
      <c r="D29" s="89"/>
      <c r="E29" s="12"/>
    </row>
    <row r="30" spans="1:5" ht="30" customHeight="1" x14ac:dyDescent="0.25">
      <c r="A30" s="138" t="s">
        <v>57</v>
      </c>
      <c r="B30" s="139"/>
      <c r="C30" s="26" t="s">
        <v>49</v>
      </c>
      <c r="D30" s="89"/>
    </row>
    <row r="31" spans="1:5" ht="18" customHeight="1" x14ac:dyDescent="0.25">
      <c r="A31" s="146"/>
      <c r="B31" s="114"/>
      <c r="D31" s="33"/>
    </row>
    <row r="32" spans="1:5" ht="30" customHeight="1" x14ac:dyDescent="0.3">
      <c r="A32" s="45"/>
      <c r="B32" s="59" t="s">
        <v>35</v>
      </c>
      <c r="C32" s="43"/>
      <c r="D32" s="42"/>
    </row>
    <row r="33" spans="1:7" ht="30" customHeight="1" x14ac:dyDescent="0.25">
      <c r="A33" s="134" t="s">
        <v>3</v>
      </c>
      <c r="B33" s="135"/>
      <c r="C33" s="14" t="s">
        <v>48</v>
      </c>
      <c r="D33" s="35" t="s">
        <v>53</v>
      </c>
      <c r="E33" s="31"/>
    </row>
    <row r="34" spans="1:7" ht="30" customHeight="1" x14ac:dyDescent="0.25">
      <c r="A34" s="138" t="s">
        <v>28</v>
      </c>
      <c r="B34" s="139"/>
      <c r="C34" s="26" t="s">
        <v>49</v>
      </c>
      <c r="D34" s="89"/>
      <c r="E34" s="12"/>
    </row>
    <row r="35" spans="1:7" ht="33.75" customHeight="1" x14ac:dyDescent="0.25">
      <c r="A35" s="32"/>
      <c r="B35" s="2"/>
      <c r="D35" s="33"/>
    </row>
    <row r="36" spans="1:7" ht="33.75" customHeight="1" x14ac:dyDescent="0.25">
      <c r="A36" s="47"/>
      <c r="B36" s="60" t="s">
        <v>9</v>
      </c>
      <c r="C36" s="57"/>
      <c r="D36" s="48"/>
    </row>
    <row r="37" spans="1:7" ht="27" customHeight="1" x14ac:dyDescent="0.25">
      <c r="A37" s="49"/>
      <c r="B37" s="50" t="s">
        <v>43</v>
      </c>
      <c r="C37" s="61"/>
      <c r="D37" s="52"/>
    </row>
    <row r="38" spans="1:7" ht="33.75" customHeight="1" x14ac:dyDescent="0.25">
      <c r="A38" s="134" t="s">
        <v>58</v>
      </c>
      <c r="B38" s="135"/>
      <c r="C38" s="15" t="s">
        <v>70</v>
      </c>
      <c r="D38" s="35" t="s">
        <v>53</v>
      </c>
      <c r="E38" s="31"/>
    </row>
    <row r="39" spans="1:7" ht="33.75" customHeight="1" x14ac:dyDescent="0.25">
      <c r="A39" s="138" t="s">
        <v>29</v>
      </c>
      <c r="B39" s="139"/>
      <c r="C39" s="28" t="s">
        <v>59</v>
      </c>
      <c r="D39" s="89"/>
      <c r="E39" s="12"/>
    </row>
    <row r="40" spans="1:7" ht="33.75" customHeight="1" x14ac:dyDescent="0.25">
      <c r="A40" s="138" t="s">
        <v>12</v>
      </c>
      <c r="B40" s="139"/>
      <c r="C40" s="28" t="s">
        <v>59</v>
      </c>
      <c r="D40" s="89"/>
      <c r="E40" s="12"/>
    </row>
    <row r="41" spans="1:7" ht="33.75" customHeight="1" x14ac:dyDescent="0.25">
      <c r="A41" s="138" t="s">
        <v>10</v>
      </c>
      <c r="B41" s="139"/>
      <c r="C41" s="28" t="s">
        <v>59</v>
      </c>
      <c r="D41" s="89"/>
      <c r="E41" s="12"/>
      <c r="G41" s="17"/>
    </row>
    <row r="42" spans="1:7" ht="33.75" customHeight="1" x14ac:dyDescent="0.25">
      <c r="A42" s="138" t="s">
        <v>11</v>
      </c>
      <c r="B42" s="139"/>
      <c r="C42" s="28" t="s">
        <v>59</v>
      </c>
      <c r="D42" s="89"/>
      <c r="E42" s="12"/>
      <c r="G42" s="17"/>
    </row>
    <row r="43" spans="1:7" ht="33.75" customHeight="1" x14ac:dyDescent="0.25">
      <c r="A43" s="138" t="s">
        <v>13</v>
      </c>
      <c r="B43" s="139"/>
      <c r="C43" s="28" t="s">
        <v>59</v>
      </c>
      <c r="D43" s="89"/>
      <c r="E43" s="12"/>
    </row>
    <row r="44" spans="1:7" ht="33.75" customHeight="1" x14ac:dyDescent="0.25">
      <c r="A44" s="32"/>
      <c r="B44" s="2"/>
      <c r="D44" s="33"/>
    </row>
    <row r="45" spans="1:7" ht="57" customHeight="1" x14ac:dyDescent="0.25">
      <c r="A45" s="47"/>
      <c r="B45" s="53" t="s">
        <v>37</v>
      </c>
      <c r="C45" s="57"/>
      <c r="D45" s="48"/>
    </row>
    <row r="46" spans="1:7" ht="9.6" customHeight="1" x14ac:dyDescent="0.25">
      <c r="A46" s="37"/>
      <c r="B46" s="40"/>
      <c r="C46" s="38"/>
      <c r="D46" s="39"/>
    </row>
    <row r="47" spans="1:7" ht="30" customHeight="1" x14ac:dyDescent="0.25">
      <c r="A47" s="149" t="s">
        <v>21</v>
      </c>
      <c r="B47" s="150"/>
      <c r="C47" s="130" t="s">
        <v>71</v>
      </c>
      <c r="D47" s="131" t="s">
        <v>73</v>
      </c>
    </row>
    <row r="48" spans="1:7" ht="30" customHeight="1" x14ac:dyDescent="0.25">
      <c r="A48" s="151"/>
      <c r="B48" s="152"/>
      <c r="C48" s="130"/>
      <c r="D48" s="131"/>
    </row>
    <row r="49" spans="1:5" ht="30" customHeight="1" x14ac:dyDescent="0.25">
      <c r="A49" s="138" t="s">
        <v>24</v>
      </c>
      <c r="B49" s="139"/>
      <c r="C49" s="28" t="s">
        <v>60</v>
      </c>
      <c r="D49" s="89"/>
    </row>
    <row r="50" spans="1:5" ht="30" customHeight="1" x14ac:dyDescent="0.25">
      <c r="A50" s="105"/>
      <c r="B50" s="106"/>
      <c r="C50" s="28"/>
      <c r="D50" s="89"/>
    </row>
    <row r="51" spans="1:5" ht="30" customHeight="1" x14ac:dyDescent="0.25">
      <c r="A51" s="153" t="s">
        <v>15</v>
      </c>
      <c r="B51" s="154"/>
      <c r="C51" s="14" t="s">
        <v>70</v>
      </c>
      <c r="D51" s="35" t="s">
        <v>53</v>
      </c>
    </row>
    <row r="52" spans="1:5" ht="30" customHeight="1" x14ac:dyDescent="0.25">
      <c r="A52" s="138" t="s">
        <v>7</v>
      </c>
      <c r="B52" s="139"/>
      <c r="C52" s="28" t="s">
        <v>59</v>
      </c>
      <c r="D52" s="91"/>
    </row>
    <row r="53" spans="1:5" ht="30" customHeight="1" thickBot="1" x14ac:dyDescent="0.3">
      <c r="A53" s="147" t="s">
        <v>8</v>
      </c>
      <c r="B53" s="148"/>
      <c r="C53" s="90" t="s">
        <v>59</v>
      </c>
      <c r="D53" s="92"/>
    </row>
    <row r="54" spans="1:5" ht="9" customHeight="1" x14ac:dyDescent="0.25">
      <c r="B54" s="3"/>
    </row>
    <row r="55" spans="1:5" ht="9" customHeight="1" x14ac:dyDescent="0.25">
      <c r="B55" s="3"/>
    </row>
    <row r="56" spans="1:5" ht="27" customHeight="1" x14ac:dyDescent="0.25">
      <c r="A56" s="142" t="s">
        <v>81</v>
      </c>
      <c r="B56" s="143"/>
      <c r="C56" s="143"/>
      <c r="D56" s="143"/>
      <c r="E56" s="143"/>
    </row>
  </sheetData>
  <mergeCells count="35">
    <mergeCell ref="A52:B52"/>
    <mergeCell ref="A53:B53"/>
    <mergeCell ref="A42:B42"/>
    <mergeCell ref="A43:B43"/>
    <mergeCell ref="A47:B48"/>
    <mergeCell ref="A49:B49"/>
    <mergeCell ref="A51:B51"/>
    <mergeCell ref="A56:E56"/>
    <mergeCell ref="A19:B19"/>
    <mergeCell ref="A20:B20"/>
    <mergeCell ref="A25:B25"/>
    <mergeCell ref="A26:B26"/>
    <mergeCell ref="A27:B27"/>
    <mergeCell ref="A28:B28"/>
    <mergeCell ref="A29:B29"/>
    <mergeCell ref="A31:B31"/>
    <mergeCell ref="A30:B30"/>
    <mergeCell ref="A33:B33"/>
    <mergeCell ref="A34:B34"/>
    <mergeCell ref="A38:B38"/>
    <mergeCell ref="A39:B39"/>
    <mergeCell ref="A40:B40"/>
    <mergeCell ref="A41:B41"/>
    <mergeCell ref="A1:D1"/>
    <mergeCell ref="C47:C48"/>
    <mergeCell ref="D47:D48"/>
    <mergeCell ref="A3:B3"/>
    <mergeCell ref="A6:B6"/>
    <mergeCell ref="A7:B7"/>
    <mergeCell ref="A8:B8"/>
    <mergeCell ref="A9:B9"/>
    <mergeCell ref="A12:B12"/>
    <mergeCell ref="A13:B13"/>
    <mergeCell ref="A17:B17"/>
    <mergeCell ref="A18:B18"/>
  </mergeCells>
  <printOptions horizontalCentered="1" verticalCentered="1"/>
  <pageMargins left="0" right="0" top="0" bottom="0" header="0" footer="0"/>
  <pageSetup paperSize="8" scale="74" fitToHeight="2" orientation="portrait" r:id="rId1"/>
  <rowBreaks count="1" manualBreakCount="1">
    <brk id="43"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7"/>
  <sheetViews>
    <sheetView view="pageBreakPreview" topLeftCell="A37" zoomScale="80" zoomScaleNormal="70" zoomScaleSheetLayoutView="80" workbookViewId="0">
      <selection activeCell="E51" sqref="E51"/>
    </sheetView>
  </sheetViews>
  <sheetFormatPr baseColWidth="10" defaultRowHeight="15" x14ac:dyDescent="0.25"/>
  <cols>
    <col min="1" max="1" width="78.42578125" customWidth="1"/>
    <col min="2" max="2" width="23.42578125" customWidth="1"/>
    <col min="3" max="3" width="23.42578125" style="9" customWidth="1"/>
    <col min="4" max="4" width="26.85546875" customWidth="1"/>
    <col min="5" max="5" width="23.5703125" customWidth="1"/>
    <col min="6" max="6" width="14.7109375" style="16" customWidth="1"/>
    <col min="7" max="7" width="18.28515625" customWidth="1"/>
    <col min="9" max="9" width="29.42578125" customWidth="1"/>
  </cols>
  <sheetData>
    <row r="1" spans="1:9" ht="207.95" customHeight="1" x14ac:dyDescent="0.25">
      <c r="A1" s="155" t="s">
        <v>105</v>
      </c>
      <c r="B1" s="143"/>
      <c r="C1" s="143"/>
      <c r="D1" s="143"/>
      <c r="E1" s="156"/>
    </row>
    <row r="2" spans="1:9" ht="30" customHeight="1" x14ac:dyDescent="0.35">
      <c r="A2" s="1"/>
    </row>
    <row r="3" spans="1:9" ht="30" customHeight="1" x14ac:dyDescent="0.25">
      <c r="A3" s="25" t="s">
        <v>44</v>
      </c>
      <c r="B3" s="25" t="s">
        <v>45</v>
      </c>
      <c r="C3" s="62" t="s">
        <v>46</v>
      </c>
      <c r="D3" s="25" t="s">
        <v>64</v>
      </c>
      <c r="E3" s="67" t="s">
        <v>65</v>
      </c>
    </row>
    <row r="4" spans="1:9" ht="30" customHeight="1" x14ac:dyDescent="0.3">
      <c r="A4" s="41" t="s">
        <v>34</v>
      </c>
      <c r="B4" s="38"/>
      <c r="C4" s="63"/>
      <c r="D4" s="38"/>
      <c r="E4" s="38"/>
    </row>
    <row r="5" spans="1:9" ht="39" x14ac:dyDescent="0.25">
      <c r="A5" s="40" t="s">
        <v>47</v>
      </c>
      <c r="B5" s="38"/>
      <c r="C5" s="63"/>
      <c r="D5" s="38"/>
      <c r="E5" s="38"/>
    </row>
    <row r="6" spans="1:9" ht="30" customHeight="1" x14ac:dyDescent="0.25">
      <c r="A6" s="46" t="s">
        <v>2</v>
      </c>
      <c r="B6" s="14" t="s">
        <v>48</v>
      </c>
      <c r="C6" s="15" t="s">
        <v>50</v>
      </c>
      <c r="D6" s="15" t="s">
        <v>62</v>
      </c>
      <c r="E6" s="15" t="s">
        <v>63</v>
      </c>
    </row>
    <row r="7" spans="1:9" ht="30" customHeight="1" x14ac:dyDescent="0.25">
      <c r="A7" s="5" t="s">
        <v>106</v>
      </c>
      <c r="B7" s="68" t="s">
        <v>49</v>
      </c>
      <c r="C7" s="71">
        <f>BPU!D7</f>
        <v>0</v>
      </c>
      <c r="D7" s="69">
        <v>100</v>
      </c>
      <c r="E7" s="70">
        <f>C7*D7</f>
        <v>0</v>
      </c>
    </row>
    <row r="8" spans="1:9" ht="30" customHeight="1" x14ac:dyDescent="0.25">
      <c r="A8" s="5" t="s">
        <v>5</v>
      </c>
      <c r="B8" s="68" t="s">
        <v>49</v>
      </c>
      <c r="C8" s="71">
        <f>BPU!D8</f>
        <v>0</v>
      </c>
      <c r="D8" s="69">
        <v>100</v>
      </c>
      <c r="E8" s="70">
        <f>C8*D8</f>
        <v>0</v>
      </c>
    </row>
    <row r="9" spans="1:9" ht="30" customHeight="1" x14ac:dyDescent="0.25">
      <c r="A9" s="5" t="s">
        <v>6</v>
      </c>
      <c r="B9" s="68" t="s">
        <v>49</v>
      </c>
      <c r="C9" s="71">
        <f>BPU!D9</f>
        <v>0</v>
      </c>
      <c r="D9" s="69">
        <v>15</v>
      </c>
      <c r="E9" s="70">
        <f>C9*D9</f>
        <v>0</v>
      </c>
    </row>
    <row r="10" spans="1:9" ht="30" customHeight="1" x14ac:dyDescent="0.25">
      <c r="A10" s="10"/>
      <c r="B10" s="11"/>
      <c r="D10" s="12"/>
      <c r="I10" s="18"/>
    </row>
    <row r="11" spans="1:9" ht="38.1" customHeight="1" x14ac:dyDescent="0.25">
      <c r="A11" s="44" t="s">
        <v>33</v>
      </c>
      <c r="B11" s="43"/>
      <c r="C11" s="64"/>
      <c r="D11" s="43"/>
      <c r="E11" s="72"/>
    </row>
    <row r="12" spans="1:9" ht="36" customHeight="1" x14ac:dyDescent="0.25">
      <c r="A12" s="46" t="s">
        <v>2</v>
      </c>
      <c r="B12" s="14" t="s">
        <v>54</v>
      </c>
      <c r="C12" s="15" t="s">
        <v>50</v>
      </c>
      <c r="D12" s="15" t="s">
        <v>66</v>
      </c>
      <c r="E12" s="15" t="s">
        <v>63</v>
      </c>
    </row>
    <row r="13" spans="1:9" ht="30" customHeight="1" x14ac:dyDescent="0.25">
      <c r="A13" s="20" t="s">
        <v>30</v>
      </c>
      <c r="B13" s="26" t="s">
        <v>51</v>
      </c>
      <c r="C13" s="71">
        <f>BPU!D12</f>
        <v>0</v>
      </c>
      <c r="D13" s="69">
        <v>10</v>
      </c>
      <c r="E13" s="70">
        <f>C13*D13</f>
        <v>0</v>
      </c>
    </row>
    <row r="14" spans="1:9" ht="30" customHeight="1" x14ac:dyDescent="0.25">
      <c r="A14" s="19" t="s">
        <v>31</v>
      </c>
      <c r="B14" s="27" t="s">
        <v>51</v>
      </c>
      <c r="C14" s="71">
        <f>BPU!D13</f>
        <v>0</v>
      </c>
      <c r="D14" s="69">
        <v>6</v>
      </c>
      <c r="E14" s="70">
        <f>C14*D14</f>
        <v>0</v>
      </c>
    </row>
    <row r="15" spans="1:9" ht="30" customHeight="1" x14ac:dyDescent="0.25"/>
    <row r="16" spans="1:9" ht="30" customHeight="1" x14ac:dyDescent="0.25">
      <c r="A16" s="53" t="s">
        <v>32</v>
      </c>
      <c r="B16" s="54"/>
      <c r="C16" s="65"/>
      <c r="D16" s="73"/>
      <c r="E16" s="74"/>
    </row>
    <row r="17" spans="1:5" ht="18.95" customHeight="1" x14ac:dyDescent="0.25">
      <c r="A17" s="50" t="s">
        <v>42</v>
      </c>
      <c r="B17" s="51"/>
      <c r="C17" s="66"/>
      <c r="D17" s="75"/>
      <c r="E17" s="76"/>
    </row>
    <row r="18" spans="1:5" ht="30" customHeight="1" x14ac:dyDescent="0.25">
      <c r="A18" s="14" t="s">
        <v>19</v>
      </c>
      <c r="B18" s="14" t="s">
        <v>54</v>
      </c>
      <c r="C18" s="29" t="s">
        <v>53</v>
      </c>
      <c r="D18" s="15" t="s">
        <v>66</v>
      </c>
      <c r="E18" s="15" t="s">
        <v>63</v>
      </c>
    </row>
    <row r="19" spans="1:5" ht="53.25" customHeight="1" x14ac:dyDescent="0.25">
      <c r="A19" s="13" t="s">
        <v>20</v>
      </c>
      <c r="B19" s="26" t="s">
        <v>51</v>
      </c>
      <c r="C19" s="71">
        <f>BPU!D18</f>
        <v>0</v>
      </c>
      <c r="D19" s="69">
        <v>10</v>
      </c>
      <c r="E19" s="70">
        <f>C19*D19</f>
        <v>0</v>
      </c>
    </row>
    <row r="20" spans="1:5" ht="39" customHeight="1" x14ac:dyDescent="0.25">
      <c r="A20" s="13" t="s">
        <v>26</v>
      </c>
      <c r="B20" s="26" t="s">
        <v>51</v>
      </c>
      <c r="C20" s="71">
        <f>BPU!D19</f>
        <v>0</v>
      </c>
      <c r="D20" s="69">
        <v>5</v>
      </c>
      <c r="E20" s="70">
        <f>C20*D20</f>
        <v>0</v>
      </c>
    </row>
    <row r="21" spans="1:5" ht="54" customHeight="1" x14ac:dyDescent="0.25">
      <c r="A21" s="13" t="s">
        <v>25</v>
      </c>
      <c r="B21" s="26" t="s">
        <v>51</v>
      </c>
      <c r="C21" s="71">
        <f>BPU!D20</f>
        <v>0</v>
      </c>
      <c r="D21" s="69">
        <v>10</v>
      </c>
      <c r="E21" s="70">
        <f>C21*D21</f>
        <v>0</v>
      </c>
    </row>
    <row r="22" spans="1:5" ht="39" customHeight="1" x14ac:dyDescent="0.25">
      <c r="A22" s="22"/>
      <c r="B22" s="11"/>
      <c r="D22" s="12"/>
    </row>
    <row r="23" spans="1:5" ht="30" customHeight="1" x14ac:dyDescent="0.3">
      <c r="A23" s="56" t="s">
        <v>61</v>
      </c>
      <c r="B23" s="57"/>
      <c r="C23" s="65"/>
      <c r="D23" s="57"/>
      <c r="E23" s="74"/>
    </row>
    <row r="24" spans="1:5" ht="30" customHeight="1" x14ac:dyDescent="0.25">
      <c r="A24" s="40" t="s">
        <v>82</v>
      </c>
      <c r="B24" s="38"/>
      <c r="C24" s="63"/>
      <c r="D24" s="38"/>
      <c r="E24" s="77"/>
    </row>
    <row r="25" spans="1:5" ht="65.25" customHeight="1" x14ac:dyDescent="0.25">
      <c r="A25" s="40" t="s">
        <v>36</v>
      </c>
      <c r="B25" s="38"/>
      <c r="C25" s="63"/>
      <c r="D25" s="61"/>
      <c r="E25" s="76"/>
    </row>
    <row r="26" spans="1:5" ht="30" customHeight="1" x14ac:dyDescent="0.25">
      <c r="A26" s="14" t="s">
        <v>3</v>
      </c>
      <c r="B26" s="14" t="s">
        <v>48</v>
      </c>
      <c r="C26" s="29" t="s">
        <v>53</v>
      </c>
      <c r="D26" s="15" t="s">
        <v>62</v>
      </c>
      <c r="E26" s="15" t="s">
        <v>63</v>
      </c>
    </row>
    <row r="27" spans="1:5" ht="30" customHeight="1" x14ac:dyDescent="0.25">
      <c r="A27" s="5" t="s">
        <v>27</v>
      </c>
      <c r="B27" s="26" t="s">
        <v>49</v>
      </c>
      <c r="C27" s="71">
        <f>BPU!D26</f>
        <v>0</v>
      </c>
      <c r="D27" s="69">
        <v>350</v>
      </c>
      <c r="E27" s="70">
        <f>C27*D27</f>
        <v>0</v>
      </c>
    </row>
    <row r="28" spans="1:5" ht="30" customHeight="1" x14ac:dyDescent="0.25">
      <c r="A28" s="5" t="s">
        <v>55</v>
      </c>
      <c r="B28" s="26" t="s">
        <v>49</v>
      </c>
      <c r="C28" s="71">
        <f>BPU!D27</f>
        <v>0</v>
      </c>
      <c r="D28" s="69">
        <v>250</v>
      </c>
      <c r="E28" s="70">
        <f>C28*D28</f>
        <v>0</v>
      </c>
    </row>
    <row r="29" spans="1:5" ht="30" customHeight="1" x14ac:dyDescent="0.25">
      <c r="A29" s="5" t="s">
        <v>56</v>
      </c>
      <c r="B29" s="26" t="s">
        <v>49</v>
      </c>
      <c r="C29" s="71">
        <f>BPU!D28</f>
        <v>0</v>
      </c>
      <c r="D29" s="69">
        <v>200</v>
      </c>
      <c r="E29" s="70">
        <f>C29*D29</f>
        <v>0</v>
      </c>
    </row>
    <row r="30" spans="1:5" ht="30" customHeight="1" x14ac:dyDescent="0.25">
      <c r="A30" s="5" t="s">
        <v>23</v>
      </c>
      <c r="B30" s="26" t="s">
        <v>49</v>
      </c>
      <c r="C30" s="71">
        <f>BPU!D29</f>
        <v>0</v>
      </c>
      <c r="D30" s="69">
        <v>100</v>
      </c>
      <c r="E30" s="70">
        <f>C30*D30</f>
        <v>0</v>
      </c>
    </row>
    <row r="31" spans="1:5" ht="30" customHeight="1" x14ac:dyDescent="0.25">
      <c r="A31" s="5" t="s">
        <v>57</v>
      </c>
      <c r="B31" s="26" t="s">
        <v>49</v>
      </c>
      <c r="C31" s="71">
        <f>BPU!D30</f>
        <v>0</v>
      </c>
      <c r="D31" s="69">
        <v>50</v>
      </c>
      <c r="E31" s="70">
        <f>C31*D31</f>
        <v>0</v>
      </c>
    </row>
    <row r="32" spans="1:5" ht="18" customHeight="1" x14ac:dyDescent="0.25">
      <c r="A32" s="2"/>
    </row>
    <row r="33" spans="1:6" ht="30" customHeight="1" x14ac:dyDescent="0.3">
      <c r="A33" s="59" t="s">
        <v>35</v>
      </c>
      <c r="B33" s="43"/>
      <c r="C33" s="64"/>
      <c r="D33" s="43"/>
      <c r="E33" s="72"/>
    </row>
    <row r="34" spans="1:6" ht="30" customHeight="1" x14ac:dyDescent="0.25">
      <c r="A34" s="14" t="s">
        <v>3</v>
      </c>
      <c r="B34" s="14" t="s">
        <v>48</v>
      </c>
      <c r="C34" s="29" t="s">
        <v>53</v>
      </c>
      <c r="D34" s="15" t="s">
        <v>62</v>
      </c>
      <c r="E34" s="15" t="s">
        <v>63</v>
      </c>
    </row>
    <row r="35" spans="1:6" ht="30" customHeight="1" x14ac:dyDescent="0.25">
      <c r="A35" s="5" t="s">
        <v>28</v>
      </c>
      <c r="B35" s="26" t="s">
        <v>49</v>
      </c>
      <c r="C35" s="71">
        <f>BPU!D34</f>
        <v>0</v>
      </c>
      <c r="D35" s="69">
        <v>100</v>
      </c>
      <c r="E35" s="70">
        <f>C35*D35</f>
        <v>0</v>
      </c>
    </row>
    <row r="36" spans="1:6" ht="33.75" customHeight="1" x14ac:dyDescent="0.25">
      <c r="A36" s="2"/>
    </row>
    <row r="37" spans="1:6" ht="33.75" customHeight="1" x14ac:dyDescent="0.25">
      <c r="A37" s="60" t="s">
        <v>9</v>
      </c>
      <c r="B37" s="57"/>
      <c r="C37" s="65"/>
      <c r="D37" s="57"/>
      <c r="E37" s="74"/>
    </row>
    <row r="38" spans="1:6" ht="27" customHeight="1" x14ac:dyDescent="0.25">
      <c r="A38" s="50" t="s">
        <v>43</v>
      </c>
      <c r="B38" s="61"/>
      <c r="C38" s="66"/>
      <c r="D38" s="61"/>
      <c r="E38" s="76"/>
    </row>
    <row r="39" spans="1:6" ht="33.75" customHeight="1" x14ac:dyDescent="0.25">
      <c r="A39" s="15" t="s">
        <v>58</v>
      </c>
      <c r="B39" s="15" t="s">
        <v>70</v>
      </c>
      <c r="C39" s="29" t="s">
        <v>53</v>
      </c>
      <c r="D39" s="15" t="s">
        <v>67</v>
      </c>
      <c r="E39" s="15" t="s">
        <v>63</v>
      </c>
    </row>
    <row r="40" spans="1:6" ht="33.75" customHeight="1" x14ac:dyDescent="0.25">
      <c r="A40" s="8" t="s">
        <v>29</v>
      </c>
      <c r="B40" s="78" t="s">
        <v>59</v>
      </c>
      <c r="C40" s="71">
        <f>BPU!D39</f>
        <v>0</v>
      </c>
      <c r="D40" s="69">
        <v>50</v>
      </c>
      <c r="E40" s="70">
        <f>C40*D40</f>
        <v>0</v>
      </c>
    </row>
    <row r="41" spans="1:6" ht="33.75" customHeight="1" x14ac:dyDescent="0.25">
      <c r="A41" s="8" t="s">
        <v>12</v>
      </c>
      <c r="B41" s="78" t="s">
        <v>59</v>
      </c>
      <c r="C41" s="71">
        <f>BPU!D40</f>
        <v>0</v>
      </c>
      <c r="D41" s="69">
        <v>50</v>
      </c>
      <c r="E41" s="70">
        <f>C41*D41</f>
        <v>0</v>
      </c>
    </row>
    <row r="42" spans="1:6" ht="33.75" customHeight="1" x14ac:dyDescent="0.25">
      <c r="A42" s="8" t="s">
        <v>10</v>
      </c>
      <c r="B42" s="78" t="s">
        <v>59</v>
      </c>
      <c r="C42" s="71">
        <f>BPU!D41</f>
        <v>0</v>
      </c>
      <c r="D42" s="69">
        <v>50</v>
      </c>
      <c r="E42" s="70">
        <f>C42*D42</f>
        <v>0</v>
      </c>
      <c r="F42" s="17"/>
    </row>
    <row r="43" spans="1:6" ht="33.75" customHeight="1" x14ac:dyDescent="0.25">
      <c r="A43" s="8" t="s">
        <v>11</v>
      </c>
      <c r="B43" s="78" t="s">
        <v>59</v>
      </c>
      <c r="C43" s="71">
        <f>BPU!D42</f>
        <v>0</v>
      </c>
      <c r="D43" s="69">
        <v>50</v>
      </c>
      <c r="E43" s="70">
        <f>C43*D43</f>
        <v>0</v>
      </c>
      <c r="F43" s="17"/>
    </row>
    <row r="44" spans="1:6" ht="33.75" customHeight="1" x14ac:dyDescent="0.25">
      <c r="A44" s="8" t="s">
        <v>13</v>
      </c>
      <c r="B44" s="78" t="s">
        <v>59</v>
      </c>
      <c r="C44" s="71">
        <f>BPU!D43</f>
        <v>0</v>
      </c>
      <c r="D44" s="69">
        <v>50</v>
      </c>
      <c r="E44" s="70">
        <f>C44*D44</f>
        <v>0</v>
      </c>
    </row>
    <row r="45" spans="1:6" ht="33.75" customHeight="1" x14ac:dyDescent="0.25">
      <c r="A45" s="2"/>
    </row>
    <row r="46" spans="1:6" ht="57" customHeight="1" x14ac:dyDescent="0.25">
      <c r="A46" s="53" t="s">
        <v>37</v>
      </c>
      <c r="B46" s="57"/>
      <c r="C46" s="65"/>
      <c r="D46" s="57"/>
      <c r="E46" s="74"/>
    </row>
    <row r="47" spans="1:6" ht="9.6" customHeight="1" x14ac:dyDescent="0.25">
      <c r="A47" s="40"/>
      <c r="B47" s="38"/>
      <c r="C47" s="63"/>
      <c r="D47" s="61"/>
      <c r="E47" s="76"/>
    </row>
    <row r="48" spans="1:6" ht="30" customHeight="1" x14ac:dyDescent="0.25">
      <c r="A48" s="157" t="s">
        <v>21</v>
      </c>
      <c r="B48" s="130" t="s">
        <v>71</v>
      </c>
      <c r="C48" s="159" t="s">
        <v>4</v>
      </c>
      <c r="D48" s="159" t="s">
        <v>68</v>
      </c>
      <c r="E48" s="131" t="s">
        <v>63</v>
      </c>
    </row>
    <row r="49" spans="1:6" ht="30" customHeight="1" x14ac:dyDescent="0.25">
      <c r="A49" s="158"/>
      <c r="B49" s="130"/>
      <c r="C49" s="159"/>
      <c r="D49" s="159"/>
      <c r="E49" s="131"/>
    </row>
    <row r="50" spans="1:6" ht="30" customHeight="1" x14ac:dyDescent="0.25">
      <c r="A50" s="5" t="s">
        <v>24</v>
      </c>
      <c r="B50" s="78" t="s">
        <v>60</v>
      </c>
      <c r="C50" s="86">
        <f>BPU!D49</f>
        <v>0</v>
      </c>
      <c r="D50" s="110" t="s">
        <v>107</v>
      </c>
      <c r="E50" s="70">
        <f>750000*C50</f>
        <v>0</v>
      </c>
      <c r="F50" s="79"/>
    </row>
    <row r="51" spans="1:6" ht="30" customHeight="1" x14ac:dyDescent="0.25">
      <c r="A51" s="109" t="s">
        <v>15</v>
      </c>
      <c r="B51" s="14" t="s">
        <v>70</v>
      </c>
      <c r="C51" s="29" t="s">
        <v>53</v>
      </c>
      <c r="D51" s="15" t="s">
        <v>69</v>
      </c>
      <c r="E51" s="84" t="s">
        <v>63</v>
      </c>
    </row>
    <row r="52" spans="1:6" ht="30" customHeight="1" x14ac:dyDescent="0.25">
      <c r="A52" s="5" t="s">
        <v>7</v>
      </c>
      <c r="B52" s="78" t="s">
        <v>59</v>
      </c>
      <c r="C52" s="71">
        <f>BPU!D52</f>
        <v>0</v>
      </c>
      <c r="D52" s="69">
        <v>10</v>
      </c>
      <c r="E52" s="85">
        <f>C52*D52</f>
        <v>0</v>
      </c>
    </row>
    <row r="53" spans="1:6" ht="30" customHeight="1" thickBot="1" x14ac:dyDescent="0.3">
      <c r="A53" s="36" t="s">
        <v>8</v>
      </c>
      <c r="B53" s="81" t="s">
        <v>59</v>
      </c>
      <c r="C53" s="82">
        <f>BPU!D53</f>
        <v>0</v>
      </c>
      <c r="D53" s="80">
        <v>10</v>
      </c>
      <c r="E53" s="83">
        <f>C53*D53</f>
        <v>0</v>
      </c>
    </row>
    <row r="54" spans="1:6" ht="51" customHeight="1" thickBot="1" x14ac:dyDescent="0.4">
      <c r="A54" s="3"/>
      <c r="B54" s="160" t="s">
        <v>72</v>
      </c>
      <c r="C54" s="161"/>
      <c r="D54" s="162"/>
      <c r="E54" s="95">
        <f>SUM(E7:E53)</f>
        <v>0</v>
      </c>
    </row>
    <row r="55" spans="1:6" ht="25.5" customHeight="1" x14ac:dyDescent="0.3">
      <c r="A55" s="3"/>
      <c r="B55" s="88"/>
      <c r="C55" s="88"/>
      <c r="D55" s="88"/>
    </row>
    <row r="56" spans="1:6" ht="9" customHeight="1" x14ac:dyDescent="0.25">
      <c r="A56" s="3"/>
    </row>
    <row r="57" spans="1:6" x14ac:dyDescent="0.25">
      <c r="B57" s="117"/>
      <c r="C57" s="118"/>
      <c r="D57" s="118"/>
      <c r="E57" s="87"/>
    </row>
  </sheetData>
  <mergeCells count="8">
    <mergeCell ref="A1:E1"/>
    <mergeCell ref="B57:D57"/>
    <mergeCell ref="A48:A49"/>
    <mergeCell ref="B48:B49"/>
    <mergeCell ref="C48:C49"/>
    <mergeCell ref="D48:D49"/>
    <mergeCell ref="E48:E49"/>
    <mergeCell ref="B54:D54"/>
  </mergeCells>
  <printOptions horizontalCentered="1" verticalCentered="1"/>
  <pageMargins left="0" right="0" top="0" bottom="0" header="0" footer="0"/>
  <pageSetup paperSize="8" scale="72" fitToHeight="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7"/>
  <sheetViews>
    <sheetView workbookViewId="0">
      <selection activeCell="F8" sqref="F8"/>
    </sheetView>
  </sheetViews>
  <sheetFormatPr baseColWidth="10" defaultRowHeight="15" x14ac:dyDescent="0.25"/>
  <cols>
    <col min="1" max="1" width="13.28515625" customWidth="1"/>
    <col min="2" max="2" width="17.140625" customWidth="1"/>
    <col min="3" max="3" width="17.28515625" customWidth="1"/>
    <col min="4" max="4" width="16.7109375" customWidth="1"/>
    <col min="5" max="5" width="15" customWidth="1"/>
    <col min="6" max="6" width="31.42578125" customWidth="1"/>
  </cols>
  <sheetData>
    <row r="1" spans="1:8" ht="192" customHeight="1" thickBot="1" x14ac:dyDescent="0.3">
      <c r="A1" s="165" t="s">
        <v>85</v>
      </c>
      <c r="B1" s="166"/>
      <c r="C1" s="166"/>
      <c r="D1" s="166"/>
      <c r="E1" s="167"/>
      <c r="F1" s="168"/>
    </row>
    <row r="2" spans="1:8" x14ac:dyDescent="0.25">
      <c r="A2" s="32"/>
      <c r="F2" s="93"/>
    </row>
    <row r="3" spans="1:8" ht="23.25" x14ac:dyDescent="0.35">
      <c r="A3" s="169" t="s">
        <v>74</v>
      </c>
      <c r="B3" s="170"/>
      <c r="C3" s="170"/>
      <c r="D3" s="170"/>
      <c r="E3" s="170"/>
      <c r="F3" s="85">
        <f>DPFA!E11</f>
        <v>0</v>
      </c>
      <c r="H3" s="96"/>
    </row>
    <row r="4" spans="1:8" x14ac:dyDescent="0.25">
      <c r="A4" s="32"/>
      <c r="F4" s="93"/>
      <c r="H4" s="96"/>
    </row>
    <row r="5" spans="1:8" ht="23.25" x14ac:dyDescent="0.35">
      <c r="A5" s="169" t="s">
        <v>75</v>
      </c>
      <c r="B5" s="170"/>
      <c r="C5" s="170"/>
      <c r="D5" s="170"/>
      <c r="E5" s="170"/>
      <c r="F5" s="85">
        <f>DQE!E54</f>
        <v>0</v>
      </c>
      <c r="H5" s="96"/>
    </row>
    <row r="6" spans="1:8" x14ac:dyDescent="0.25">
      <c r="A6" s="32"/>
      <c r="F6" s="93"/>
    </row>
    <row r="7" spans="1:8" ht="42.95" customHeight="1" thickBot="1" x14ac:dyDescent="0.4">
      <c r="A7" s="163" t="s">
        <v>76</v>
      </c>
      <c r="B7" s="164"/>
      <c r="C7" s="164"/>
      <c r="D7" s="164"/>
      <c r="E7" s="164"/>
      <c r="F7" s="83">
        <f>F3+F5</f>
        <v>0</v>
      </c>
      <c r="H7" s="96"/>
    </row>
  </sheetData>
  <mergeCells count="4">
    <mergeCell ref="A7:E7"/>
    <mergeCell ref="A1:F1"/>
    <mergeCell ref="A5:E5"/>
    <mergeCell ref="A3:E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7</vt:i4>
      </vt:variant>
    </vt:vector>
  </HeadingPairs>
  <TitlesOfParts>
    <vt:vector size="11" baseType="lpstr">
      <vt:lpstr>DPFA</vt:lpstr>
      <vt:lpstr>BPU</vt:lpstr>
      <vt:lpstr>DQE</vt:lpstr>
      <vt:lpstr>SYNTHESE FINANCIERE</vt:lpstr>
      <vt:lpstr>BPU!_Toc192648755</vt:lpstr>
      <vt:lpstr>DPFA!_Toc192648755</vt:lpstr>
      <vt:lpstr>BPU!_Toc192648756</vt:lpstr>
      <vt:lpstr>DQE!_Toc192648756</vt:lpstr>
      <vt:lpstr>BPU!Zone_d_impression</vt:lpstr>
      <vt:lpstr>DPFA!Zone_d_impression</vt:lpstr>
      <vt:lpstr>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2025-06-04T11:44:00Z</dcterms:modified>
</cp:coreProperties>
</file>