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filterPrivacy="1"/>
  <xr:revisionPtr revIDLastSave="0" documentId="13_ncr:1_{62F2B965-82FB-4CB0-B122-4106EBF5CDAE}" xr6:coauthVersionLast="36" xr6:coauthVersionMax="36" xr10:uidLastSave="{00000000-0000-0000-0000-000000000000}"/>
  <bookViews>
    <workbookView xWindow="0" yWindow="0" windowWidth="19200" windowHeight="6825" xr2:uid="{00000000-000D-0000-FFFF-FFFF00000000}"/>
  </bookViews>
  <sheets>
    <sheet name="DPGF (à compléter)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0" i="6" l="1"/>
  <c r="P39" i="6"/>
  <c r="P38" i="6"/>
  <c r="P37" i="6"/>
</calcChain>
</file>

<file path=xl/sharedStrings.xml><?xml version="1.0" encoding="utf-8"?>
<sst xmlns="http://schemas.openxmlformats.org/spreadsheetml/2006/main" count="85" uniqueCount="57">
  <si>
    <t>Climatisations</t>
  </si>
  <si>
    <t>Caissons VMC</t>
  </si>
  <si>
    <t>CTA</t>
  </si>
  <si>
    <t xml:space="preserve">Groupes Exterieurs </t>
  </si>
  <si>
    <t>Unités Intérieures</t>
  </si>
  <si>
    <t xml:space="preserve">Aérothermes </t>
  </si>
  <si>
    <t>Hottes</t>
  </si>
  <si>
    <t>Tourelles d'extractions</t>
  </si>
  <si>
    <t xml:space="preserve">Ventilations </t>
  </si>
  <si>
    <t>Anne Leroy</t>
  </si>
  <si>
    <t>Archipel/Internat</t>
  </si>
  <si>
    <t xml:space="preserve">Blanchisserie </t>
  </si>
  <si>
    <t xml:space="preserve">Bleuets </t>
  </si>
  <si>
    <t xml:space="preserve">Localisations </t>
  </si>
  <si>
    <t>Bourneville</t>
  </si>
  <si>
    <t xml:space="preserve">Cuisine Centrale </t>
  </si>
  <si>
    <t xml:space="preserve">Espaces Verts </t>
  </si>
  <si>
    <t xml:space="preserve">Genêts </t>
  </si>
  <si>
    <t>Intermezzo/Réhab (Ex-Glycines/Mimosas)</t>
  </si>
  <si>
    <t>Magasin Central</t>
  </si>
  <si>
    <t xml:space="preserve">Odyssée - Accueil commun </t>
  </si>
  <si>
    <t>Odyssée - Aile Alizé</t>
  </si>
  <si>
    <t xml:space="preserve">Odyssée - Aile Neptune </t>
  </si>
  <si>
    <t xml:space="preserve">Patio </t>
  </si>
  <si>
    <t>Pharma-SIMP-SST</t>
  </si>
  <si>
    <t xml:space="preserve">Primevères </t>
  </si>
  <si>
    <t>Syndicats/Transports</t>
  </si>
  <si>
    <t xml:space="preserve">Théâtre - salle de spectacles </t>
  </si>
  <si>
    <t xml:space="preserve">Tilleuls </t>
  </si>
  <si>
    <t xml:space="preserve">Vastel </t>
  </si>
  <si>
    <t>Vicq d'Azir</t>
  </si>
  <si>
    <t>Productions</t>
  </si>
  <si>
    <t>Chambre froide</t>
  </si>
  <si>
    <t>Groupe Exterieur</t>
  </si>
  <si>
    <t>Groupe Intérieure</t>
  </si>
  <si>
    <t xml:space="preserve">Bouches </t>
  </si>
  <si>
    <t>Ateliers Techniques</t>
  </si>
  <si>
    <t xml:space="preserve">Lucien Bonnafé </t>
  </si>
  <si>
    <t xml:space="preserve">Ex-IFAS, Accueil Sécurité et Administration </t>
  </si>
  <si>
    <t>JAMET et annexes</t>
  </si>
  <si>
    <t>Salle des Audiences</t>
  </si>
  <si>
    <t>Self Personnels et DAFAL</t>
  </si>
  <si>
    <t>Odyssée - Aile Hélios</t>
  </si>
  <si>
    <t>Ancienne Clinique</t>
  </si>
  <si>
    <t>Extracteurs</t>
  </si>
  <si>
    <t>U</t>
  </si>
  <si>
    <t>Qté</t>
  </si>
  <si>
    <t>P.U. H.T.</t>
  </si>
  <si>
    <t>Total H.T.</t>
  </si>
  <si>
    <t>Taux de TVA</t>
  </si>
  <si>
    <t>Ft</t>
  </si>
  <si>
    <t xml:space="preserve">TOTAL € H.T. </t>
  </si>
  <si>
    <t>TVA 10%</t>
  </si>
  <si>
    <t>TVA 20 %</t>
  </si>
  <si>
    <t xml:space="preserve">TOTAL € TTC. </t>
  </si>
  <si>
    <t xml:space="preserve">Décomposition du Prix Global et Forfaitaire (DPGF) </t>
  </si>
  <si>
    <r>
      <t xml:space="preserve">Cadre de Décomposition du prix Global et Forfaitaire (DPGF) pour la maintenance préventive </t>
    </r>
    <r>
      <rPr>
        <b/>
        <sz val="14"/>
        <color rgb="FFFF0000"/>
        <rFont val="Calibri"/>
        <family val="2"/>
        <scheme val="minor"/>
      </rPr>
      <t>annuelle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</si>
</sst>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0"/>
      <name val="Times New Roman"/>
      <family val="1"/>
    </font>
    <font>
      <b/>
      <sz val="11"/>
      <color rgb="FFFF0000"/>
      <name val="Calibri"/>
      <family val="2"/>
      <scheme val="minor"/>
    </font>
    <font>
      <i/>
      <sz val="9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i/>
      <sz val="10"/>
      <color theme="4" tint="-0.499984740745262"/>
      <name val="Calibri Light"/>
      <family val="2"/>
      <scheme val="major"/>
    </font>
    <font>
      <i/>
      <sz val="9"/>
      <color theme="4" tint="-0.499984740745262"/>
      <name val="Calibri Light"/>
      <family val="2"/>
      <scheme val="major"/>
    </font>
    <font>
      <i/>
      <sz val="10"/>
      <color rgb="FFFF0000"/>
      <name val="Calibri Light"/>
      <family val="2"/>
      <scheme val="major"/>
    </font>
    <font>
      <i/>
      <sz val="9"/>
      <color rgb="FFFF0000"/>
      <name val="Calibri Light"/>
      <family val="2"/>
      <scheme val="major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9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/>
    <xf numFmtId="0" fontId="1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6" xfId="0" applyBorder="1"/>
    <xf numFmtId="0" fontId="0" fillId="0" borderId="19" xfId="0" applyBorder="1"/>
    <xf numFmtId="0" fontId="0" fillId="0" borderId="21" xfId="0" applyBorder="1"/>
    <xf numFmtId="0" fontId="0" fillId="2" borderId="16" xfId="0" applyFill="1" applyBorder="1"/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0" borderId="16" xfId="0" applyFill="1" applyBorder="1"/>
    <xf numFmtId="0" fontId="0" fillId="0" borderId="1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2" fontId="2" fillId="5" borderId="5" xfId="0" applyNumberFormat="1" applyFont="1" applyFill="1" applyBorder="1" applyAlignment="1">
      <alignment horizontal="center" vertical="center"/>
    </xf>
    <xf numFmtId="2" fontId="2" fillId="5" borderId="6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9" fontId="1" fillId="0" borderId="0" xfId="0" applyNumberFormat="1" applyFont="1"/>
    <xf numFmtId="9" fontId="4" fillId="0" borderId="16" xfId="0" applyNumberFormat="1" applyFont="1" applyBorder="1" applyAlignment="1">
      <alignment horizontal="center" vertical="center"/>
    </xf>
    <xf numFmtId="9" fontId="4" fillId="2" borderId="16" xfId="0" applyNumberFormat="1" applyFont="1" applyFill="1" applyBorder="1" applyAlignment="1">
      <alignment horizontal="center" vertical="center"/>
    </xf>
    <xf numFmtId="9" fontId="4" fillId="0" borderId="19" xfId="0" applyNumberFormat="1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2" fontId="2" fillId="0" borderId="19" xfId="0" applyNumberFormat="1" applyFont="1" applyFill="1" applyBorder="1" applyAlignment="1">
      <alignment horizontal="center" vertical="center"/>
    </xf>
    <xf numFmtId="2" fontId="2" fillId="0" borderId="21" xfId="0" applyNumberFormat="1" applyFont="1" applyFill="1" applyBorder="1" applyAlignment="1">
      <alignment horizontal="center" vertical="center"/>
    </xf>
    <xf numFmtId="49" fontId="5" fillId="3" borderId="32" xfId="0" applyNumberFormat="1" applyFont="1" applyFill="1" applyBorder="1" applyAlignment="1">
      <alignment horizontal="right"/>
    </xf>
    <xf numFmtId="0" fontId="2" fillId="3" borderId="31" xfId="0" applyFont="1" applyFill="1" applyBorder="1" applyAlignment="1">
      <alignment horizontal="center" vertical="center"/>
    </xf>
    <xf numFmtId="49" fontId="5" fillId="3" borderId="12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9" fontId="7" fillId="3" borderId="12" xfId="0" applyNumberFormat="1" applyFont="1" applyFill="1" applyBorder="1" applyAlignment="1">
      <alignment horizontal="right"/>
    </xf>
    <xf numFmtId="49" fontId="5" fillId="3" borderId="25" xfId="0" applyNumberFormat="1" applyFont="1" applyFill="1" applyBorder="1" applyAlignment="1">
      <alignment horizontal="right"/>
    </xf>
    <xf numFmtId="0" fontId="2" fillId="3" borderId="18" xfId="0" applyFont="1" applyFill="1" applyBorder="1" applyAlignment="1">
      <alignment horizontal="center" vertical="center"/>
    </xf>
    <xf numFmtId="2" fontId="6" fillId="3" borderId="0" xfId="0" applyNumberFormat="1" applyFont="1" applyFill="1" applyBorder="1" applyAlignment="1">
      <alignment horizontal="center" vertical="center"/>
    </xf>
    <xf numFmtId="2" fontId="2" fillId="3" borderId="0" xfId="0" applyNumberFormat="1" applyFont="1" applyFill="1" applyBorder="1" applyAlignment="1">
      <alignment horizontal="center" vertical="center"/>
    </xf>
    <xf numFmtId="49" fontId="2" fillId="0" borderId="34" xfId="0" applyNumberFormat="1" applyFont="1" applyFill="1" applyBorder="1" applyAlignment="1">
      <alignment horizontal="center" vertical="center"/>
    </xf>
    <xf numFmtId="49" fontId="2" fillId="0" borderId="29" xfId="0" applyNumberFormat="1" applyFont="1" applyFill="1" applyBorder="1" applyAlignment="1">
      <alignment horizontal="center" vertical="center"/>
    </xf>
    <xf numFmtId="0" fontId="8" fillId="4" borderId="16" xfId="0" applyFont="1" applyFill="1" applyBorder="1"/>
    <xf numFmtId="0" fontId="8" fillId="4" borderId="1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9" fillId="0" borderId="21" xfId="0" applyNumberFormat="1" applyFont="1" applyBorder="1" applyAlignment="1">
      <alignment horizontal="center" vertical="center"/>
    </xf>
    <xf numFmtId="9" fontId="10" fillId="4" borderId="16" xfId="0" applyNumberFormat="1" applyFont="1" applyFill="1" applyBorder="1" applyAlignment="1">
      <alignment horizontal="center" vertical="center"/>
    </xf>
    <xf numFmtId="9" fontId="9" fillId="0" borderId="16" xfId="0" applyNumberFormat="1" applyFont="1" applyBorder="1" applyAlignment="1">
      <alignment horizontal="center" vertical="center"/>
    </xf>
    <xf numFmtId="9" fontId="9" fillId="2" borderId="16" xfId="0" applyNumberFormat="1" applyFont="1" applyFill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2" fontId="12" fillId="0" borderId="16" xfId="0" applyNumberFormat="1" applyFont="1" applyFill="1" applyBorder="1" applyAlignment="1">
      <alignment horizontal="center" vertical="center"/>
    </xf>
    <xf numFmtId="49" fontId="13" fillId="0" borderId="28" xfId="0" applyNumberFormat="1" applyFont="1" applyFill="1" applyBorder="1" applyAlignment="1">
      <alignment horizontal="center" vertical="center"/>
    </xf>
    <xf numFmtId="2" fontId="14" fillId="0" borderId="16" xfId="0" applyNumberFormat="1" applyFont="1" applyFill="1" applyBorder="1" applyAlignment="1">
      <alignment horizontal="center" vertical="center"/>
    </xf>
    <xf numFmtId="0" fontId="17" fillId="7" borderId="0" xfId="0" applyFont="1" applyFill="1" applyAlignment="1">
      <alignment horizontal="center"/>
    </xf>
    <xf numFmtId="0" fontId="15" fillId="6" borderId="22" xfId="0" applyFont="1" applyFill="1" applyBorder="1" applyAlignment="1">
      <alignment horizontal="center" vertical="center"/>
    </xf>
    <xf numFmtId="0" fontId="15" fillId="6" borderId="30" xfId="0" applyFont="1" applyFill="1" applyBorder="1" applyAlignment="1">
      <alignment horizontal="center" vertical="center"/>
    </xf>
    <xf numFmtId="0" fontId="15" fillId="6" borderId="2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2">
    <cellStyle name="Normal" xfId="0" builtinId="0"/>
    <cellStyle name="Normal 2" xfId="1" xr:uid="{2097AE7B-52FB-4799-966A-F8E6B939FD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D52CD-7CA4-4D18-81FA-84E807D9826A}">
  <dimension ref="A1:Q40"/>
  <sheetViews>
    <sheetView tabSelected="1" workbookViewId="0">
      <selection activeCell="K18" sqref="K18"/>
    </sheetView>
  </sheetViews>
  <sheetFormatPr baseColWidth="10" defaultRowHeight="15" x14ac:dyDescent="0.25"/>
  <cols>
    <col min="1" max="1" width="39.140625" customWidth="1"/>
    <col min="2" max="2" width="10.85546875" customWidth="1"/>
    <col min="3" max="3" width="13.28515625" customWidth="1"/>
    <col min="4" max="4" width="9.140625"/>
    <col min="5" max="5" width="17.5703125" customWidth="1"/>
    <col min="6" max="6" width="18.42578125" customWidth="1"/>
    <col min="7" max="8" width="18.28515625" customWidth="1"/>
    <col min="9" max="9" width="15.5703125" customWidth="1"/>
    <col min="10" max="10" width="9.140625"/>
    <col min="11" max="11" width="21.140625" customWidth="1"/>
    <col min="12" max="12" width="14.140625" customWidth="1"/>
    <col min="13" max="13" width="7" style="1" customWidth="1"/>
    <col min="14" max="14" width="7.42578125" style="1" customWidth="1"/>
    <col min="15" max="15" width="14.7109375" style="1" customWidth="1"/>
    <col min="16" max="16" width="15.5703125" style="1" customWidth="1"/>
    <col min="17" max="17" width="11.42578125" style="48"/>
  </cols>
  <sheetData>
    <row r="1" spans="1:17" ht="18.75" x14ac:dyDescent="0.3">
      <c r="A1" s="81" t="s">
        <v>56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</row>
    <row r="2" spans="1:17" ht="15.75" thickBot="1" x14ac:dyDescent="0.3"/>
    <row r="3" spans="1:17" ht="15.75" customHeight="1" thickBot="1" x14ac:dyDescent="0.3">
      <c r="A3" s="2"/>
      <c r="B3" s="85" t="s">
        <v>8</v>
      </c>
      <c r="C3" s="86"/>
      <c r="D3" s="87"/>
      <c r="E3" s="88" t="s">
        <v>32</v>
      </c>
      <c r="F3" s="89"/>
      <c r="G3" s="90" t="s">
        <v>0</v>
      </c>
      <c r="H3" s="91"/>
      <c r="I3" s="85" t="s">
        <v>31</v>
      </c>
      <c r="J3" s="86"/>
      <c r="K3" s="86"/>
      <c r="L3" s="87"/>
      <c r="M3" s="82" t="s">
        <v>55</v>
      </c>
      <c r="N3" s="83"/>
      <c r="O3" s="83"/>
      <c r="P3" s="83"/>
      <c r="Q3" s="84"/>
    </row>
    <row r="4" spans="1:17" ht="15.75" thickBot="1" x14ac:dyDescent="0.3">
      <c r="A4" s="6" t="s">
        <v>13</v>
      </c>
      <c r="B4" s="10" t="s">
        <v>35</v>
      </c>
      <c r="C4" s="4" t="s">
        <v>1</v>
      </c>
      <c r="D4" s="36" t="s">
        <v>2</v>
      </c>
      <c r="E4" s="34" t="s">
        <v>33</v>
      </c>
      <c r="F4" s="35" t="s">
        <v>34</v>
      </c>
      <c r="G4" s="7" t="s">
        <v>3</v>
      </c>
      <c r="H4" s="5" t="s">
        <v>4</v>
      </c>
      <c r="I4" s="10" t="s">
        <v>5</v>
      </c>
      <c r="J4" s="4" t="s">
        <v>6</v>
      </c>
      <c r="K4" s="4" t="s">
        <v>7</v>
      </c>
      <c r="L4" s="36" t="s">
        <v>44</v>
      </c>
      <c r="M4" s="46" t="s">
        <v>45</v>
      </c>
      <c r="N4" s="43" t="s">
        <v>46</v>
      </c>
      <c r="O4" s="44" t="s">
        <v>47</v>
      </c>
      <c r="P4" s="45" t="s">
        <v>48</v>
      </c>
      <c r="Q4" s="72" t="s">
        <v>49</v>
      </c>
    </row>
    <row r="5" spans="1:17" x14ac:dyDescent="0.25">
      <c r="A5" s="18" t="s">
        <v>9</v>
      </c>
      <c r="B5" s="40">
        <v>2</v>
      </c>
      <c r="C5" s="41">
        <v>0</v>
      </c>
      <c r="D5" s="26">
        <v>0</v>
      </c>
      <c r="E5" s="37">
        <v>0</v>
      </c>
      <c r="F5" s="38">
        <v>0</v>
      </c>
      <c r="G5" s="8">
        <v>1</v>
      </c>
      <c r="H5" s="42">
        <v>1</v>
      </c>
      <c r="I5" s="40">
        <v>0</v>
      </c>
      <c r="J5" s="41">
        <v>0</v>
      </c>
      <c r="K5" s="41">
        <v>0</v>
      </c>
      <c r="L5" s="26">
        <v>0</v>
      </c>
      <c r="M5" s="37" t="s">
        <v>50</v>
      </c>
      <c r="N5" s="52">
        <v>1</v>
      </c>
      <c r="O5" s="52"/>
      <c r="P5" s="52"/>
      <c r="Q5" s="73">
        <v>0.2</v>
      </c>
    </row>
    <row r="6" spans="1:17" x14ac:dyDescent="0.25">
      <c r="A6" s="66" t="s">
        <v>10</v>
      </c>
      <c r="B6" s="67">
        <v>0</v>
      </c>
      <c r="C6" s="68">
        <v>0</v>
      </c>
      <c r="D6" s="69">
        <v>0</v>
      </c>
      <c r="E6" s="67">
        <v>0</v>
      </c>
      <c r="F6" s="70">
        <v>0</v>
      </c>
      <c r="G6" s="71">
        <v>0</v>
      </c>
      <c r="H6" s="70">
        <v>0</v>
      </c>
      <c r="I6" s="67">
        <v>0</v>
      </c>
      <c r="J6" s="68">
        <v>0</v>
      </c>
      <c r="K6" s="68">
        <v>0</v>
      </c>
      <c r="L6" s="69">
        <v>0</v>
      </c>
      <c r="M6" s="67" t="s">
        <v>50</v>
      </c>
      <c r="N6" s="68">
        <v>1</v>
      </c>
      <c r="O6" s="68">
        <v>0</v>
      </c>
      <c r="P6" s="68">
        <v>0</v>
      </c>
      <c r="Q6" s="74">
        <v>0.2</v>
      </c>
    </row>
    <row r="7" spans="1:17" x14ac:dyDescent="0.25">
      <c r="A7" s="16" t="s">
        <v>36</v>
      </c>
      <c r="B7" s="11">
        <v>18</v>
      </c>
      <c r="C7" s="3">
        <v>1</v>
      </c>
      <c r="D7" s="28">
        <v>0</v>
      </c>
      <c r="E7" s="11">
        <v>0</v>
      </c>
      <c r="F7" s="12">
        <v>0</v>
      </c>
      <c r="G7" s="9">
        <v>0</v>
      </c>
      <c r="H7" s="12">
        <v>0</v>
      </c>
      <c r="I7" s="11">
        <v>0</v>
      </c>
      <c r="J7" s="3">
        <v>0</v>
      </c>
      <c r="K7" s="3">
        <v>0</v>
      </c>
      <c r="L7" s="28">
        <v>0</v>
      </c>
      <c r="M7" s="11" t="s">
        <v>50</v>
      </c>
      <c r="N7" s="3">
        <v>1</v>
      </c>
      <c r="O7" s="3"/>
      <c r="P7" s="3"/>
      <c r="Q7" s="75">
        <v>0.2</v>
      </c>
    </row>
    <row r="8" spans="1:17" x14ac:dyDescent="0.25">
      <c r="A8" s="19" t="s">
        <v>40</v>
      </c>
      <c r="B8" s="20">
        <v>4</v>
      </c>
      <c r="C8" s="39">
        <v>1</v>
      </c>
      <c r="D8" s="27">
        <v>0</v>
      </c>
      <c r="E8" s="20">
        <v>0</v>
      </c>
      <c r="F8" s="21">
        <v>0</v>
      </c>
      <c r="G8" s="31">
        <v>0</v>
      </c>
      <c r="H8" s="21">
        <v>0</v>
      </c>
      <c r="I8" s="20">
        <v>0</v>
      </c>
      <c r="J8" s="39">
        <v>0</v>
      </c>
      <c r="K8" s="39">
        <v>0</v>
      </c>
      <c r="L8" s="27">
        <v>0</v>
      </c>
      <c r="M8" s="47" t="s">
        <v>50</v>
      </c>
      <c r="N8" s="27">
        <v>1</v>
      </c>
      <c r="O8" s="27"/>
      <c r="P8" s="27"/>
      <c r="Q8" s="76">
        <v>0.2</v>
      </c>
    </row>
    <row r="9" spans="1:17" x14ac:dyDescent="0.25">
      <c r="A9" s="16" t="s">
        <v>11</v>
      </c>
      <c r="B9" s="11">
        <v>10</v>
      </c>
      <c r="C9" s="3">
        <v>1</v>
      </c>
      <c r="D9" s="28">
        <v>0</v>
      </c>
      <c r="E9" s="11">
        <v>0</v>
      </c>
      <c r="F9" s="12">
        <v>0</v>
      </c>
      <c r="G9" s="9">
        <v>0</v>
      </c>
      <c r="H9" s="12">
        <v>0</v>
      </c>
      <c r="I9" s="11">
        <v>2</v>
      </c>
      <c r="J9" s="3">
        <v>0</v>
      </c>
      <c r="K9" s="3">
        <v>0</v>
      </c>
      <c r="L9" s="28">
        <v>0</v>
      </c>
      <c r="M9" s="11" t="s">
        <v>50</v>
      </c>
      <c r="N9" s="3">
        <v>1</v>
      </c>
      <c r="O9" s="3"/>
      <c r="P9" s="3"/>
      <c r="Q9" s="49">
        <v>0.1</v>
      </c>
    </row>
    <row r="10" spans="1:17" x14ac:dyDescent="0.25">
      <c r="A10" s="19" t="s">
        <v>12</v>
      </c>
      <c r="B10" s="20">
        <v>42</v>
      </c>
      <c r="C10" s="39">
        <v>1</v>
      </c>
      <c r="D10" s="27">
        <v>0</v>
      </c>
      <c r="E10" s="20">
        <v>0</v>
      </c>
      <c r="F10" s="21">
        <v>0</v>
      </c>
      <c r="G10" s="31">
        <v>1</v>
      </c>
      <c r="H10" s="21">
        <v>2</v>
      </c>
      <c r="I10" s="20">
        <v>0</v>
      </c>
      <c r="J10" s="39">
        <v>0</v>
      </c>
      <c r="K10" s="39">
        <v>0</v>
      </c>
      <c r="L10" s="27">
        <v>0</v>
      </c>
      <c r="M10" s="47" t="s">
        <v>50</v>
      </c>
      <c r="N10" s="27">
        <v>1</v>
      </c>
      <c r="O10" s="27"/>
      <c r="P10" s="27"/>
      <c r="Q10" s="50">
        <v>0.1</v>
      </c>
    </row>
    <row r="11" spans="1:17" x14ac:dyDescent="0.25">
      <c r="A11" s="16" t="s">
        <v>37</v>
      </c>
      <c r="B11" s="11">
        <v>100</v>
      </c>
      <c r="C11" s="3">
        <v>4</v>
      </c>
      <c r="D11" s="28">
        <v>0</v>
      </c>
      <c r="E11" s="11">
        <v>0</v>
      </c>
      <c r="F11" s="12">
        <v>0</v>
      </c>
      <c r="G11" s="9">
        <v>2</v>
      </c>
      <c r="H11" s="12">
        <v>4</v>
      </c>
      <c r="I11" s="11">
        <v>0</v>
      </c>
      <c r="J11" s="3">
        <v>0</v>
      </c>
      <c r="K11" s="3">
        <v>0</v>
      </c>
      <c r="L11" s="28">
        <v>0</v>
      </c>
      <c r="M11" s="11" t="s">
        <v>50</v>
      </c>
      <c r="N11" s="3">
        <v>1</v>
      </c>
      <c r="O11" s="3"/>
      <c r="P11" s="3"/>
      <c r="Q11" s="49">
        <v>0.1</v>
      </c>
    </row>
    <row r="12" spans="1:17" x14ac:dyDescent="0.25">
      <c r="A12" s="19" t="s">
        <v>14</v>
      </c>
      <c r="B12" s="20">
        <v>39</v>
      </c>
      <c r="C12" s="39">
        <v>3</v>
      </c>
      <c r="D12" s="27">
        <v>0</v>
      </c>
      <c r="E12" s="20">
        <v>0</v>
      </c>
      <c r="F12" s="21">
        <v>0</v>
      </c>
      <c r="G12" s="31">
        <v>2</v>
      </c>
      <c r="H12" s="21">
        <v>4</v>
      </c>
      <c r="I12" s="20">
        <v>0</v>
      </c>
      <c r="J12" s="39">
        <v>0</v>
      </c>
      <c r="K12" s="39">
        <v>0</v>
      </c>
      <c r="L12" s="27">
        <v>0</v>
      </c>
      <c r="M12" s="47" t="s">
        <v>50</v>
      </c>
      <c r="N12" s="27">
        <v>1</v>
      </c>
      <c r="O12" s="27"/>
      <c r="P12" s="27"/>
      <c r="Q12" s="50">
        <v>0.1</v>
      </c>
    </row>
    <row r="13" spans="1:17" x14ac:dyDescent="0.25">
      <c r="A13" s="16" t="s">
        <v>15</v>
      </c>
      <c r="B13" s="11">
        <v>10</v>
      </c>
      <c r="C13" s="3">
        <v>0</v>
      </c>
      <c r="D13" s="28">
        <v>1</v>
      </c>
      <c r="E13" s="11">
        <v>0</v>
      </c>
      <c r="F13" s="12">
        <v>0</v>
      </c>
      <c r="G13" s="9">
        <v>0</v>
      </c>
      <c r="H13" s="12">
        <v>0</v>
      </c>
      <c r="I13" s="11">
        <v>0</v>
      </c>
      <c r="J13" s="3">
        <v>3</v>
      </c>
      <c r="K13" s="3">
        <v>4</v>
      </c>
      <c r="L13" s="28">
        <v>2</v>
      </c>
      <c r="M13" s="11" t="s">
        <v>50</v>
      </c>
      <c r="N13" s="3">
        <v>1</v>
      </c>
      <c r="O13" s="3"/>
      <c r="P13" s="3"/>
      <c r="Q13" s="49">
        <v>0.1</v>
      </c>
    </row>
    <row r="14" spans="1:17" x14ac:dyDescent="0.25">
      <c r="A14" s="19" t="s">
        <v>16</v>
      </c>
      <c r="B14" s="20">
        <v>3</v>
      </c>
      <c r="C14" s="39">
        <v>2</v>
      </c>
      <c r="D14" s="27">
        <v>0</v>
      </c>
      <c r="E14" s="20">
        <v>0</v>
      </c>
      <c r="F14" s="21">
        <v>0</v>
      </c>
      <c r="G14" s="31">
        <v>0</v>
      </c>
      <c r="H14" s="21">
        <v>0</v>
      </c>
      <c r="I14" s="20">
        <v>0</v>
      </c>
      <c r="J14" s="39">
        <v>0</v>
      </c>
      <c r="K14" s="39">
        <v>0</v>
      </c>
      <c r="L14" s="27">
        <v>0</v>
      </c>
      <c r="M14" s="47" t="s">
        <v>50</v>
      </c>
      <c r="N14" s="27">
        <v>1</v>
      </c>
      <c r="O14" s="27"/>
      <c r="P14" s="27"/>
      <c r="Q14" s="76">
        <v>0.2</v>
      </c>
    </row>
    <row r="15" spans="1:17" x14ac:dyDescent="0.25">
      <c r="A15" s="16" t="s">
        <v>38</v>
      </c>
      <c r="B15" s="11">
        <v>82</v>
      </c>
      <c r="C15" s="3">
        <v>5</v>
      </c>
      <c r="D15" s="28">
        <v>0</v>
      </c>
      <c r="E15" s="11">
        <v>0</v>
      </c>
      <c r="F15" s="12">
        <v>0</v>
      </c>
      <c r="G15" s="9">
        <v>3</v>
      </c>
      <c r="H15" s="12">
        <v>15</v>
      </c>
      <c r="I15" s="11">
        <v>0</v>
      </c>
      <c r="J15" s="3">
        <v>0</v>
      </c>
      <c r="K15" s="3">
        <v>0</v>
      </c>
      <c r="L15" s="28">
        <v>0</v>
      </c>
      <c r="M15" s="11" t="s">
        <v>50</v>
      </c>
      <c r="N15" s="3">
        <v>1</v>
      </c>
      <c r="O15" s="3"/>
      <c r="P15" s="3"/>
      <c r="Q15" s="75">
        <v>0.2</v>
      </c>
    </row>
    <row r="16" spans="1:17" x14ac:dyDescent="0.25">
      <c r="A16" s="19" t="s">
        <v>17</v>
      </c>
      <c r="B16" s="20">
        <v>42</v>
      </c>
      <c r="C16" s="39">
        <v>1</v>
      </c>
      <c r="D16" s="27">
        <v>0</v>
      </c>
      <c r="E16" s="20">
        <v>0</v>
      </c>
      <c r="F16" s="21">
        <v>0</v>
      </c>
      <c r="G16" s="31">
        <v>1</v>
      </c>
      <c r="H16" s="21">
        <v>2</v>
      </c>
      <c r="I16" s="20">
        <v>0</v>
      </c>
      <c r="J16" s="39">
        <v>0</v>
      </c>
      <c r="K16" s="39">
        <v>0</v>
      </c>
      <c r="L16" s="27">
        <v>0</v>
      </c>
      <c r="M16" s="47" t="s">
        <v>50</v>
      </c>
      <c r="N16" s="27">
        <v>1</v>
      </c>
      <c r="O16" s="27"/>
      <c r="P16" s="27"/>
      <c r="Q16" s="50">
        <v>0.1</v>
      </c>
    </row>
    <row r="17" spans="1:17" x14ac:dyDescent="0.25">
      <c r="A17" s="16" t="s">
        <v>43</v>
      </c>
      <c r="B17" s="11">
        <v>46</v>
      </c>
      <c r="C17" s="3">
        <v>3</v>
      </c>
      <c r="D17" s="28">
        <v>0</v>
      </c>
      <c r="E17" s="11">
        <v>0</v>
      </c>
      <c r="F17" s="12">
        <v>0</v>
      </c>
      <c r="G17" s="9">
        <v>2</v>
      </c>
      <c r="H17" s="12">
        <v>2</v>
      </c>
      <c r="I17" s="11">
        <v>0</v>
      </c>
      <c r="J17" s="3">
        <v>0</v>
      </c>
      <c r="K17" s="3">
        <v>0</v>
      </c>
      <c r="L17" s="28">
        <v>0</v>
      </c>
      <c r="M17" s="11" t="s">
        <v>50</v>
      </c>
      <c r="N17" s="3">
        <v>1</v>
      </c>
      <c r="O17" s="3"/>
      <c r="P17" s="3"/>
      <c r="Q17" s="49">
        <v>0.1</v>
      </c>
    </row>
    <row r="18" spans="1:17" x14ac:dyDescent="0.25">
      <c r="A18" s="19" t="s">
        <v>18</v>
      </c>
      <c r="B18" s="20">
        <v>77</v>
      </c>
      <c r="C18" s="39">
        <v>2</v>
      </c>
      <c r="D18" s="27">
        <v>0</v>
      </c>
      <c r="E18" s="20">
        <v>0</v>
      </c>
      <c r="F18" s="21">
        <v>0</v>
      </c>
      <c r="G18" s="31">
        <v>0</v>
      </c>
      <c r="H18" s="21">
        <v>0</v>
      </c>
      <c r="I18" s="20">
        <v>0</v>
      </c>
      <c r="J18" s="39">
        <v>0</v>
      </c>
      <c r="K18" s="39">
        <v>0</v>
      </c>
      <c r="L18" s="27">
        <v>0</v>
      </c>
      <c r="M18" s="47" t="s">
        <v>50</v>
      </c>
      <c r="N18" s="27">
        <v>1</v>
      </c>
      <c r="O18" s="27"/>
      <c r="P18" s="27"/>
      <c r="Q18" s="50">
        <v>0.1</v>
      </c>
    </row>
    <row r="19" spans="1:17" x14ac:dyDescent="0.25">
      <c r="A19" s="16" t="s">
        <v>39</v>
      </c>
      <c r="B19" s="11">
        <v>175</v>
      </c>
      <c r="C19" s="3">
        <v>1</v>
      </c>
      <c r="D19" s="28">
        <v>2</v>
      </c>
      <c r="E19" s="11">
        <v>1</v>
      </c>
      <c r="F19" s="12">
        <v>1</v>
      </c>
      <c r="G19" s="9">
        <v>2</v>
      </c>
      <c r="H19" s="12">
        <v>22</v>
      </c>
      <c r="I19" s="11">
        <v>0</v>
      </c>
      <c r="J19" s="3">
        <v>0</v>
      </c>
      <c r="K19" s="3">
        <v>0</v>
      </c>
      <c r="L19" s="28">
        <v>0</v>
      </c>
      <c r="M19" s="11" t="s">
        <v>50</v>
      </c>
      <c r="N19" s="3">
        <v>1</v>
      </c>
      <c r="O19" s="3"/>
      <c r="P19" s="3"/>
      <c r="Q19" s="49">
        <v>0.1</v>
      </c>
    </row>
    <row r="20" spans="1:17" x14ac:dyDescent="0.25">
      <c r="A20" s="19" t="s">
        <v>19</v>
      </c>
      <c r="B20" s="20">
        <v>0</v>
      </c>
      <c r="C20" s="39">
        <v>0</v>
      </c>
      <c r="D20" s="27">
        <v>0</v>
      </c>
      <c r="E20" s="20">
        <v>0</v>
      </c>
      <c r="F20" s="21">
        <v>0</v>
      </c>
      <c r="G20" s="31">
        <v>0</v>
      </c>
      <c r="H20" s="21">
        <v>0</v>
      </c>
      <c r="I20" s="20">
        <v>3</v>
      </c>
      <c r="J20" s="39">
        <v>0</v>
      </c>
      <c r="K20" s="39">
        <v>0</v>
      </c>
      <c r="L20" s="27">
        <v>0</v>
      </c>
      <c r="M20" s="47" t="s">
        <v>50</v>
      </c>
      <c r="N20" s="27">
        <v>1</v>
      </c>
      <c r="O20" s="27"/>
      <c r="P20" s="27"/>
      <c r="Q20" s="76">
        <v>0.2</v>
      </c>
    </row>
    <row r="21" spans="1:17" x14ac:dyDescent="0.25">
      <c r="A21" s="16" t="s">
        <v>20</v>
      </c>
      <c r="B21" s="11">
        <v>5</v>
      </c>
      <c r="C21" s="3">
        <v>1</v>
      </c>
      <c r="D21" s="28">
        <v>1</v>
      </c>
      <c r="E21" s="11">
        <v>0</v>
      </c>
      <c r="F21" s="12">
        <v>0</v>
      </c>
      <c r="G21" s="9">
        <v>4</v>
      </c>
      <c r="H21" s="12">
        <v>4</v>
      </c>
      <c r="I21" s="11">
        <v>0</v>
      </c>
      <c r="J21" s="3">
        <v>0</v>
      </c>
      <c r="K21" s="3">
        <v>0</v>
      </c>
      <c r="L21" s="28">
        <v>0</v>
      </c>
      <c r="M21" s="11" t="s">
        <v>50</v>
      </c>
      <c r="N21" s="3">
        <v>1</v>
      </c>
      <c r="O21" s="3"/>
      <c r="P21" s="3"/>
      <c r="Q21" s="49">
        <v>0.1</v>
      </c>
    </row>
    <row r="22" spans="1:17" x14ac:dyDescent="0.25">
      <c r="A22" s="19" t="s">
        <v>21</v>
      </c>
      <c r="B22" s="20">
        <v>72</v>
      </c>
      <c r="C22" s="39">
        <v>2</v>
      </c>
      <c r="D22" s="27">
        <v>1</v>
      </c>
      <c r="E22" s="20">
        <v>0</v>
      </c>
      <c r="F22" s="21">
        <v>0</v>
      </c>
      <c r="G22" s="31">
        <v>2</v>
      </c>
      <c r="H22" s="21">
        <v>2</v>
      </c>
      <c r="I22" s="20">
        <v>0</v>
      </c>
      <c r="J22" s="39">
        <v>0</v>
      </c>
      <c r="K22" s="39">
        <v>0</v>
      </c>
      <c r="L22" s="27">
        <v>0</v>
      </c>
      <c r="M22" s="47" t="s">
        <v>50</v>
      </c>
      <c r="N22" s="27">
        <v>1</v>
      </c>
      <c r="O22" s="27"/>
      <c r="P22" s="27"/>
      <c r="Q22" s="50">
        <v>0.1</v>
      </c>
    </row>
    <row r="23" spans="1:17" x14ac:dyDescent="0.25">
      <c r="A23" s="16" t="s">
        <v>22</v>
      </c>
      <c r="B23" s="11">
        <v>72</v>
      </c>
      <c r="C23" s="3">
        <v>2</v>
      </c>
      <c r="D23" s="28">
        <v>1</v>
      </c>
      <c r="E23" s="11">
        <v>0</v>
      </c>
      <c r="F23" s="12">
        <v>0</v>
      </c>
      <c r="G23" s="9">
        <v>2</v>
      </c>
      <c r="H23" s="12">
        <v>2</v>
      </c>
      <c r="I23" s="11">
        <v>0</v>
      </c>
      <c r="J23" s="3">
        <v>0</v>
      </c>
      <c r="K23" s="3">
        <v>0</v>
      </c>
      <c r="L23" s="28">
        <v>0</v>
      </c>
      <c r="M23" s="11" t="s">
        <v>50</v>
      </c>
      <c r="N23" s="3">
        <v>1</v>
      </c>
      <c r="O23" s="3"/>
      <c r="P23" s="3"/>
      <c r="Q23" s="49">
        <v>0.1</v>
      </c>
    </row>
    <row r="24" spans="1:17" x14ac:dyDescent="0.25">
      <c r="A24" s="19" t="s">
        <v>42</v>
      </c>
      <c r="B24" s="20">
        <v>72</v>
      </c>
      <c r="C24" s="39">
        <v>2</v>
      </c>
      <c r="D24" s="27">
        <v>1</v>
      </c>
      <c r="E24" s="20">
        <v>0</v>
      </c>
      <c r="F24" s="21">
        <v>0</v>
      </c>
      <c r="G24" s="31">
        <v>4</v>
      </c>
      <c r="H24" s="21">
        <v>5</v>
      </c>
      <c r="I24" s="20">
        <v>0</v>
      </c>
      <c r="J24" s="39">
        <v>0</v>
      </c>
      <c r="K24" s="39">
        <v>0</v>
      </c>
      <c r="L24" s="27">
        <v>0</v>
      </c>
      <c r="M24" s="47" t="s">
        <v>50</v>
      </c>
      <c r="N24" s="27">
        <v>1</v>
      </c>
      <c r="O24" s="27"/>
      <c r="P24" s="27"/>
      <c r="Q24" s="50">
        <v>0.1</v>
      </c>
    </row>
    <row r="25" spans="1:17" x14ac:dyDescent="0.25">
      <c r="A25" s="16" t="s">
        <v>23</v>
      </c>
      <c r="B25" s="11">
        <v>35</v>
      </c>
      <c r="C25" s="3">
        <v>2</v>
      </c>
      <c r="D25" s="28">
        <v>0</v>
      </c>
      <c r="E25" s="11">
        <v>0</v>
      </c>
      <c r="F25" s="12">
        <v>0</v>
      </c>
      <c r="G25" s="9">
        <v>1</v>
      </c>
      <c r="H25" s="12">
        <v>1</v>
      </c>
      <c r="I25" s="11">
        <v>0</v>
      </c>
      <c r="J25" s="3">
        <v>0</v>
      </c>
      <c r="K25" s="3">
        <v>0</v>
      </c>
      <c r="L25" s="28">
        <v>0</v>
      </c>
      <c r="M25" s="11" t="s">
        <v>50</v>
      </c>
      <c r="N25" s="3">
        <v>1</v>
      </c>
      <c r="O25" s="3"/>
      <c r="P25" s="3"/>
      <c r="Q25" s="49">
        <v>0.1</v>
      </c>
    </row>
    <row r="26" spans="1:17" x14ac:dyDescent="0.25">
      <c r="A26" s="19" t="s">
        <v>24</v>
      </c>
      <c r="B26" s="20">
        <v>16</v>
      </c>
      <c r="C26" s="39">
        <v>3</v>
      </c>
      <c r="D26" s="27">
        <v>0</v>
      </c>
      <c r="E26" s="20">
        <v>0</v>
      </c>
      <c r="F26" s="21">
        <v>0</v>
      </c>
      <c r="G26" s="31">
        <v>2</v>
      </c>
      <c r="H26" s="21">
        <v>8</v>
      </c>
      <c r="I26" s="20">
        <v>0</v>
      </c>
      <c r="J26" s="39">
        <v>0</v>
      </c>
      <c r="K26" s="39">
        <v>0</v>
      </c>
      <c r="L26" s="27">
        <v>0</v>
      </c>
      <c r="M26" s="47" t="s">
        <v>50</v>
      </c>
      <c r="N26" s="27">
        <v>1</v>
      </c>
      <c r="O26" s="27"/>
      <c r="P26" s="27"/>
      <c r="Q26" s="76">
        <v>0.2</v>
      </c>
    </row>
    <row r="27" spans="1:17" x14ac:dyDescent="0.25">
      <c r="A27" s="22" t="s">
        <v>25</v>
      </c>
      <c r="B27" s="23">
        <v>42</v>
      </c>
      <c r="C27" s="24">
        <v>1</v>
      </c>
      <c r="D27" s="29">
        <v>0</v>
      </c>
      <c r="E27" s="23">
        <v>0</v>
      </c>
      <c r="F27" s="25">
        <v>0</v>
      </c>
      <c r="G27" s="32">
        <v>1</v>
      </c>
      <c r="H27" s="25">
        <v>2</v>
      </c>
      <c r="I27" s="23">
        <v>0</v>
      </c>
      <c r="J27" s="24">
        <v>0</v>
      </c>
      <c r="K27" s="24">
        <v>0</v>
      </c>
      <c r="L27" s="29">
        <v>0</v>
      </c>
      <c r="M27" s="11" t="s">
        <v>50</v>
      </c>
      <c r="N27" s="3">
        <v>1</v>
      </c>
      <c r="O27" s="3"/>
      <c r="P27" s="3"/>
      <c r="Q27" s="49">
        <v>0.1</v>
      </c>
    </row>
    <row r="28" spans="1:17" x14ac:dyDescent="0.25">
      <c r="A28" s="19" t="s">
        <v>41</v>
      </c>
      <c r="B28" s="20">
        <v>4</v>
      </c>
      <c r="C28" s="39">
        <v>0</v>
      </c>
      <c r="D28" s="27">
        <v>2</v>
      </c>
      <c r="E28" s="20">
        <v>0</v>
      </c>
      <c r="F28" s="21">
        <v>0</v>
      </c>
      <c r="G28" s="31">
        <v>0</v>
      </c>
      <c r="H28" s="21">
        <v>0</v>
      </c>
      <c r="I28" s="20">
        <v>0</v>
      </c>
      <c r="J28" s="39">
        <v>1</v>
      </c>
      <c r="K28" s="39">
        <v>0</v>
      </c>
      <c r="L28" s="27">
        <v>0</v>
      </c>
      <c r="M28" s="47" t="s">
        <v>50</v>
      </c>
      <c r="N28" s="27">
        <v>1</v>
      </c>
      <c r="O28" s="27"/>
      <c r="P28" s="27"/>
      <c r="Q28" s="76">
        <v>0.2</v>
      </c>
    </row>
    <row r="29" spans="1:17" x14ac:dyDescent="0.25">
      <c r="A29" s="16" t="s">
        <v>26</v>
      </c>
      <c r="B29" s="11">
        <v>4</v>
      </c>
      <c r="C29" s="3">
        <v>1</v>
      </c>
      <c r="D29" s="28">
        <v>0</v>
      </c>
      <c r="E29" s="11">
        <v>0</v>
      </c>
      <c r="F29" s="12">
        <v>0</v>
      </c>
      <c r="G29" s="9">
        <v>0</v>
      </c>
      <c r="H29" s="12">
        <v>0</v>
      </c>
      <c r="I29" s="11">
        <v>0</v>
      </c>
      <c r="J29" s="3">
        <v>0</v>
      </c>
      <c r="K29" s="3">
        <v>0</v>
      </c>
      <c r="L29" s="28">
        <v>0</v>
      </c>
      <c r="M29" s="11" t="s">
        <v>50</v>
      </c>
      <c r="N29" s="3">
        <v>1</v>
      </c>
      <c r="O29" s="3"/>
      <c r="P29" s="3"/>
      <c r="Q29" s="75">
        <v>0.2</v>
      </c>
    </row>
    <row r="30" spans="1:17" x14ac:dyDescent="0.25">
      <c r="A30" s="19" t="s">
        <v>27</v>
      </c>
      <c r="B30" s="20">
        <v>5</v>
      </c>
      <c r="C30" s="39">
        <v>1</v>
      </c>
      <c r="D30" s="27">
        <v>1</v>
      </c>
      <c r="E30" s="20">
        <v>0</v>
      </c>
      <c r="F30" s="21">
        <v>0</v>
      </c>
      <c r="G30" s="31">
        <v>0</v>
      </c>
      <c r="H30" s="21">
        <v>0</v>
      </c>
      <c r="I30" s="20">
        <v>0</v>
      </c>
      <c r="J30" s="39">
        <v>0</v>
      </c>
      <c r="K30" s="39">
        <v>0</v>
      </c>
      <c r="L30" s="27">
        <v>0</v>
      </c>
      <c r="M30" s="47" t="s">
        <v>50</v>
      </c>
      <c r="N30" s="27">
        <v>1</v>
      </c>
      <c r="O30" s="27"/>
      <c r="P30" s="27"/>
      <c r="Q30" s="76">
        <v>0.2</v>
      </c>
    </row>
    <row r="31" spans="1:17" x14ac:dyDescent="0.25">
      <c r="A31" s="16" t="s">
        <v>28</v>
      </c>
      <c r="B31" s="11">
        <v>35</v>
      </c>
      <c r="C31" s="3">
        <v>1</v>
      </c>
      <c r="D31" s="28">
        <v>0</v>
      </c>
      <c r="E31" s="11">
        <v>0</v>
      </c>
      <c r="F31" s="12">
        <v>0</v>
      </c>
      <c r="G31" s="9">
        <v>0</v>
      </c>
      <c r="H31" s="12">
        <v>0</v>
      </c>
      <c r="I31" s="11">
        <v>0</v>
      </c>
      <c r="J31" s="3">
        <v>0</v>
      </c>
      <c r="K31" s="3">
        <v>0</v>
      </c>
      <c r="L31" s="28">
        <v>0</v>
      </c>
      <c r="M31" s="11" t="s">
        <v>50</v>
      </c>
      <c r="N31" s="3">
        <v>1</v>
      </c>
      <c r="O31" s="3"/>
      <c r="P31" s="3"/>
      <c r="Q31" s="49">
        <v>0.1</v>
      </c>
    </row>
    <row r="32" spans="1:17" x14ac:dyDescent="0.25">
      <c r="A32" s="19" t="s">
        <v>29</v>
      </c>
      <c r="B32" s="20">
        <v>60</v>
      </c>
      <c r="C32" s="39">
        <v>3</v>
      </c>
      <c r="D32" s="27">
        <v>0</v>
      </c>
      <c r="E32" s="20">
        <v>0</v>
      </c>
      <c r="F32" s="21">
        <v>0</v>
      </c>
      <c r="G32" s="31">
        <v>3</v>
      </c>
      <c r="H32" s="21">
        <v>3</v>
      </c>
      <c r="I32" s="20">
        <v>0</v>
      </c>
      <c r="J32" s="39">
        <v>0</v>
      </c>
      <c r="K32" s="39">
        <v>0</v>
      </c>
      <c r="L32" s="27">
        <v>0</v>
      </c>
      <c r="M32" s="47" t="s">
        <v>50</v>
      </c>
      <c r="N32" s="27">
        <v>1</v>
      </c>
      <c r="O32" s="27"/>
      <c r="P32" s="27"/>
      <c r="Q32" s="50">
        <v>0.1</v>
      </c>
    </row>
    <row r="33" spans="1:17" ht="15.75" thickBot="1" x14ac:dyDescent="0.3">
      <c r="A33" s="17" t="s">
        <v>30</v>
      </c>
      <c r="B33" s="13">
        <v>88</v>
      </c>
      <c r="C33" s="14">
        <v>1</v>
      </c>
      <c r="D33" s="30">
        <v>0</v>
      </c>
      <c r="E33" s="13">
        <v>0</v>
      </c>
      <c r="F33" s="15">
        <v>0</v>
      </c>
      <c r="G33" s="33">
        <v>0</v>
      </c>
      <c r="H33" s="15">
        <v>0</v>
      </c>
      <c r="I33" s="13">
        <v>0</v>
      </c>
      <c r="J33" s="14">
        <v>0</v>
      </c>
      <c r="K33" s="14">
        <v>0</v>
      </c>
      <c r="L33" s="30">
        <v>0</v>
      </c>
      <c r="M33" s="13" t="s">
        <v>50</v>
      </c>
      <c r="N33" s="14">
        <v>1</v>
      </c>
      <c r="O33" s="14"/>
      <c r="P33" s="14"/>
      <c r="Q33" s="51">
        <v>0.1</v>
      </c>
    </row>
    <row r="36" spans="1:17" ht="15.75" thickBot="1" x14ac:dyDescent="0.3"/>
    <row r="37" spans="1:17" x14ac:dyDescent="0.25">
      <c r="L37" s="64" t="s">
        <v>51</v>
      </c>
      <c r="M37" s="55"/>
      <c r="N37" s="56"/>
      <c r="O37" s="56"/>
      <c r="P37" s="54">
        <f>SUM(P5:P33)</f>
        <v>0</v>
      </c>
      <c r="Q37" s="62"/>
    </row>
    <row r="38" spans="1:17" x14ac:dyDescent="0.25">
      <c r="L38" s="79" t="s">
        <v>52</v>
      </c>
      <c r="M38" s="57"/>
      <c r="N38" s="58"/>
      <c r="O38" s="58"/>
      <c r="P38" s="80" t="e">
        <f>P9:P13+P16:P19+P21:P25+P27+P31:P33</f>
        <v>#VALUE!</v>
      </c>
      <c r="Q38" s="62"/>
    </row>
    <row r="39" spans="1:17" x14ac:dyDescent="0.25">
      <c r="L39" s="77" t="s">
        <v>53</v>
      </c>
      <c r="M39" s="59"/>
      <c r="N39" s="58"/>
      <c r="O39" s="58"/>
      <c r="P39" s="78" t="e">
        <f>SUM(P5:P8+P14:P15+P20+P26+P28:P30)</f>
        <v>#VALUE!</v>
      </c>
      <c r="Q39" s="62"/>
    </row>
    <row r="40" spans="1:17" ht="15.75" thickBot="1" x14ac:dyDescent="0.3">
      <c r="L40" s="65" t="s">
        <v>54</v>
      </c>
      <c r="M40" s="60"/>
      <c r="N40" s="61"/>
      <c r="O40" s="61"/>
      <c r="P40" s="53" t="e">
        <f>P37+P38+P39</f>
        <v>#VALUE!</v>
      </c>
      <c r="Q40" s="63"/>
    </row>
  </sheetData>
  <mergeCells count="6">
    <mergeCell ref="A1:Q1"/>
    <mergeCell ref="M3:Q3"/>
    <mergeCell ref="B3:D3"/>
    <mergeCell ref="E3:F3"/>
    <mergeCell ref="G3:H3"/>
    <mergeCell ref="I3:L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(à compléter)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2025-06-17T14:50:49Z</dcterms:modified>
</cp:coreProperties>
</file>