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46_Travaux_menuiseries_exterieures_B13\1.Preparation\1.3.DCE_Place\2-Pieces-tech\DPGF\"/>
    </mc:Choice>
  </mc:AlternateContent>
  <xr:revisionPtr revIDLastSave="0" documentId="13_ncr:1_{E31FAD1A-30CF-40CF-A432-F2566498A900}" xr6:coauthVersionLast="47" xr6:coauthVersionMax="47" xr10:uidLastSave="{00000000-0000-0000-0000-000000000000}"/>
  <bookViews>
    <workbookView xWindow="-120" yWindow="-120" windowWidth="29040" windowHeight="15720" xr2:uid="{8D53143D-26D5-CA45-AFC9-1BE6E1F60005}"/>
  </bookViews>
  <sheets>
    <sheet name="Lot N°02 SERRURERIE" sheetId="5" r:id="rId1"/>
  </sheets>
  <definedNames>
    <definedName name="_xlnm.Print_Titles" localSheetId="0">'Lot N°02 SERRURERIE'!$2:$3</definedName>
    <definedName name="_xlnm.Print_Area" localSheetId="0">'Lot N°02 SERRURERIE'!$A$2:$F$18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5" l="1"/>
  <c r="F14" i="5" l="1"/>
  <c r="F16" i="5"/>
  <c r="B16" i="5"/>
  <c r="F17" i="5" l="1"/>
</calcChain>
</file>

<file path=xl/sharedStrings.xml><?xml version="1.0" encoding="utf-8"?>
<sst xmlns="http://schemas.openxmlformats.org/spreadsheetml/2006/main" count="40" uniqueCount="35">
  <si>
    <t>TOTTTC</t>
  </si>
  <si>
    <t>Montant TTC</t>
  </si>
  <si>
    <t>TVA</t>
  </si>
  <si>
    <t>TOTHT</t>
  </si>
  <si>
    <t>U</t>
  </si>
  <si>
    <t>CH4</t>
  </si>
  <si>
    <t>ens</t>
  </si>
  <si>
    <t>2.3.2</t>
  </si>
  <si>
    <t xml:space="preserve">2.3.1 </t>
  </si>
  <si>
    <t>2.3</t>
  </si>
  <si>
    <t>MOYEN D'ACCES ET DE LAVAGE</t>
  </si>
  <si>
    <t>2.2</t>
  </si>
  <si>
    <t>CH3</t>
  </si>
  <si>
    <t>DESCRIPTION DES TRAVAUX</t>
  </si>
  <si>
    <t>Total en €</t>
  </si>
  <si>
    <t>Prix en €</t>
  </si>
  <si>
    <t>Montant HT du Lot N°02 SERRURERIE</t>
  </si>
  <si>
    <t>Poteaux métalliques</t>
  </si>
  <si>
    <t>SERRURERIE</t>
  </si>
  <si>
    <t>Nettoyage rouille</t>
  </si>
  <si>
    <t>Protection rouille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</si>
  <si>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</si>
  <si>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</si>
  <si>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</si>
  <si>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</si>
  <si>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</si>
  <si>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</si>
  <si>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</si>
  <si>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</si>
  <si>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</si>
  <si>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</si>
  <si>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</si>
  <si>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</si>
  <si>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>*Les quantités ne sont pas contractuelles.</t>
  </si>
  <si>
    <t>Quantité*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</si>
</sst>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7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9"/>
      <color rgb="FF5B5B5B"/>
      <name val="Arial"/>
      <family val="1"/>
    </font>
    <font>
      <b/>
      <sz val="10"/>
      <color rgb="FF5B5B5B"/>
      <name val="Arial"/>
      <family val="2"/>
    </font>
    <font>
      <sz val="10"/>
      <color rgb="FF5B5B5B"/>
      <name val="Arial"/>
      <family val="1"/>
    </font>
    <font>
      <sz val="11"/>
      <color rgb="FF5B5B5B"/>
      <name val="Arial"/>
      <family val="1"/>
    </font>
    <font>
      <b/>
      <sz val="11"/>
      <color rgb="FF5B5B5B"/>
      <name val="Arial"/>
      <family val="2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6D6D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CCCCFF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 applyFill="0"/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3" borderId="0">
      <alignment horizontal="left" vertical="top" wrapText="1"/>
    </xf>
    <xf numFmtId="0" fontId="16" fillId="0" borderId="0"/>
    <xf numFmtId="0" fontId="16" fillId="0" borderId="0"/>
  </cellStyleXfs>
  <cellXfs count="58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164" fontId="3" fillId="0" borderId="0" xfId="1" applyNumberFormat="1" applyFont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top" wrapText="1"/>
    </xf>
    <xf numFmtId="0" fontId="2" fillId="0" borderId="2" xfId="1" applyBorder="1" applyAlignment="1">
      <alignment horizontal="center"/>
    </xf>
    <xf numFmtId="0" fontId="2" fillId="0" borderId="2" xfId="1" applyBorder="1"/>
    <xf numFmtId="0" fontId="2" fillId="0" borderId="3" xfId="1" applyBorder="1"/>
    <xf numFmtId="164" fontId="3" fillId="0" borderId="4" xfId="1" applyNumberFormat="1" applyFont="1" applyBorder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2" fillId="0" borderId="5" xfId="1" applyBorder="1"/>
    <xf numFmtId="165" fontId="4" fillId="2" borderId="5" xfId="1" applyNumberFormat="1" applyFont="1" applyFill="1" applyBorder="1" applyAlignment="1">
      <alignment horizontal="left" vertical="top" wrapText="1"/>
    </xf>
    <xf numFmtId="0" fontId="2" fillId="0" borderId="6" xfId="1" applyBorder="1" applyAlignment="1">
      <alignment horizontal="center" vertical="top" wrapText="1"/>
    </xf>
    <xf numFmtId="0" fontId="2" fillId="0" borderId="7" xfId="1" applyBorder="1" applyAlignment="1">
      <alignment horizontal="center" vertical="top" wrapText="1"/>
    </xf>
    <xf numFmtId="0" fontId="2" fillId="0" borderId="7" xfId="1" applyBorder="1" applyAlignment="1">
      <alignment horizontal="left" vertical="top" wrapText="1"/>
    </xf>
    <xf numFmtId="0" fontId="2" fillId="0" borderId="8" xfId="1" applyBorder="1" applyAlignment="1">
      <alignment horizontal="left" vertical="top" wrapText="1"/>
    </xf>
    <xf numFmtId="49" fontId="2" fillId="0" borderId="0" xfId="1" applyNumberFormat="1" applyAlignment="1">
      <alignment horizontal="left" vertical="top" wrapText="1"/>
    </xf>
    <xf numFmtId="164" fontId="2" fillId="0" borderId="9" xfId="1" applyNumberFormat="1" applyBorder="1" applyAlignment="1" applyProtection="1">
      <alignment horizontal="center" vertical="top" wrapText="1"/>
      <protection locked="0"/>
    </xf>
    <xf numFmtId="164" fontId="2" fillId="0" borderId="10" xfId="1" applyNumberFormat="1" applyBorder="1" applyAlignment="1" applyProtection="1">
      <alignment horizontal="center" vertical="top" wrapText="1"/>
      <protection locked="0"/>
    </xf>
    <xf numFmtId="0" fontId="2" fillId="0" borderId="10" xfId="1" applyBorder="1" applyAlignment="1" applyProtection="1">
      <alignment horizontal="center" vertical="top"/>
      <protection locked="0"/>
    </xf>
    <xf numFmtId="0" fontId="6" fillId="0" borderId="11" xfId="2" applyFont="1" applyBorder="1">
      <alignment horizontal="left" vertical="top" wrapText="1"/>
    </xf>
    <xf numFmtId="0" fontId="6" fillId="0" borderId="5" xfId="2" applyFont="1" applyBorder="1">
      <alignment horizontal="left" vertical="top" wrapText="1"/>
    </xf>
    <xf numFmtId="0" fontId="6" fillId="0" borderId="5" xfId="3" applyFont="1" applyBorder="1">
      <alignment horizontal="left" vertical="top" wrapText="1"/>
    </xf>
    <xf numFmtId="0" fontId="2" fillId="0" borderId="9" xfId="1" applyBorder="1" applyAlignment="1">
      <alignment horizontal="center" vertical="top" wrapText="1"/>
    </xf>
    <xf numFmtId="0" fontId="2" fillId="0" borderId="10" xfId="1" applyBorder="1" applyAlignment="1">
      <alignment horizontal="center" vertical="top" wrapText="1"/>
    </xf>
    <xf numFmtId="0" fontId="6" fillId="0" borderId="11" xfId="3" applyFont="1" applyBorder="1">
      <alignment horizontal="left" vertical="top" wrapText="1"/>
    </xf>
    <xf numFmtId="165" fontId="2" fillId="0" borderId="10" xfId="1" applyNumberFormat="1" applyBorder="1" applyAlignment="1" applyProtection="1">
      <alignment horizontal="center" vertical="top" wrapText="1"/>
      <protection locked="0"/>
    </xf>
    <xf numFmtId="0" fontId="9" fillId="0" borderId="11" xfId="4" applyFont="1" applyFill="1" applyBorder="1">
      <alignment horizontal="left" vertical="top" wrapText="1"/>
    </xf>
    <xf numFmtId="0" fontId="9" fillId="0" borderId="5" xfId="4" applyFont="1" applyFill="1" applyBorder="1">
      <alignment horizontal="left" vertical="top" wrapText="1"/>
    </xf>
    <xf numFmtId="0" fontId="9" fillId="3" borderId="11" xfId="4" applyFont="1" applyBorder="1">
      <alignment horizontal="left" vertical="top" wrapText="1"/>
    </xf>
    <xf numFmtId="0" fontId="9" fillId="3" borderId="5" xfId="4" applyFont="1" applyBorder="1">
      <alignment horizontal="left" vertical="top" wrapText="1"/>
    </xf>
    <xf numFmtId="0" fontId="2" fillId="0" borderId="13" xfId="1" applyBorder="1" applyAlignment="1">
      <alignment horizontal="center" vertical="top" wrapText="1"/>
    </xf>
    <xf numFmtId="0" fontId="2" fillId="0" borderId="14" xfId="1" applyBorder="1" applyAlignment="1">
      <alignment horizontal="left" vertical="top" wrapText="1"/>
    </xf>
    <xf numFmtId="0" fontId="3" fillId="0" borderId="15" xfId="1" applyFont="1" applyBorder="1" applyAlignment="1">
      <alignment horizontal="center" vertical="top" wrapText="1"/>
    </xf>
    <xf numFmtId="0" fontId="2" fillId="0" borderId="16" xfId="1" applyBorder="1" applyAlignment="1">
      <alignment horizontal="center" vertical="top" wrapText="1"/>
    </xf>
    <xf numFmtId="0" fontId="2" fillId="0" borderId="17" xfId="1" applyBorder="1" applyAlignment="1">
      <alignment horizontal="left" vertical="top" wrapText="1"/>
    </xf>
    <xf numFmtId="0" fontId="1" fillId="0" borderId="12" xfId="1" applyFont="1" applyBorder="1" applyAlignment="1">
      <alignment horizontal="center" vertical="top" wrapText="1"/>
    </xf>
    <xf numFmtId="0" fontId="13" fillId="4" borderId="19" xfId="5" applyFont="1" applyFill="1" applyBorder="1" applyAlignment="1">
      <alignment vertical="top" wrapText="1"/>
    </xf>
    <xf numFmtId="0" fontId="13" fillId="4" borderId="19" xfId="0" applyFont="1" applyFill="1" applyBorder="1" applyAlignment="1">
      <alignment horizontal="center" vertical="center"/>
    </xf>
    <xf numFmtId="0" fontId="18" fillId="5" borderId="19" xfId="6" applyFont="1" applyFill="1" applyBorder="1" applyAlignment="1">
      <alignment horizontal="left" vertical="center" wrapText="1"/>
    </xf>
    <xf numFmtId="0" fontId="19" fillId="6" borderId="19" xfId="6" applyFont="1" applyFill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1" fillId="5" borderId="19" xfId="6" applyFont="1" applyFill="1" applyBorder="1" applyAlignment="1">
      <alignment horizontal="left" vertical="center" wrapText="1"/>
    </xf>
    <xf numFmtId="0" fontId="21" fillId="6" borderId="19" xfId="6" applyFont="1" applyFill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1" fillId="6" borderId="19" xfId="6" applyFont="1" applyFill="1" applyBorder="1" applyAlignment="1">
      <alignment horizontal="center" vertical="center"/>
    </xf>
    <xf numFmtId="0" fontId="23" fillId="6" borderId="19" xfId="6" applyFont="1" applyFill="1" applyBorder="1"/>
    <xf numFmtId="0" fontId="24" fillId="4" borderId="19" xfId="6" applyFont="1" applyFill="1" applyBorder="1" applyAlignment="1">
      <alignment horizontal="right" vertical="center" wrapText="1"/>
    </xf>
    <xf numFmtId="0" fontId="25" fillId="6" borderId="19" xfId="6" applyFont="1" applyFill="1" applyBorder="1" applyAlignment="1">
      <alignment vertical="center"/>
    </xf>
    <xf numFmtId="0" fontId="22" fillId="4" borderId="19" xfId="0" applyFont="1" applyFill="1" applyBorder="1" applyAlignment="1">
      <alignment vertical="center"/>
    </xf>
    <xf numFmtId="0" fontId="24" fillId="0" borderId="19" xfId="6" applyFont="1" applyBorder="1" applyAlignment="1">
      <alignment horizontal="right" vertical="center" wrapText="1"/>
    </xf>
    <xf numFmtId="0" fontId="17" fillId="4" borderId="19" xfId="6" applyFont="1" applyFill="1" applyBorder="1" applyAlignment="1">
      <alignment horizontal="center" vertical="center"/>
    </xf>
    <xf numFmtId="0" fontId="2" fillId="0" borderId="17" xfId="1" applyBorder="1" applyAlignment="1">
      <alignment horizontal="left" vertical="top" wrapText="1"/>
    </xf>
    <xf numFmtId="0" fontId="2" fillId="0" borderId="18" xfId="1" applyBorder="1" applyAlignment="1">
      <alignment horizontal="left" vertical="top" wrapText="1"/>
    </xf>
    <xf numFmtId="0" fontId="2" fillId="0" borderId="16" xfId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26" fillId="0" borderId="0" xfId="1" applyFont="1"/>
  </cellXfs>
  <cellStyles count="7">
    <cellStyle name="ArtTitre" xfId="2" xr:uid="{308D1FE8-D545-534A-B3DA-E1F3DB8E7E1C}"/>
    <cellStyle name="ChapTitre1" xfId="4" xr:uid="{D64F7F39-CD45-AC4C-849D-26FB207F0E56}"/>
    <cellStyle name="ChapTitre2" xfId="3" xr:uid="{D2424FE6-4174-2849-AA90-BF37B542317D}"/>
    <cellStyle name="Normal" xfId="0" builtinId="0"/>
    <cellStyle name="Normal 2" xfId="1" xr:uid="{9EE8413E-8CDD-2C4B-8F4C-C14008B6C1A7}"/>
    <cellStyle name="Normal 3" xfId="5" xr:uid="{451736FA-1F3B-463D-B02F-281B7519E312}"/>
    <cellStyle name="Normal 5" xfId="6" xr:uid="{3837263F-4EA0-4A6E-BA3B-E032021D43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1" y="325057"/>
    <xdr:ext cx="7038836" cy="591552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743732E-2382-FE40-9E3F-7A71F4872076}"/>
            </a:ext>
          </a:extLst>
        </xdr:cNvPr>
        <xdr:cNvSpPr/>
      </xdr:nvSpPr>
      <xdr:spPr>
        <a:xfrm>
          <a:off x="95251" y="325057"/>
          <a:ext cx="7038836" cy="5915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>
            <a:buNone/>
          </a:pPr>
          <a:r>
            <a:rPr lang="fr-FR" sz="7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TRAVAUX DE RÉFECTION DES MENUISERIES EXTÉRIEURES</a:t>
          </a:r>
          <a:endParaRPr lang="fr-FR" sz="700" kern="150">
            <a:solidFill>
              <a:schemeClr val="bg1"/>
            </a:solidFill>
            <a:effectLst/>
            <a:latin typeface="Arial" panose="020B0604020202020204" pitchFamily="34" charset="0"/>
            <a:ea typeface="Arial" panose="020B0604020202020204" pitchFamily="34" charset="0"/>
          </a:endParaRPr>
        </a:p>
        <a:p>
          <a:pPr algn="l"/>
          <a:r>
            <a:rPr lang="fr-FR" sz="7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ET FAÇADE DU BÂTIMENT B13 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  <a:ea typeface="+mn-ea"/>
              <a:cs typeface="+mn-cs"/>
            </a:rPr>
            <a:t>Commune</a:t>
          </a:r>
          <a:r>
            <a:rPr lang="fr-FR" sz="800" b="0" i="0">
              <a:solidFill>
                <a:srgbClr val="FFFFFF"/>
              </a:solidFill>
              <a:latin typeface="MS Shell Dlg"/>
            </a:rPr>
            <a:t> de PESSAC (33600)  -  </a:t>
          </a:r>
          <a:r>
            <a:rPr lang="fr-FR" sz="900" b="1" i="0">
              <a:solidFill>
                <a:srgbClr val="FFFFFF"/>
              </a:solidFill>
              <a:latin typeface="MS Shell Dlg"/>
            </a:rPr>
            <a:t>Lot N°02 SERRURERIE</a:t>
          </a:r>
          <a:endParaRPr sz="900">
            <a:solidFill>
              <a:srgbClr val="000000"/>
            </a:solidFill>
            <a:latin typeface="MS Shell Dlg"/>
          </a:endParaRPr>
        </a:p>
      </xdr:txBody>
    </xdr:sp>
    <xdr:clientData/>
  </xdr:absoluteAnchor>
  <xdr:twoCellAnchor>
    <xdr:from>
      <xdr:col>1</xdr:col>
      <xdr:colOff>3818283</xdr:colOff>
      <xdr:row>18</xdr:row>
      <xdr:rowOff>182218</xdr:rowOff>
    </xdr:from>
    <xdr:to>
      <xdr:col>1</xdr:col>
      <xdr:colOff>4017065</xdr:colOff>
      <xdr:row>21</xdr:row>
      <xdr:rowOff>181322</xdr:rowOff>
    </xdr:to>
    <xdr:sp macro="" textlink="">
      <xdr:nvSpPr>
        <xdr:cNvPr id="4" name="Flèche : bas 3">
          <a:extLst>
            <a:ext uri="{FF2B5EF4-FFF2-40B4-BE49-F238E27FC236}">
              <a16:creationId xmlns:a16="http://schemas.microsoft.com/office/drawing/2014/main" id="{F22B86A9-39D4-4479-AB47-FC140DB3C775}"/>
            </a:ext>
          </a:extLst>
        </xdr:cNvPr>
        <xdr:cNvSpPr/>
      </xdr:nvSpPr>
      <xdr:spPr>
        <a:xfrm>
          <a:off x="4646544" y="4174435"/>
          <a:ext cx="198782" cy="554039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176D2-8BD4-6749-BD52-83CC882E4D76}">
  <sheetPr>
    <pageSetUpPr fitToPage="1"/>
  </sheetPr>
  <dimension ref="A2:ZZ33"/>
  <sheetViews>
    <sheetView showGridLines="0" tabSelected="1" zoomScale="115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F15" sqref="F15"/>
    </sheetView>
  </sheetViews>
  <sheetFormatPr baseColWidth="10" defaultColWidth="10.6640625" defaultRowHeight="14.25"/>
  <cols>
    <col min="1" max="1" width="9.6640625" style="1" customWidth="1"/>
    <col min="2" max="2" width="57.109375" style="1" customWidth="1"/>
    <col min="3" max="3" width="4.6640625" style="2" customWidth="1"/>
    <col min="4" max="5" width="10.6640625" style="2" customWidth="1"/>
    <col min="6" max="6" width="12.6640625" style="2" customWidth="1"/>
    <col min="7" max="7" width="10.6640625" style="1" customWidth="1"/>
    <col min="8" max="700" width="10.6640625" style="1"/>
    <col min="701" max="703" width="10.6640625" style="1" customWidth="1"/>
    <col min="704" max="16384" width="10.6640625" style="1"/>
  </cols>
  <sheetData>
    <row r="2" spans="1:702" ht="66.599999999999994" customHeight="1">
      <c r="A2" s="52"/>
      <c r="B2" s="53"/>
      <c r="C2" s="53"/>
      <c r="D2" s="53"/>
      <c r="E2" s="53"/>
      <c r="F2" s="54"/>
    </row>
    <row r="3" spans="1:702" ht="15">
      <c r="A3" s="35"/>
      <c r="B3" s="34"/>
      <c r="C3" s="33" t="s">
        <v>4</v>
      </c>
      <c r="D3" s="33" t="s">
        <v>34</v>
      </c>
      <c r="E3" s="33" t="s">
        <v>15</v>
      </c>
      <c r="F3" s="33" t="s">
        <v>14</v>
      </c>
    </row>
    <row r="4" spans="1:702">
      <c r="A4" s="15"/>
      <c r="B4" s="32"/>
      <c r="C4" s="31"/>
      <c r="D4" s="31"/>
      <c r="E4" s="31"/>
      <c r="F4" s="36"/>
    </row>
    <row r="5" spans="1:702" ht="15">
      <c r="A5" s="30">
        <v>2</v>
      </c>
      <c r="B5" s="29" t="s">
        <v>13</v>
      </c>
      <c r="C5" s="24"/>
      <c r="D5" s="24"/>
      <c r="E5" s="24"/>
      <c r="F5" s="23"/>
      <c r="ZY5" s="1" t="s">
        <v>12</v>
      </c>
      <c r="ZZ5" s="16"/>
    </row>
    <row r="6" spans="1:702" ht="15">
      <c r="A6" s="28"/>
      <c r="B6" s="27"/>
      <c r="C6" s="24"/>
      <c r="D6" s="24"/>
      <c r="E6" s="24"/>
      <c r="F6" s="23"/>
      <c r="ZZ6" s="16"/>
    </row>
    <row r="7" spans="1:702">
      <c r="A7" s="22" t="s">
        <v>11</v>
      </c>
      <c r="B7" s="25" t="s">
        <v>10</v>
      </c>
      <c r="C7" s="24" t="s">
        <v>6</v>
      </c>
      <c r="D7" s="24"/>
      <c r="E7" s="24"/>
      <c r="F7" s="23"/>
      <c r="ZY7" s="1" t="s">
        <v>5</v>
      </c>
      <c r="ZZ7" s="16"/>
    </row>
    <row r="8" spans="1:702">
      <c r="A8" s="21"/>
      <c r="B8" s="20"/>
      <c r="C8" s="19"/>
      <c r="D8" s="26"/>
      <c r="E8" s="18"/>
      <c r="F8" s="17"/>
      <c r="ZZ8" s="16"/>
    </row>
    <row r="9" spans="1:702">
      <c r="A9" s="22" t="s">
        <v>9</v>
      </c>
      <c r="B9" s="25" t="s">
        <v>18</v>
      </c>
      <c r="C9" s="24"/>
      <c r="D9" s="24"/>
      <c r="E9" s="24"/>
      <c r="F9" s="23"/>
      <c r="ZY9" s="1" t="s">
        <v>5</v>
      </c>
      <c r="ZZ9" s="16"/>
    </row>
    <row r="10" spans="1:702">
      <c r="A10" s="21" t="s">
        <v>8</v>
      </c>
      <c r="B10" s="20" t="s">
        <v>17</v>
      </c>
      <c r="C10" s="19" t="s">
        <v>4</v>
      </c>
      <c r="D10" s="26"/>
      <c r="E10" s="18"/>
      <c r="F10" s="17"/>
      <c r="ZZ10" s="16"/>
    </row>
    <row r="11" spans="1:702">
      <c r="A11" s="21" t="s">
        <v>7</v>
      </c>
      <c r="B11" s="20" t="s">
        <v>19</v>
      </c>
      <c r="C11" s="19" t="s">
        <v>4</v>
      </c>
      <c r="D11" s="26"/>
      <c r="E11" s="18"/>
      <c r="F11" s="17"/>
      <c r="ZZ11" s="16"/>
    </row>
    <row r="12" spans="1:702">
      <c r="A12" s="21" t="s">
        <v>7</v>
      </c>
      <c r="B12" s="20" t="s">
        <v>20</v>
      </c>
      <c r="C12" s="19" t="s">
        <v>4</v>
      </c>
      <c r="D12" s="26"/>
      <c r="E12" s="18"/>
      <c r="F12" s="17"/>
      <c r="ZZ12" s="16"/>
    </row>
    <row r="13" spans="1:702">
      <c r="A13" s="21"/>
      <c r="B13" s="20"/>
      <c r="C13" s="19"/>
      <c r="D13" s="18"/>
      <c r="E13" s="18"/>
      <c r="F13" s="17"/>
      <c r="ZZ13" s="16"/>
    </row>
    <row r="14" spans="1:702">
      <c r="A14" s="15"/>
      <c r="B14" s="14"/>
      <c r="C14" s="13"/>
      <c r="D14" s="13"/>
      <c r="E14" s="13"/>
      <c r="F14" s="12">
        <f>SUM(F4:F13)</f>
        <v>0</v>
      </c>
    </row>
    <row r="15" spans="1:702" ht="15">
      <c r="A15" s="10"/>
      <c r="B15" s="9" t="s">
        <v>16</v>
      </c>
      <c r="F15" s="8">
        <f>SUBTOTAL(109,F5:F13)</f>
        <v>0</v>
      </c>
      <c r="ZY15" s="1" t="s">
        <v>3</v>
      </c>
    </row>
    <row r="16" spans="1:702" ht="15">
      <c r="A16" s="11">
        <v>20</v>
      </c>
      <c r="B16" s="9" t="str">
        <f>CONCATENATE("Montant TVA (",A16,"%)")</f>
        <v>Montant TVA (20%)</v>
      </c>
      <c r="F16" s="8">
        <f>(F15*A16)/100</f>
        <v>0</v>
      </c>
      <c r="ZY16" s="1" t="s">
        <v>2</v>
      </c>
    </row>
    <row r="17" spans="1:701" ht="15">
      <c r="A17" s="10"/>
      <c r="B17" s="9" t="s">
        <v>1</v>
      </c>
      <c r="F17" s="8">
        <f>F15+F16</f>
        <v>0</v>
      </c>
      <c r="ZY17" s="1" t="s">
        <v>0</v>
      </c>
    </row>
    <row r="18" spans="1:701" ht="15">
      <c r="A18" s="7"/>
      <c r="B18" s="6"/>
      <c r="C18" s="5"/>
      <c r="D18" s="5"/>
      <c r="E18" s="5"/>
      <c r="F18" s="4"/>
    </row>
    <row r="19" spans="1:701" ht="15">
      <c r="F19" s="3"/>
    </row>
    <row r="20" spans="1:701">
      <c r="A20" s="57" t="s">
        <v>33</v>
      </c>
    </row>
    <row r="24" spans="1:701" customFormat="1" ht="112.5" customHeight="1">
      <c r="B24" s="55" t="s">
        <v>21</v>
      </c>
      <c r="C24" s="56"/>
      <c r="D24" s="56"/>
      <c r="E24" s="2"/>
      <c r="F24" s="2"/>
      <c r="G24" s="1"/>
    </row>
    <row r="25" spans="1:701" customFormat="1" ht="15">
      <c r="B25" s="37" t="s">
        <v>22</v>
      </c>
      <c r="C25" s="51" t="s">
        <v>23</v>
      </c>
      <c r="D25" s="38" t="s">
        <v>24</v>
      </c>
      <c r="E25" s="2"/>
      <c r="F25" s="2"/>
      <c r="G25" s="1"/>
    </row>
    <row r="26" spans="1:701" customFormat="1" ht="15">
      <c r="B26" s="39" t="s">
        <v>25</v>
      </c>
      <c r="C26" s="40"/>
      <c r="D26" s="41"/>
      <c r="E26" s="2"/>
      <c r="F26" s="2"/>
      <c r="G26" s="1"/>
    </row>
    <row r="27" spans="1:701" customFormat="1" ht="15">
      <c r="B27" s="42" t="s">
        <v>26</v>
      </c>
      <c r="C27" s="43"/>
      <c r="D27" s="44"/>
      <c r="E27" s="2"/>
      <c r="F27" s="2"/>
      <c r="G27" s="1"/>
    </row>
    <row r="28" spans="1:701" customFormat="1" ht="15">
      <c r="B28" s="42" t="s">
        <v>27</v>
      </c>
      <c r="C28" s="43"/>
      <c r="D28" s="44"/>
      <c r="E28" s="2"/>
      <c r="F28" s="2"/>
      <c r="G28" s="1"/>
    </row>
    <row r="29" spans="1:701" customFormat="1" ht="15">
      <c r="B29" s="42" t="s">
        <v>28</v>
      </c>
      <c r="C29" s="45"/>
      <c r="D29" s="44"/>
      <c r="E29" s="2"/>
      <c r="F29" s="2"/>
      <c r="G29" s="1"/>
    </row>
    <row r="30" spans="1:701" customFormat="1" ht="15">
      <c r="B30" s="42" t="s">
        <v>29</v>
      </c>
      <c r="C30" s="43"/>
      <c r="D30" s="44"/>
      <c r="E30" s="2"/>
      <c r="F30" s="2"/>
      <c r="G30" s="1"/>
    </row>
    <row r="31" spans="1:701" customFormat="1" ht="15">
      <c r="B31" s="42" t="s">
        <v>30</v>
      </c>
      <c r="C31" s="46"/>
      <c r="D31" s="44"/>
      <c r="E31" s="2"/>
      <c r="F31" s="2"/>
      <c r="G31" s="1"/>
    </row>
    <row r="32" spans="1:701" customFormat="1" ht="15">
      <c r="B32" s="47" t="s">
        <v>31</v>
      </c>
      <c r="C32" s="48"/>
      <c r="D32" s="49"/>
      <c r="E32" s="2"/>
      <c r="F32" s="2"/>
      <c r="G32" s="1"/>
    </row>
    <row r="33" spans="2:7" customFormat="1" ht="15">
      <c r="B33" s="50" t="s">
        <v>32</v>
      </c>
      <c r="C33" s="43"/>
      <c r="D33" s="44"/>
      <c r="E33" s="2"/>
      <c r="F33" s="2"/>
      <c r="G33" s="1"/>
    </row>
  </sheetData>
  <mergeCells count="2">
    <mergeCell ref="A2:F2"/>
    <mergeCell ref="B24:D24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e00609-53e4-4167-8973-5fda088514ec" xsi:nil="true"/>
    <lcf76f155ced4ddcb4097134ff3c332f xmlns="422d8808-8eed-413c-a61e-7e7efee40da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09A5C4263C84CB716DF31AF2F936F" ma:contentTypeVersion="18" ma:contentTypeDescription="Crée un document." ma:contentTypeScope="" ma:versionID="18257069b015dd4951d1b815a2a960f4">
  <xsd:schema xmlns:xsd="http://www.w3.org/2001/XMLSchema" xmlns:xs="http://www.w3.org/2001/XMLSchema" xmlns:p="http://schemas.microsoft.com/office/2006/metadata/properties" xmlns:ns2="422d8808-8eed-413c-a61e-7e7efee40da5" xmlns:ns3="2fe00609-53e4-4167-8973-5fda088514ec" targetNamespace="http://schemas.microsoft.com/office/2006/metadata/properties" ma:root="true" ma:fieldsID="49638402fd18caafee28529d3f112f3d" ns2:_="" ns3:_="">
    <xsd:import namespace="422d8808-8eed-413c-a61e-7e7efee40da5"/>
    <xsd:import namespace="2fe00609-53e4-4167-8973-5fda088514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d8808-8eed-413c-a61e-7e7efee40d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f534f0c-d480-4446-a970-d0ed8eab65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00609-53e4-4167-8973-5fda088514e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78720b7-e2fd-4fc4-a5b6-95dfa185c2c4}" ma:internalName="TaxCatchAll" ma:showField="CatchAllData" ma:web="2fe00609-53e4-4167-8973-5fda088514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F69ABF-A966-4121-9781-892611558488}">
  <ds:schemaRefs>
    <ds:schemaRef ds:uri="http://purl.org/dc/terms/"/>
    <ds:schemaRef ds:uri="422d8808-8eed-413c-a61e-7e7efee40da5"/>
    <ds:schemaRef ds:uri="http://purl.org/dc/dcmitype/"/>
    <ds:schemaRef ds:uri="http://www.w3.org/XML/1998/namespace"/>
    <ds:schemaRef ds:uri="http://schemas.openxmlformats.org/package/2006/metadata/core-properties"/>
    <ds:schemaRef ds:uri="2fe00609-53e4-4167-8973-5fda088514ec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DDF8B66-C1EF-40DD-A510-81E905F683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81B25C-07AE-4602-B9C1-D4885A17E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d8808-8eed-413c-a61e-7e7efee40da5"/>
    <ds:schemaRef ds:uri="2fe00609-53e4-4167-8973-5fda088514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SERRURERIE</vt:lpstr>
      <vt:lpstr>'Lot N°02 SERRURERIE'!Impression_des_titres</vt:lpstr>
      <vt:lpstr>'Lot N°02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Barthélémi</dc:creator>
  <cp:lastModifiedBy>Remi Marty</cp:lastModifiedBy>
  <dcterms:created xsi:type="dcterms:W3CDTF">2025-03-31T13:15:56Z</dcterms:created>
  <dcterms:modified xsi:type="dcterms:W3CDTF">2025-06-02T14:57:56Z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0x010100E6F09A5C4263C84CB716DF31AF2F936F</vt:lpwstr>
  </property>
  <property fmtid="{D5CDD505-2E9C-101B-9397-08002B2CF9AE}" pid="3" name="MediaServiceImageTags">
    <vt:lpwstr/>
  </property>
</Properties>
</file>