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46_Travaux_menuiseries_exterieures_B13\1.Preparation\1.3.DCE_Place\2-Pieces-tech\DPGF\"/>
    </mc:Choice>
  </mc:AlternateContent>
  <xr:revisionPtr revIDLastSave="0" documentId="13_ncr:1_{98FD7F3B-778D-48B6-A4F0-30D54AEA19B0}" xr6:coauthVersionLast="47" xr6:coauthVersionMax="47" xr10:uidLastSave="{00000000-0000-0000-0000-000000000000}"/>
  <bookViews>
    <workbookView xWindow="-120" yWindow="-120" windowWidth="29040" windowHeight="15720" xr2:uid="{8D53143D-26D5-CA45-AFC9-1BE6E1F60005}"/>
  </bookViews>
  <sheets>
    <sheet name="Lot N°03 PLÂTRERIE " sheetId="3" r:id="rId1"/>
  </sheets>
  <definedNames>
    <definedName name="_xlnm.Print_Titles" localSheetId="0">'Lot N°03 PLÂTRERIE '!$2:$3</definedName>
    <definedName name="_xlnm.Print_Area" localSheetId="0">'Lot N°03 PLÂTRERIE '!$A$2:$F$30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F18" i="3"/>
  <c r="F27" i="3" s="1"/>
  <c r="F21" i="3"/>
  <c r="B28" i="3"/>
  <c r="F28" i="3" l="1"/>
  <c r="F29" i="3" l="1"/>
</calcChain>
</file>

<file path=xl/sharedStrings.xml><?xml version="1.0" encoding="utf-8"?>
<sst xmlns="http://schemas.openxmlformats.org/spreadsheetml/2006/main" count="70" uniqueCount="56">
  <si>
    <t>TOTTTC</t>
  </si>
  <si>
    <t>Montant TTC</t>
  </si>
  <si>
    <t>TVA</t>
  </si>
  <si>
    <t>TOTHT</t>
  </si>
  <si>
    <t>U</t>
  </si>
  <si>
    <t>CH4</t>
  </si>
  <si>
    <t>ens</t>
  </si>
  <si>
    <t>000-A740</t>
  </si>
  <si>
    <t>ART</t>
  </si>
  <si>
    <t>ml</t>
  </si>
  <si>
    <t>2.6.1</t>
  </si>
  <si>
    <t>2.6</t>
  </si>
  <si>
    <t>000-A913</t>
  </si>
  <si>
    <t>2.5.1</t>
  </si>
  <si>
    <t>2.5</t>
  </si>
  <si>
    <t>2.4.2</t>
  </si>
  <si>
    <t>2.4</t>
  </si>
  <si>
    <t>2.3.4</t>
  </si>
  <si>
    <t>2.3.3</t>
  </si>
  <si>
    <t>2.3.2</t>
  </si>
  <si>
    <t>2.3</t>
  </si>
  <si>
    <t>2.2</t>
  </si>
  <si>
    <t>CH3</t>
  </si>
  <si>
    <t>DESCRIPTION DES TRAVAUX</t>
  </si>
  <si>
    <t>Total en €</t>
  </si>
  <si>
    <t>Prix en €</t>
  </si>
  <si>
    <t>Montant HT du Lot N°03 PLÂTRERIE - DOUBLAGE - FAUX PLAFONDS - PEINTURE</t>
  </si>
  <si>
    <t>m2</t>
  </si>
  <si>
    <t>PEINTURE</t>
  </si>
  <si>
    <t>PLINTHES BOIS</t>
  </si>
  <si>
    <t>Faux-plafond en dalles laine minérale 600x600 mm</t>
  </si>
  <si>
    <t>FAUX-PLAFOND</t>
  </si>
  <si>
    <t>Joint d'étanchéité à l'air</t>
  </si>
  <si>
    <t xml:space="preserve">Doublage mur façade ouest </t>
  </si>
  <si>
    <t xml:space="preserve">Dépose </t>
  </si>
  <si>
    <t>MOYEN D'ACCES ET DE LEVAGE</t>
  </si>
  <si>
    <t>Peinture sur plinthe</t>
  </si>
  <si>
    <t>Pose plinthes droite en sapin</t>
  </si>
  <si>
    <t>2.7</t>
  </si>
  <si>
    <t>TRAITEMENT DES DECHETS</t>
  </si>
  <si>
    <t>DOUBLAGE ISOLATION</t>
  </si>
  <si>
    <t>Peinture sur doublage</t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</si>
  <si>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</si>
  <si>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</si>
  <si>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</si>
  <si>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</si>
  <si>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</si>
  <si>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</si>
  <si>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</si>
  <si>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</si>
  <si>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</si>
  <si>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</si>
  <si>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</si>
  <si>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</si>
  <si>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*Les quantités ne sont pas contractuelles.</t>
  </si>
  <si>
    <t>Quantité*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</si>
</sst>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6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9"/>
      <color rgb="FF5B5B5B"/>
      <name val="Arial"/>
      <family val="1"/>
    </font>
    <font>
      <b/>
      <sz val="10"/>
      <color rgb="FF5B5B5B"/>
      <name val="Arial"/>
      <family val="2"/>
    </font>
    <font>
      <sz val="10"/>
      <color rgb="FF5B5B5B"/>
      <name val="Arial"/>
      <family val="1"/>
    </font>
    <font>
      <sz val="11"/>
      <color rgb="FF5B5B5B"/>
      <name val="Arial"/>
      <family val="1"/>
    </font>
    <font>
      <b/>
      <sz val="11"/>
      <color rgb="FF5B5B5B"/>
      <name val="Arial"/>
      <family val="2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6D6D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CCCCFF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Fill="0"/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3" borderId="0">
      <alignment horizontal="left" vertical="top" wrapText="1"/>
    </xf>
    <xf numFmtId="0" fontId="15" fillId="0" borderId="0"/>
    <xf numFmtId="0" fontId="15" fillId="0" borderId="0"/>
  </cellStyleXfs>
  <cellXfs count="5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164" fontId="2" fillId="0" borderId="0" xfId="1" applyNumberFormat="1" applyFont="1" applyAlignment="1">
      <alignment horizontal="center" vertical="top" wrapText="1"/>
    </xf>
    <xf numFmtId="164" fontId="2" fillId="0" borderId="1" xfId="1" applyNumberFormat="1" applyFont="1" applyBorder="1" applyAlignment="1">
      <alignment horizontal="center" vertical="top" wrapText="1"/>
    </xf>
    <xf numFmtId="0" fontId="1" fillId="0" borderId="2" xfId="1" applyBorder="1" applyAlignment="1">
      <alignment horizontal="center"/>
    </xf>
    <xf numFmtId="0" fontId="1" fillId="0" borderId="2" xfId="1" applyBorder="1"/>
    <xf numFmtId="0" fontId="1" fillId="0" borderId="3" xfId="1" applyBorder="1"/>
    <xf numFmtId="164" fontId="2" fillId="0" borderId="4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1" fillId="0" borderId="5" xfId="1" applyBorder="1"/>
    <xf numFmtId="165" fontId="3" fillId="2" borderId="5" xfId="1" applyNumberFormat="1" applyFont="1" applyFill="1" applyBorder="1" applyAlignment="1">
      <alignment horizontal="left" vertical="top" wrapText="1"/>
    </xf>
    <xf numFmtId="0" fontId="1" fillId="0" borderId="6" xfId="1" applyBorder="1" applyAlignment="1">
      <alignment horizontal="center" vertical="top" wrapText="1"/>
    </xf>
    <xf numFmtId="0" fontId="1" fillId="0" borderId="7" xfId="1" applyBorder="1" applyAlignment="1">
      <alignment horizontal="center" vertical="top" wrapText="1"/>
    </xf>
    <xf numFmtId="0" fontId="1" fillId="0" borderId="7" xfId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49" fontId="1" fillId="0" borderId="0" xfId="1" applyNumberFormat="1" applyAlignment="1">
      <alignment horizontal="left" vertical="top" wrapText="1"/>
    </xf>
    <xf numFmtId="164" fontId="1" fillId="0" borderId="9" xfId="1" applyNumberFormat="1" applyBorder="1" applyAlignment="1" applyProtection="1">
      <alignment horizontal="center" vertical="top" wrapText="1"/>
      <protection locked="0"/>
    </xf>
    <xf numFmtId="164" fontId="1" fillId="0" borderId="10" xfId="1" applyNumberFormat="1" applyBorder="1" applyAlignment="1" applyProtection="1">
      <alignment horizontal="center" vertical="top" wrapText="1"/>
      <protection locked="0"/>
    </xf>
    <xf numFmtId="0" fontId="1" fillId="0" borderId="10" xfId="1" applyBorder="1" applyAlignment="1" applyProtection="1">
      <alignment horizontal="center" vertical="top"/>
      <protection locked="0"/>
    </xf>
    <xf numFmtId="0" fontId="5" fillId="0" borderId="11" xfId="2" applyFont="1" applyBorder="1">
      <alignment horizontal="left" vertical="top" wrapText="1"/>
    </xf>
    <xf numFmtId="0" fontId="5" fillId="0" borderId="5" xfId="2" applyFont="1" applyBorder="1">
      <alignment horizontal="left" vertical="top" wrapText="1"/>
    </xf>
    <xf numFmtId="0" fontId="5" fillId="0" borderId="5" xfId="3" applyFont="1" applyBorder="1">
      <alignment horizontal="left" vertical="top" wrapText="1"/>
    </xf>
    <xf numFmtId="0" fontId="1" fillId="0" borderId="9" xfId="1" applyBorder="1" applyAlignment="1">
      <alignment horizontal="center" vertical="top" wrapText="1"/>
    </xf>
    <xf numFmtId="0" fontId="1" fillId="0" borderId="10" xfId="1" applyBorder="1" applyAlignment="1">
      <alignment horizontal="center" vertical="top" wrapText="1"/>
    </xf>
    <xf numFmtId="0" fontId="5" fillId="0" borderId="11" xfId="3" applyFont="1" applyBorder="1">
      <alignment horizontal="left" vertical="top" wrapText="1"/>
    </xf>
    <xf numFmtId="165" fontId="1" fillId="0" borderId="10" xfId="1" applyNumberFormat="1" applyBorder="1" applyAlignment="1" applyProtection="1">
      <alignment horizontal="center" vertical="top" wrapText="1"/>
      <protection locked="0"/>
    </xf>
    <xf numFmtId="0" fontId="8" fillId="0" borderId="11" xfId="4" applyFont="1" applyFill="1" applyBorder="1">
      <alignment horizontal="left" vertical="top" wrapText="1"/>
    </xf>
    <xf numFmtId="0" fontId="8" fillId="0" borderId="5" xfId="4" applyFont="1" applyFill="1" applyBorder="1">
      <alignment horizontal="left" vertical="top" wrapText="1"/>
    </xf>
    <xf numFmtId="0" fontId="8" fillId="3" borderId="11" xfId="4" applyFont="1" applyBorder="1">
      <alignment horizontal="left" vertical="top" wrapText="1"/>
    </xf>
    <xf numFmtId="0" fontId="8" fillId="3" borderId="5" xfId="4" applyFont="1" applyBorder="1">
      <alignment horizontal="left" vertical="top" wrapText="1"/>
    </xf>
    <xf numFmtId="0" fontId="1" fillId="0" borderId="12" xfId="1" applyBorder="1" applyAlignment="1">
      <alignment horizontal="center" vertical="top" wrapText="1"/>
    </xf>
    <xf numFmtId="0" fontId="1" fillId="0" borderId="13" xfId="1" applyBorder="1" applyAlignment="1">
      <alignment horizontal="center" vertical="top" wrapText="1"/>
    </xf>
    <xf numFmtId="0" fontId="1" fillId="0" borderId="14" xfId="1" applyBorder="1" applyAlignment="1">
      <alignment horizontal="left" vertical="top" wrapText="1"/>
    </xf>
    <xf numFmtId="0" fontId="2" fillId="0" borderId="15" xfId="1" applyFont="1" applyBorder="1" applyAlignment="1">
      <alignment horizontal="center" vertical="top" wrapText="1"/>
    </xf>
    <xf numFmtId="0" fontId="1" fillId="0" borderId="16" xfId="1" applyBorder="1" applyAlignment="1">
      <alignment horizontal="center" vertical="top" wrapText="1"/>
    </xf>
    <xf numFmtId="0" fontId="1" fillId="0" borderId="17" xfId="1" applyBorder="1" applyAlignment="1">
      <alignment horizontal="left" vertical="top" wrapText="1"/>
    </xf>
    <xf numFmtId="0" fontId="12" fillId="4" borderId="19" xfId="5" applyFont="1" applyFill="1" applyBorder="1" applyAlignment="1">
      <alignment vertical="top" wrapText="1"/>
    </xf>
    <xf numFmtId="0" fontId="12" fillId="4" borderId="19" xfId="0" applyFont="1" applyFill="1" applyBorder="1" applyAlignment="1">
      <alignment horizontal="center" vertical="center"/>
    </xf>
    <xf numFmtId="0" fontId="17" fillId="5" borderId="19" xfId="6" applyFont="1" applyFill="1" applyBorder="1" applyAlignment="1">
      <alignment horizontal="left" vertical="center" wrapText="1"/>
    </xf>
    <xf numFmtId="0" fontId="18" fillId="6" borderId="19" xfId="6" applyFont="1" applyFill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5" borderId="19" xfId="6" applyFont="1" applyFill="1" applyBorder="1" applyAlignment="1">
      <alignment horizontal="left" vertical="center" wrapText="1"/>
    </xf>
    <xf numFmtId="0" fontId="20" fillId="6" borderId="19" xfId="6" applyFont="1" applyFill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0" fillId="6" borderId="19" xfId="6" applyFont="1" applyFill="1" applyBorder="1" applyAlignment="1">
      <alignment horizontal="center" vertical="center"/>
    </xf>
    <xf numFmtId="0" fontId="22" fillId="6" borderId="19" xfId="6" applyFont="1" applyFill="1" applyBorder="1"/>
    <xf numFmtId="0" fontId="23" fillId="4" borderId="19" xfId="6" applyFont="1" applyFill="1" applyBorder="1" applyAlignment="1">
      <alignment horizontal="right" vertical="center" wrapText="1"/>
    </xf>
    <xf numFmtId="0" fontId="24" fillId="6" borderId="19" xfId="6" applyFont="1" applyFill="1" applyBorder="1" applyAlignment="1">
      <alignment vertical="center"/>
    </xf>
    <xf numFmtId="0" fontId="21" fillId="4" borderId="19" xfId="0" applyFont="1" applyFill="1" applyBorder="1" applyAlignment="1">
      <alignment vertical="center"/>
    </xf>
    <xf numFmtId="0" fontId="23" fillId="0" borderId="19" xfId="6" applyFont="1" applyBorder="1" applyAlignment="1">
      <alignment horizontal="right" vertical="center" wrapText="1"/>
    </xf>
    <xf numFmtId="0" fontId="16" fillId="4" borderId="19" xfId="6" applyFont="1" applyFill="1" applyBorder="1" applyAlignment="1">
      <alignment horizontal="center" vertical="center"/>
    </xf>
    <xf numFmtId="0" fontId="1" fillId="0" borderId="17" xfId="1" applyBorder="1" applyAlignment="1">
      <alignment horizontal="left" vertical="top" wrapText="1"/>
    </xf>
    <xf numFmtId="0" fontId="1" fillId="0" borderId="18" xfId="1" applyBorder="1" applyAlignment="1">
      <alignment horizontal="left" vertical="top" wrapText="1"/>
    </xf>
    <xf numFmtId="0" fontId="1" fillId="0" borderId="16" xfId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25" fillId="0" borderId="0" xfId="1" applyFont="1"/>
  </cellXfs>
  <cellStyles count="7">
    <cellStyle name="ArtTitre" xfId="2" xr:uid="{308D1FE8-D545-534A-B3DA-E1F3DB8E7E1C}"/>
    <cellStyle name="ChapTitre1" xfId="4" xr:uid="{D64F7F39-CD45-AC4C-849D-26FB207F0E56}"/>
    <cellStyle name="ChapTitre2" xfId="3" xr:uid="{D2424FE6-4174-2849-AA90-BF37B542317D}"/>
    <cellStyle name="Normal" xfId="0" builtinId="0"/>
    <cellStyle name="Normal 2" xfId="1" xr:uid="{9EE8413E-8CDD-2C4B-8F4C-C14008B6C1A7}"/>
    <cellStyle name="Normal 3" xfId="5" xr:uid="{352559E4-5B09-4AC5-9550-223B4F1263E5}"/>
    <cellStyle name="Normal 5" xfId="6" xr:uid="{59EBF3D5-99FE-477C-9323-F3759893B0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2" y="325057"/>
    <xdr:ext cx="7060922" cy="602595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7DC72AF3-108D-0241-9F97-8EE9DB370CCB}"/>
            </a:ext>
          </a:extLst>
        </xdr:cNvPr>
        <xdr:cNvSpPr/>
      </xdr:nvSpPr>
      <xdr:spPr>
        <a:xfrm>
          <a:off x="95252" y="325057"/>
          <a:ext cx="7060922" cy="602595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>
            <a:buNone/>
          </a:pPr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TRAVAUX DE RÉFECTION DES MENUISERIES EXTÉRIEURES</a:t>
          </a:r>
          <a:endParaRPr lang="fr-FR" sz="800" kern="150">
            <a:solidFill>
              <a:schemeClr val="bg1"/>
            </a:solidFill>
            <a:effectLst/>
            <a:latin typeface="Arial" panose="020B0604020202020204" pitchFamily="34" charset="0"/>
            <a:ea typeface="Arial" panose="020B0604020202020204" pitchFamily="34" charset="0"/>
          </a:endParaRPr>
        </a:p>
        <a:p>
          <a:pPr algn="l"/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ET FAÇADE DU BÂTIMENT B13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0" i="0">
              <a:solidFill>
                <a:srgbClr val="FFFFFF"/>
              </a:solidFill>
              <a:latin typeface="MS Shell Dlg"/>
              <a:ea typeface="+mn-ea"/>
              <a:cs typeface="+mn-cs"/>
            </a:rPr>
            <a:t>Commune</a:t>
          </a:r>
          <a:r>
            <a:rPr lang="fr-FR" sz="900" b="0" i="0">
              <a:solidFill>
                <a:srgbClr val="FFFFFF"/>
              </a:solidFill>
              <a:latin typeface="MS Shell Dlg"/>
            </a:rPr>
            <a:t> de PESSAC (33600)  -  </a:t>
          </a:r>
          <a:r>
            <a:rPr lang="fr-FR" sz="900" b="1" i="0">
              <a:solidFill>
                <a:srgbClr val="FFFFFF"/>
              </a:solidFill>
              <a:latin typeface="MS Shell Dlg"/>
            </a:rPr>
            <a:t>Lot N°03 PLATRERIE</a:t>
          </a:r>
          <a:r>
            <a:rPr lang="fr-FR" sz="900" b="1" i="0" baseline="0">
              <a:solidFill>
                <a:srgbClr val="FFFFFF"/>
              </a:solidFill>
              <a:latin typeface="MS Shell Dlg"/>
            </a:rPr>
            <a:t>/DOUBLAGE/FAUX PLAFONDS /PEINTURE</a:t>
          </a:r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absoluteAnchor>
  <xdr:twoCellAnchor>
    <xdr:from>
      <xdr:col>1</xdr:col>
      <xdr:colOff>3735455</xdr:colOff>
      <xdr:row>31</xdr:row>
      <xdr:rowOff>41413</xdr:rowOff>
    </xdr:from>
    <xdr:to>
      <xdr:col>1</xdr:col>
      <xdr:colOff>4041912</xdr:colOff>
      <xdr:row>38</xdr:row>
      <xdr:rowOff>8283</xdr:rowOff>
    </xdr:to>
    <xdr:sp macro="" textlink="">
      <xdr:nvSpPr>
        <xdr:cNvPr id="4" name="Flèche : bas 3">
          <a:extLst>
            <a:ext uri="{FF2B5EF4-FFF2-40B4-BE49-F238E27FC236}">
              <a16:creationId xmlns:a16="http://schemas.microsoft.com/office/drawing/2014/main" id="{27ED7141-19CD-4CA0-A09F-3DC07B26DA64}"/>
            </a:ext>
          </a:extLst>
        </xdr:cNvPr>
        <xdr:cNvSpPr/>
      </xdr:nvSpPr>
      <xdr:spPr>
        <a:xfrm>
          <a:off x="4563716" y="6617804"/>
          <a:ext cx="306457" cy="124239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D33EE-FE78-264B-A15B-6EDD7EE5856C}">
  <sheetPr>
    <pageSetUpPr fitToPage="1"/>
  </sheetPr>
  <dimension ref="A2:ZZ49"/>
  <sheetViews>
    <sheetView showGridLines="0" tabSelected="1" zoomScale="115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F27" sqref="F27"/>
    </sheetView>
  </sheetViews>
  <sheetFormatPr baseColWidth="10" defaultColWidth="10.6640625" defaultRowHeight="14.25"/>
  <cols>
    <col min="1" max="1" width="9.6640625" style="1" customWidth="1"/>
    <col min="2" max="2" width="53.109375" style="1" customWidth="1"/>
    <col min="3" max="3" width="4.6640625" style="2" customWidth="1"/>
    <col min="4" max="5" width="10.6640625" style="2" customWidth="1"/>
    <col min="6" max="6" width="12.6640625" style="2" customWidth="1"/>
    <col min="7" max="7" width="10.6640625" style="1" customWidth="1"/>
    <col min="8" max="700" width="10.6640625" style="1"/>
    <col min="701" max="703" width="10.6640625" style="1" customWidth="1"/>
    <col min="704" max="16384" width="10.6640625" style="1"/>
  </cols>
  <sheetData>
    <row r="2" spans="1:702" ht="66.599999999999994" customHeight="1">
      <c r="A2" s="52"/>
      <c r="B2" s="53"/>
      <c r="C2" s="53"/>
      <c r="D2" s="53"/>
      <c r="E2" s="53"/>
      <c r="F2" s="54"/>
    </row>
    <row r="3" spans="1:702" ht="15">
      <c r="A3" s="36"/>
      <c r="B3" s="35"/>
      <c r="C3" s="34" t="s">
        <v>4</v>
      </c>
      <c r="D3" s="34" t="s">
        <v>55</v>
      </c>
      <c r="E3" s="34" t="s">
        <v>25</v>
      </c>
      <c r="F3" s="34" t="s">
        <v>24</v>
      </c>
    </row>
    <row r="4" spans="1:702">
      <c r="A4" s="15"/>
      <c r="B4" s="33"/>
      <c r="C4" s="32"/>
      <c r="D4" s="32"/>
      <c r="E4" s="32"/>
      <c r="F4" s="31"/>
    </row>
    <row r="5" spans="1:702" ht="15">
      <c r="A5" s="30">
        <v>2</v>
      </c>
      <c r="B5" s="29" t="s">
        <v>23</v>
      </c>
      <c r="C5" s="24"/>
      <c r="D5" s="24"/>
      <c r="E5" s="24"/>
      <c r="F5" s="23"/>
      <c r="ZY5" s="1" t="s">
        <v>22</v>
      </c>
      <c r="ZZ5" s="16"/>
    </row>
    <row r="6" spans="1:702" ht="15">
      <c r="A6" s="28"/>
      <c r="B6" s="27"/>
      <c r="C6" s="24"/>
      <c r="D6" s="24"/>
      <c r="E6" s="24"/>
      <c r="F6" s="23"/>
      <c r="ZZ6" s="16"/>
    </row>
    <row r="7" spans="1:702">
      <c r="A7" s="22" t="s">
        <v>21</v>
      </c>
      <c r="B7" s="25" t="s">
        <v>35</v>
      </c>
      <c r="C7" s="24" t="s">
        <v>6</v>
      </c>
      <c r="D7" s="24"/>
      <c r="E7" s="24"/>
      <c r="F7" s="23"/>
      <c r="ZY7" s="1" t="s">
        <v>5</v>
      </c>
      <c r="ZZ7" s="16"/>
    </row>
    <row r="8" spans="1:702">
      <c r="A8" s="21"/>
      <c r="B8" s="20"/>
      <c r="C8" s="19"/>
      <c r="D8" s="26"/>
      <c r="E8" s="18"/>
      <c r="F8" s="17"/>
      <c r="ZZ8" s="16"/>
    </row>
    <row r="9" spans="1:702">
      <c r="A9" s="22" t="s">
        <v>20</v>
      </c>
      <c r="B9" s="25" t="s">
        <v>40</v>
      </c>
      <c r="C9" s="24"/>
      <c r="D9" s="24"/>
      <c r="E9" s="24"/>
      <c r="F9" s="23"/>
      <c r="ZY9" s="1" t="s">
        <v>5</v>
      </c>
      <c r="ZZ9" s="16"/>
    </row>
    <row r="10" spans="1:702">
      <c r="A10" s="21" t="s">
        <v>19</v>
      </c>
      <c r="B10" s="20" t="s">
        <v>34</v>
      </c>
      <c r="C10" s="19" t="s">
        <v>6</v>
      </c>
      <c r="D10" s="26"/>
      <c r="E10" s="18"/>
      <c r="F10" s="17"/>
      <c r="ZZ10" s="16"/>
    </row>
    <row r="11" spans="1:702">
      <c r="A11" s="21" t="s">
        <v>18</v>
      </c>
      <c r="B11" s="20" t="s">
        <v>33</v>
      </c>
      <c r="C11" s="19" t="s">
        <v>27</v>
      </c>
      <c r="D11" s="26"/>
      <c r="E11" s="18"/>
      <c r="F11" s="17"/>
      <c r="ZZ11" s="16"/>
    </row>
    <row r="12" spans="1:702">
      <c r="A12" s="21" t="s">
        <v>17</v>
      </c>
      <c r="B12" s="20" t="s">
        <v>32</v>
      </c>
      <c r="C12" s="19" t="s">
        <v>9</v>
      </c>
      <c r="D12" s="26"/>
      <c r="E12" s="18"/>
      <c r="F12" s="17"/>
      <c r="ZZ12" s="16"/>
    </row>
    <row r="13" spans="1:702">
      <c r="A13" s="21"/>
      <c r="B13" s="20"/>
      <c r="C13" s="19"/>
      <c r="D13" s="26"/>
      <c r="E13" s="18"/>
      <c r="F13" s="17"/>
      <c r="ZZ13" s="16"/>
    </row>
    <row r="14" spans="1:702">
      <c r="A14" s="22" t="s">
        <v>16</v>
      </c>
      <c r="B14" s="25" t="s">
        <v>31</v>
      </c>
      <c r="C14" s="24"/>
      <c r="D14" s="24"/>
      <c r="E14" s="24"/>
      <c r="F14" s="23"/>
      <c r="ZY14" s="1" t="s">
        <v>5</v>
      </c>
      <c r="ZZ14" s="16"/>
    </row>
    <row r="15" spans="1:702">
      <c r="A15" s="21" t="s">
        <v>15</v>
      </c>
      <c r="B15" s="20" t="s">
        <v>30</v>
      </c>
      <c r="C15" s="19" t="s">
        <v>27</v>
      </c>
      <c r="D15" s="26"/>
      <c r="E15" s="18"/>
      <c r="F15" s="17"/>
      <c r="ZZ15" s="16"/>
    </row>
    <row r="16" spans="1:702">
      <c r="A16" s="21"/>
      <c r="B16" s="20"/>
      <c r="C16" s="19"/>
      <c r="D16" s="26"/>
      <c r="E16" s="18"/>
      <c r="F16" s="17"/>
      <c r="ZZ16" s="16"/>
    </row>
    <row r="17" spans="1:702">
      <c r="A17" s="22" t="s">
        <v>14</v>
      </c>
      <c r="B17" s="25" t="s">
        <v>29</v>
      </c>
      <c r="C17" s="24"/>
      <c r="D17" s="24"/>
      <c r="E17" s="24"/>
      <c r="F17" s="23"/>
      <c r="ZY17" s="1" t="s">
        <v>5</v>
      </c>
      <c r="ZZ17" s="16"/>
    </row>
    <row r="18" spans="1:702" ht="15.75" customHeight="1">
      <c r="A18" s="21" t="s">
        <v>13</v>
      </c>
      <c r="B18" s="20" t="s">
        <v>37</v>
      </c>
      <c r="C18" s="19" t="s">
        <v>9</v>
      </c>
      <c r="D18" s="18"/>
      <c r="E18" s="18"/>
      <c r="F18" s="17">
        <f>ROUND(D18*E18,2)</f>
        <v>0</v>
      </c>
      <c r="ZY18" s="1" t="s">
        <v>8</v>
      </c>
      <c r="ZZ18" s="16" t="s">
        <v>12</v>
      </c>
    </row>
    <row r="19" spans="1:702">
      <c r="A19" s="21"/>
      <c r="B19" s="20"/>
      <c r="C19" s="19"/>
      <c r="D19" s="26"/>
      <c r="E19" s="18"/>
      <c r="F19" s="17"/>
      <c r="ZZ19" s="16"/>
    </row>
    <row r="20" spans="1:702">
      <c r="A20" s="22" t="s">
        <v>11</v>
      </c>
      <c r="B20" s="25" t="s">
        <v>28</v>
      </c>
      <c r="C20" s="24"/>
      <c r="D20" s="24"/>
      <c r="E20" s="24"/>
      <c r="F20" s="23"/>
      <c r="ZY20" s="1" t="s">
        <v>5</v>
      </c>
      <c r="ZZ20" s="16"/>
    </row>
    <row r="21" spans="1:702">
      <c r="A21" s="21" t="s">
        <v>10</v>
      </c>
      <c r="B21" s="20" t="s">
        <v>41</v>
      </c>
      <c r="C21" s="19" t="s">
        <v>27</v>
      </c>
      <c r="D21" s="18"/>
      <c r="E21" s="18"/>
      <c r="F21" s="17">
        <f>ROUND(D21*E21,2)</f>
        <v>0</v>
      </c>
      <c r="ZY21" s="1" t="s">
        <v>8</v>
      </c>
      <c r="ZZ21" s="16" t="s">
        <v>7</v>
      </c>
    </row>
    <row r="22" spans="1:702">
      <c r="A22" s="21" t="s">
        <v>10</v>
      </c>
      <c r="B22" s="20" t="s">
        <v>36</v>
      </c>
      <c r="C22" s="19" t="s">
        <v>9</v>
      </c>
      <c r="D22" s="18"/>
      <c r="E22" s="18"/>
      <c r="F22" s="17">
        <f>ROUND(D22*E22,2)</f>
        <v>0</v>
      </c>
      <c r="ZY22" s="1" t="s">
        <v>8</v>
      </c>
      <c r="ZZ22" s="16" t="s">
        <v>7</v>
      </c>
    </row>
    <row r="23" spans="1:702">
      <c r="A23" s="21"/>
      <c r="B23" s="20"/>
      <c r="C23" s="19"/>
      <c r="D23" s="18"/>
      <c r="E23" s="18"/>
      <c r="F23" s="17"/>
      <c r="ZZ23" s="16"/>
    </row>
    <row r="24" spans="1:702">
      <c r="A24" s="22" t="s">
        <v>38</v>
      </c>
      <c r="B24" s="25" t="s">
        <v>39</v>
      </c>
      <c r="C24" s="19" t="s">
        <v>6</v>
      </c>
      <c r="D24" s="18"/>
      <c r="E24" s="18"/>
      <c r="F24" s="17"/>
      <c r="ZZ24" s="16"/>
    </row>
    <row r="25" spans="1:702">
      <c r="A25" s="21"/>
      <c r="B25" s="20"/>
      <c r="C25" s="19"/>
      <c r="D25" s="26"/>
      <c r="E25" s="18"/>
      <c r="F25" s="17"/>
      <c r="ZZ25" s="16"/>
    </row>
    <row r="26" spans="1:702">
      <c r="A26" s="15"/>
      <c r="B26" s="14"/>
      <c r="C26" s="13"/>
      <c r="D26" s="13"/>
      <c r="E26" s="13"/>
      <c r="F26" s="12"/>
    </row>
    <row r="27" spans="1:702" ht="30">
      <c r="A27" s="10"/>
      <c r="B27" s="9" t="s">
        <v>26</v>
      </c>
      <c r="F27" s="8">
        <f>SUBTOTAL(109,F5:F25)</f>
        <v>0</v>
      </c>
      <c r="ZY27" s="1" t="s">
        <v>3</v>
      </c>
    </row>
    <row r="28" spans="1:702" ht="15">
      <c r="A28" s="11">
        <v>20</v>
      </c>
      <c r="B28" s="9" t="str">
        <f>CONCATENATE("Montant TVA (",A28,"%)")</f>
        <v>Montant TVA (20%)</v>
      </c>
      <c r="F28" s="8">
        <f>(F27*A28)/100</f>
        <v>0</v>
      </c>
      <c r="ZY28" s="1" t="s">
        <v>2</v>
      </c>
    </row>
    <row r="29" spans="1:702" ht="15">
      <c r="A29" s="10"/>
      <c r="B29" s="9" t="s">
        <v>1</v>
      </c>
      <c r="F29" s="8">
        <f>F27+F28</f>
        <v>0</v>
      </c>
      <c r="ZY29" s="1" t="s">
        <v>0</v>
      </c>
    </row>
    <row r="30" spans="1:702" ht="15">
      <c r="A30" s="7"/>
      <c r="B30" s="6"/>
      <c r="C30" s="5"/>
      <c r="D30" s="5"/>
      <c r="E30" s="5"/>
      <c r="F30" s="4"/>
    </row>
    <row r="31" spans="1:702" ht="15">
      <c r="F31" s="3"/>
    </row>
    <row r="34" spans="1:7">
      <c r="A34" s="57" t="s">
        <v>54</v>
      </c>
    </row>
    <row r="40" spans="1:7" customFormat="1" ht="112.5" customHeight="1">
      <c r="B40" s="55" t="s">
        <v>53</v>
      </c>
      <c r="C40" s="56"/>
      <c r="D40" s="56"/>
      <c r="E40" s="2"/>
      <c r="F40" s="2"/>
      <c r="G40" s="1"/>
    </row>
    <row r="41" spans="1:7" customFormat="1" ht="15">
      <c r="B41" s="37" t="s">
        <v>42</v>
      </c>
      <c r="C41" s="51" t="s">
        <v>43</v>
      </c>
      <c r="D41" s="38" t="s">
        <v>44</v>
      </c>
      <c r="E41" s="2"/>
      <c r="F41" s="2"/>
      <c r="G41" s="1"/>
    </row>
    <row r="42" spans="1:7" customFormat="1" ht="15">
      <c r="B42" s="39" t="s">
        <v>45</v>
      </c>
      <c r="C42" s="40"/>
      <c r="D42" s="41"/>
      <c r="E42" s="2"/>
      <c r="F42" s="2"/>
      <c r="G42" s="1"/>
    </row>
    <row r="43" spans="1:7" customFormat="1" ht="15">
      <c r="B43" s="42" t="s">
        <v>46</v>
      </c>
      <c r="C43" s="43"/>
      <c r="D43" s="44"/>
      <c r="E43" s="2"/>
      <c r="F43" s="2"/>
      <c r="G43" s="1"/>
    </row>
    <row r="44" spans="1:7" customFormat="1" ht="15">
      <c r="B44" s="42" t="s">
        <v>47</v>
      </c>
      <c r="C44" s="43"/>
      <c r="D44" s="44"/>
      <c r="E44" s="2"/>
      <c r="F44" s="2"/>
      <c r="G44" s="1"/>
    </row>
    <row r="45" spans="1:7" customFormat="1" ht="15">
      <c r="B45" s="42" t="s">
        <v>48</v>
      </c>
      <c r="C45" s="45"/>
      <c r="D45" s="44"/>
      <c r="E45" s="2"/>
      <c r="F45" s="2"/>
      <c r="G45" s="1"/>
    </row>
    <row r="46" spans="1:7" customFormat="1" ht="15">
      <c r="B46" s="42" t="s">
        <v>49</v>
      </c>
      <c r="C46" s="43"/>
      <c r="D46" s="44"/>
      <c r="E46" s="2"/>
      <c r="F46" s="2"/>
      <c r="G46" s="1"/>
    </row>
    <row r="47" spans="1:7" customFormat="1" ht="15">
      <c r="B47" s="42" t="s">
        <v>50</v>
      </c>
      <c r="C47" s="46"/>
      <c r="D47" s="44"/>
      <c r="E47" s="2"/>
      <c r="F47" s="2"/>
      <c r="G47" s="1"/>
    </row>
    <row r="48" spans="1:7" customFormat="1" ht="15">
      <c r="B48" s="47" t="s">
        <v>51</v>
      </c>
      <c r="C48" s="48"/>
      <c r="D48" s="49"/>
      <c r="E48" s="2"/>
      <c r="F48" s="2"/>
      <c r="G48" s="1"/>
    </row>
    <row r="49" spans="2:7" customFormat="1" ht="15">
      <c r="B49" s="50" t="s">
        <v>52</v>
      </c>
      <c r="C49" s="43"/>
      <c r="D49" s="44"/>
      <c r="E49" s="2"/>
      <c r="F49" s="2"/>
      <c r="G49" s="1"/>
    </row>
  </sheetData>
  <mergeCells count="2">
    <mergeCell ref="A2:F2"/>
    <mergeCell ref="B40:D40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e00609-53e4-4167-8973-5fda088514ec" xsi:nil="true"/>
    <lcf76f155ced4ddcb4097134ff3c332f xmlns="422d8808-8eed-413c-a61e-7e7efee40da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09A5C4263C84CB716DF31AF2F936F" ma:contentTypeVersion="18" ma:contentTypeDescription="Crée un document." ma:contentTypeScope="" ma:versionID="18257069b015dd4951d1b815a2a960f4">
  <xsd:schema xmlns:xsd="http://www.w3.org/2001/XMLSchema" xmlns:xs="http://www.w3.org/2001/XMLSchema" xmlns:p="http://schemas.microsoft.com/office/2006/metadata/properties" xmlns:ns2="422d8808-8eed-413c-a61e-7e7efee40da5" xmlns:ns3="2fe00609-53e4-4167-8973-5fda088514ec" targetNamespace="http://schemas.microsoft.com/office/2006/metadata/properties" ma:root="true" ma:fieldsID="49638402fd18caafee28529d3f112f3d" ns2:_="" ns3:_="">
    <xsd:import namespace="422d8808-8eed-413c-a61e-7e7efee40da5"/>
    <xsd:import namespace="2fe00609-53e4-4167-8973-5fda088514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d8808-8eed-413c-a61e-7e7efee40d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f534f0c-d480-4446-a970-d0ed8eab65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00609-53e4-4167-8973-5fda088514e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78720b7-e2fd-4fc4-a5b6-95dfa185c2c4}" ma:internalName="TaxCatchAll" ma:showField="CatchAllData" ma:web="2fe00609-53e4-4167-8973-5fda088514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2D93B7-D57F-4E6C-8FF3-9CAF5D94E046}">
  <ds:schemaRefs>
    <ds:schemaRef ds:uri="http://schemas.microsoft.com/office/2006/documentManagement/types"/>
    <ds:schemaRef ds:uri="http://purl.org/dc/dcmitype/"/>
    <ds:schemaRef ds:uri="http://purl.org/dc/elements/1.1/"/>
    <ds:schemaRef ds:uri="2fe00609-53e4-4167-8973-5fda088514ec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422d8808-8eed-413c-a61e-7e7efee40da5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D2F9D9-E052-4C65-8186-6FA66B8644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d8808-8eed-413c-a61e-7e7efee40da5"/>
    <ds:schemaRef ds:uri="2fe00609-53e4-4167-8973-5fda088514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481664C-AA6E-41D4-AB85-C08BBC396F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PLÂTRERIE </vt:lpstr>
      <vt:lpstr>'Lot N°03 PLÂTRERIE '!Impression_des_titres</vt:lpstr>
      <vt:lpstr>'Lot N°03 PLÂTRERIE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Barthélémi</dc:creator>
  <cp:lastModifiedBy>Remi Marty</cp:lastModifiedBy>
  <dcterms:created xsi:type="dcterms:W3CDTF">2025-03-31T13:15:56Z</dcterms:created>
  <dcterms:modified xsi:type="dcterms:W3CDTF">2025-06-02T14:58:01Z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0x010100E6F09A5C4263C84CB716DF31AF2F936F</vt:lpwstr>
  </property>
  <property fmtid="{D5CDD505-2E9C-101B-9397-08002B2CF9AE}" pid="3" name="MediaServiceImageTags">
    <vt:lpwstr/>
  </property>
</Properties>
</file>