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ervice_Technique\Travaux\2025 USN1 LSD\03-DCE\Consultation\DPGF\LOT N° 02 - MENUISERIES INTERIEURES\"/>
    </mc:Choice>
  </mc:AlternateContent>
  <xr:revisionPtr revIDLastSave="0" documentId="13_ncr:1_{9374EE97-8C3C-4D50-932F-B1B9AE817653}" xr6:coauthVersionLast="36" xr6:coauthVersionMax="47" xr10:uidLastSave="{00000000-0000-0000-0000-000000000000}"/>
  <bookViews>
    <workbookView xWindow="405" yWindow="75" windowWidth="14625" windowHeight="15105" activeTab="1" xr2:uid="{00000000-000D-0000-FFFF-FFFF00000000}"/>
  </bookViews>
  <sheets>
    <sheet name="Entete " sheetId="6" r:id="rId1"/>
    <sheet name="Lot N°02 MENUISERIES INTERIEUR" sheetId="8" r:id="rId2"/>
  </sheets>
  <externalReferences>
    <externalReference r:id="rId3"/>
  </externalReferences>
  <definedNames>
    <definedName name="_xlnm.Print_Titles" localSheetId="1">'Lot N°02 MENUISERIES INTERIEUR'!$1:$2</definedName>
    <definedName name="_xlnm.Print_Area" localSheetId="0">'Entete '!$A$1:$C$26</definedName>
    <definedName name="_xlnm.Print_Area" localSheetId="1">'Lot N°02 MENUISERIES INTERIEUR'!$A$1:$F$71</definedName>
  </definedNames>
  <calcPr calcId="191029"/>
</workbook>
</file>

<file path=xl/calcChain.xml><?xml version="1.0" encoding="utf-8"?>
<calcChain xmlns="http://schemas.openxmlformats.org/spreadsheetml/2006/main">
  <c r="F5" i="8" l="1"/>
  <c r="B69" i="8"/>
  <c r="F68" i="8" l="1"/>
  <c r="F69" i="8" s="1"/>
  <c r="F70" i="8" l="1"/>
</calcChain>
</file>

<file path=xl/sharedStrings.xml><?xml version="1.0" encoding="utf-8"?>
<sst xmlns="http://schemas.openxmlformats.org/spreadsheetml/2006/main" count="117" uniqueCount="93">
  <si>
    <t>Décomposition du Prix Global et Forfaitaire</t>
  </si>
  <si>
    <t xml:space="preserve">D.P.G.F. </t>
  </si>
  <si>
    <t>DATE :</t>
  </si>
  <si>
    <t>Montant TTC</t>
  </si>
  <si>
    <t>Localisation :</t>
  </si>
  <si>
    <t>ART</t>
  </si>
  <si>
    <t xml:space="preserve">U    </t>
  </si>
  <si>
    <t>CH5</t>
  </si>
  <si>
    <t>CH3</t>
  </si>
  <si>
    <t>5</t>
  </si>
  <si>
    <t>5_3_1</t>
  </si>
  <si>
    <t>OUVRAGES VERTICAUX-PORTES MENUISEES-CHASSIS-DIVERS.</t>
  </si>
  <si>
    <t>BLOC PORTE 1 VTL, DIM. 0.93 X 2.04 HT, SERRURE A CANON, CF 1/2 H, FERME PORTE.</t>
  </si>
  <si>
    <t>BLOCS PORTES C F PARE FLAMME</t>
  </si>
  <si>
    <t>BLOCS PORTES COUPE FEU PARE FLAMME.</t>
  </si>
  <si>
    <t>SUR HUISSERIE BOIS.</t>
  </si>
  <si>
    <t>2.1</t>
  </si>
  <si>
    <t>BLOCS PORTES (les dimensions sont indiquées en M).</t>
  </si>
  <si>
    <t>Montant forfaitaire</t>
  </si>
  <si>
    <t>SECURITE</t>
  </si>
  <si>
    <t>SECURITE DE CHANTIER</t>
  </si>
  <si>
    <t xml:space="preserve">0 1 </t>
  </si>
  <si>
    <t>MI-GENE</t>
  </si>
  <si>
    <t xml:space="preserve">     </t>
  </si>
  <si>
    <t>0</t>
  </si>
  <si>
    <t>GENERALITES.</t>
  </si>
  <si>
    <t>Total en €</t>
  </si>
  <si>
    <t>Prix en €</t>
  </si>
  <si>
    <t>Quantité</t>
  </si>
  <si>
    <t>U</t>
  </si>
  <si>
    <t>CHASSIS INTERIEURS.</t>
  </si>
  <si>
    <t>- 2.17</t>
  </si>
  <si>
    <t>SUR HUISSERIE METALLIQUE CONSERVEE .</t>
  </si>
  <si>
    <t>EQUIPEMENTS DE PLACARDS.</t>
  </si>
  <si>
    <t>RAYON PANNEAUX MELAMINES.</t>
  </si>
  <si>
    <t>RAYONS PANNEAUX MELAMINE, EPAISSEUR 16 M/M</t>
  </si>
  <si>
    <t xml:space="preserve">M2   </t>
  </si>
  <si>
    <t>- aménagement des placards existants</t>
  </si>
  <si>
    <t>BLOCS PORTES DE DISTRIBUTIONS A AME PLEINE</t>
  </si>
  <si>
    <t>SUR HUISSERIE EXISTANTE.</t>
  </si>
  <si>
    <t>BLOC PORTE 1VTL, DIM. 0.93 X 2.04 M HT, SERRURE A CANON</t>
  </si>
  <si>
    <t>- 2,23</t>
  </si>
  <si>
    <t>Centre Hospitalier de THIERS</t>
  </si>
  <si>
    <t>Site du FAU</t>
  </si>
  <si>
    <t>63300 THIERS</t>
  </si>
  <si>
    <t>RENOVATION LSD - USN 1</t>
  </si>
  <si>
    <t>CH de THIERS</t>
  </si>
  <si>
    <t>Site du FAU - 63300 THIERS</t>
  </si>
  <si>
    <t>mai 2025</t>
  </si>
  <si>
    <t>LOT 02 - MENUISERIES INTERIEURES</t>
  </si>
  <si>
    <t>1.1</t>
  </si>
  <si>
    <t>2.1.1</t>
  </si>
  <si>
    <t>4.1</t>
  </si>
  <si>
    <t>4.1.1</t>
  </si>
  <si>
    <t xml:space="preserve">4.1.1 1 </t>
  </si>
  <si>
    <t>Montant HT du Lot N°02 MENUISERIES INTERIEURES</t>
  </si>
  <si>
    <t xml:space="preserve">2.1.1 1 </t>
  </si>
  <si>
    <t>4.2</t>
  </si>
  <si>
    <t>4.2.1</t>
  </si>
  <si>
    <t>BUTEES DE PORTE</t>
  </si>
  <si>
    <t>- ensemble de l'étage</t>
  </si>
  <si>
    <t>EQUIPEMENTS EXTERIEURS-INTERIEURS FONCTIONNELS - QUINCAILLERIE</t>
  </si>
  <si>
    <t>4.3</t>
  </si>
  <si>
    <t>1.2.1</t>
  </si>
  <si>
    <t>DETALLONAGE DE PORTES</t>
  </si>
  <si>
    <t>- selon nécessités suite à reprise de sol</t>
  </si>
  <si>
    <t>- 2,17</t>
  </si>
  <si>
    <t>BLOC PORTE 1VTL, DIM. 0.83 X 2.04 M HT, SERRURE A CANON</t>
  </si>
  <si>
    <t>BLOC PORTE 1 VTL, DIM. 0.83 X 2.04 HT, SERRURE A CANON, CF 1/2 H, FERME PORTE.</t>
  </si>
  <si>
    <t>- 2.24</t>
  </si>
  <si>
    <r>
      <t xml:space="preserve">CHASSIS FIXE VITRE DE </t>
    </r>
    <r>
      <rPr>
        <sz val="10"/>
        <color theme="1"/>
        <rFont val="Arial"/>
        <family val="2"/>
      </rPr>
      <t xml:space="preserve">1.50  X 1.00 </t>
    </r>
    <r>
      <rPr>
        <sz val="10"/>
        <color rgb="FF000000"/>
        <rFont val="Arial"/>
        <family val="2"/>
      </rPr>
      <t>M HT ENVIRON</t>
    </r>
  </si>
  <si>
    <t xml:space="preserve">ENS  </t>
  </si>
  <si>
    <t>Remplacement d'ensemble serrure/canon/poignées de porte</t>
  </si>
  <si>
    <t xml:space="preserve">4.3 1 </t>
  </si>
  <si>
    <t>Remplacement d'ensemble serrure/canon sur organigramme/poignées de porte</t>
  </si>
  <si>
    <t>- Ensemble des portes conservées</t>
  </si>
  <si>
    <t>1.1.1</t>
  </si>
  <si>
    <t>1.1.1 2</t>
  </si>
  <si>
    <t xml:space="preserve">1.2.1 1 </t>
  </si>
  <si>
    <r>
      <t>BLOC PORTE 1 VTL, DIM. 0</t>
    </r>
    <r>
      <rPr>
        <sz val="10"/>
        <color rgb="FFFF0000"/>
        <rFont val="Arial"/>
        <family val="2"/>
      </rPr>
      <t>.</t>
    </r>
    <r>
      <rPr>
        <sz val="10"/>
        <color theme="1"/>
        <rFont val="Arial"/>
        <family val="2"/>
      </rPr>
      <t>83</t>
    </r>
    <r>
      <rPr>
        <sz val="10"/>
        <color rgb="FF000000"/>
        <rFont val="Arial"/>
        <family val="2"/>
      </rPr>
      <t xml:space="preserve">  X 2.04 HT, SERRURE A CANON.</t>
    </r>
  </si>
  <si>
    <t>- 2,7</t>
  </si>
  <si>
    <t>2.1.1 2</t>
  </si>
  <si>
    <t>3.1</t>
  </si>
  <si>
    <t xml:space="preserve">3.1.1 </t>
  </si>
  <si>
    <t>- 2.18 / 2.19 / 2.20 / 2.22</t>
  </si>
  <si>
    <t xml:space="preserve">1.2.1 2 </t>
  </si>
  <si>
    <r>
      <t>BLOC PORTE 1 VTL, DIM. 0</t>
    </r>
    <r>
      <rPr>
        <sz val="10"/>
        <color rgb="FFFF0000"/>
        <rFont val="Arial"/>
        <family val="2"/>
      </rPr>
      <t>.</t>
    </r>
    <r>
      <rPr>
        <sz val="10"/>
        <rFont val="Arial"/>
        <family val="2"/>
      </rPr>
      <t>8</t>
    </r>
    <r>
      <rPr>
        <sz val="10"/>
        <color theme="1"/>
        <rFont val="Arial"/>
        <family val="2"/>
      </rPr>
      <t>3</t>
    </r>
    <r>
      <rPr>
        <sz val="10"/>
        <color rgb="FF000000"/>
        <rFont val="Arial"/>
        <family val="2"/>
      </rPr>
      <t xml:space="preserve">  X 2.04 HT, SERRURE A CONDAMNATION.</t>
    </r>
  </si>
  <si>
    <t>1.1.1 1</t>
  </si>
  <si>
    <t>BLOC PORTE 2 VTX, DIM. 0.93+0.53 X 2.04 HT, SERRURE A CANON</t>
  </si>
  <si>
    <t xml:space="preserve">1.2.1 3 </t>
  </si>
  <si>
    <t>- Dégt entrée</t>
  </si>
  <si>
    <t>- 2A / 2B / 2.26 / 2.28 / 2.14 / 2.27</t>
  </si>
  <si>
    <t>3.1.2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</si>
</sst>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3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u/>
      <sz val="10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sz val="20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b/>
      <sz val="28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51">
    <xf numFmtId="0" fontId="0" fillId="0" borderId="0">
      <alignment vertical="top"/>
    </xf>
    <xf numFmtId="0" fontId="18" fillId="2" borderId="1">
      <alignment horizontal="left" vertical="top" wrapText="1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4" fillId="3" borderId="2">
      <alignment horizontal="left" vertical="top" wrapText="1"/>
    </xf>
    <xf numFmtId="0" fontId="5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6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2" fillId="3" borderId="0">
      <alignment horizontal="left" vertical="top" wrapText="1"/>
    </xf>
    <xf numFmtId="49" fontId="4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4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2" borderId="0">
      <alignment horizontal="left" vertical="top" wrapText="1"/>
    </xf>
    <xf numFmtId="0" fontId="9" fillId="2" borderId="0">
      <alignment horizontal="left" vertical="top" wrapText="1"/>
    </xf>
    <xf numFmtId="0" fontId="10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2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9" fillId="0" borderId="0">
      <alignment vertical="top"/>
    </xf>
  </cellStyleXfs>
  <cellXfs count="104">
    <xf numFmtId="0" fontId="0" fillId="0" borderId="0" xfId="0">
      <alignment vertical="top"/>
    </xf>
    <xf numFmtId="0" fontId="19" fillId="2" borderId="0" xfId="50" applyFill="1">
      <alignment vertical="top"/>
    </xf>
    <xf numFmtId="0" fontId="19" fillId="0" borderId="0" xfId="50">
      <alignment vertical="top"/>
    </xf>
    <xf numFmtId="0" fontId="20" fillId="0" borderId="0" xfId="50" applyFont="1">
      <alignment vertical="top"/>
    </xf>
    <xf numFmtId="0" fontId="19" fillId="0" borderId="11" xfId="50" applyBorder="1" applyAlignment="1">
      <alignment vertical="top" wrapText="1"/>
    </xf>
    <xf numFmtId="0" fontId="20" fillId="0" borderId="6" xfId="50" applyFont="1" applyBorder="1" applyAlignment="1">
      <alignment vertical="top" wrapText="1"/>
    </xf>
    <xf numFmtId="0" fontId="23" fillId="0" borderId="7" xfId="50" applyFont="1" applyBorder="1" applyAlignment="1">
      <alignment horizontal="center" vertical="top" wrapText="1"/>
    </xf>
    <xf numFmtId="0" fontId="24" fillId="0" borderId="11" xfId="50" applyFont="1" applyBorder="1" applyAlignment="1">
      <alignment vertical="top" wrapText="1"/>
    </xf>
    <xf numFmtId="49" fontId="24" fillId="0" borderId="11" xfId="50" applyNumberFormat="1" applyFont="1" applyBorder="1" applyAlignment="1">
      <alignment horizontal="left" vertical="top" wrapText="1"/>
    </xf>
    <xf numFmtId="0" fontId="24" fillId="0" borderId="12" xfId="50" applyFont="1" applyBorder="1" applyAlignment="1">
      <alignment vertical="top" wrapText="1"/>
    </xf>
    <xf numFmtId="0" fontId="20" fillId="0" borderId="8" xfId="50" applyFont="1" applyBorder="1" applyAlignment="1">
      <alignment vertical="top" wrapText="1"/>
    </xf>
    <xf numFmtId="0" fontId="20" fillId="0" borderId="0" xfId="50" applyFont="1" applyAlignment="1">
      <alignment vertical="top" wrapText="1"/>
    </xf>
    <xf numFmtId="0" fontId="0" fillId="2" borderId="0" xfId="0" applyFill="1">
      <alignment vertical="top"/>
    </xf>
    <xf numFmtId="49" fontId="0" fillId="2" borderId="0" xfId="0" applyNumberFormat="1" applyFill="1">
      <alignment vertical="top"/>
    </xf>
    <xf numFmtId="164" fontId="32" fillId="2" borderId="0" xfId="0" applyNumberFormat="1" applyFont="1" applyFill="1">
      <alignment vertical="top"/>
    </xf>
    <xf numFmtId="49" fontId="32" fillId="2" borderId="0" xfId="0" applyNumberFormat="1" applyFont="1" applyFill="1">
      <alignment vertical="top"/>
    </xf>
    <xf numFmtId="0" fontId="32" fillId="2" borderId="0" xfId="0" applyFont="1" applyFill="1">
      <alignment vertical="top"/>
    </xf>
    <xf numFmtId="0" fontId="0" fillId="2" borderId="21" xfId="0" applyFill="1" applyBorder="1" applyAlignment="1">
      <alignment horizontal="right" vertical="top"/>
    </xf>
    <xf numFmtId="0" fontId="0" fillId="2" borderId="22" xfId="0" applyFill="1" applyBorder="1" applyAlignment="1">
      <alignment horizontal="center" vertical="top"/>
    </xf>
    <xf numFmtId="0" fontId="0" fillId="2" borderId="22" xfId="0" applyFill="1" applyBorder="1" applyAlignment="1">
      <alignment horizontal="left" vertical="top"/>
    </xf>
    <xf numFmtId="0" fontId="0" fillId="2" borderId="24" xfId="0" applyFill="1" applyBorder="1" applyAlignment="1">
      <alignment horizontal="right" vertical="top"/>
    </xf>
    <xf numFmtId="0" fontId="0" fillId="2" borderId="25" xfId="0" applyFill="1" applyBorder="1" applyAlignment="1">
      <alignment horizontal="center" vertical="top"/>
    </xf>
    <xf numFmtId="0" fontId="0" fillId="2" borderId="25" xfId="0" applyFill="1" applyBorder="1" applyAlignment="1">
      <alignment horizontal="left" vertical="top"/>
    </xf>
    <xf numFmtId="49" fontId="1" fillId="2" borderId="26" xfId="0" applyNumberFormat="1" applyFont="1" applyFill="1" applyBorder="1">
      <alignment vertical="top"/>
    </xf>
    <xf numFmtId="0" fontId="14" fillId="2" borderId="0" xfId="39">
      <alignment horizontal="left" vertical="top" wrapText="1"/>
    </xf>
    <xf numFmtId="0" fontId="12" fillId="2" borderId="0" xfId="36">
      <alignment horizontal="left" vertical="top" wrapText="1"/>
    </xf>
    <xf numFmtId="164" fontId="0" fillId="2" borderId="24" xfId="0" applyNumberFormat="1" applyFill="1" applyBorder="1" applyAlignment="1" applyProtection="1">
      <alignment horizontal="right" vertical="top"/>
      <protection locked="0"/>
    </xf>
    <xf numFmtId="164" fontId="0" fillId="2" borderId="25" xfId="0" applyNumberFormat="1" applyFill="1" applyBorder="1" applyAlignment="1" applyProtection="1">
      <alignment horizontal="center" vertical="top"/>
      <protection locked="0"/>
    </xf>
    <xf numFmtId="165" fontId="0" fillId="2" borderId="25" xfId="0" applyNumberFormat="1" applyFill="1" applyBorder="1" applyAlignment="1" applyProtection="1">
      <alignment horizontal="center" vertical="top"/>
      <protection locked="0"/>
    </xf>
    <xf numFmtId="0" fontId="0" fillId="2" borderId="25" xfId="0" applyFill="1" applyBorder="1" applyAlignment="1" applyProtection="1">
      <alignment horizontal="left" vertical="top"/>
      <protection locked="0"/>
    </xf>
    <xf numFmtId="49" fontId="2" fillId="2" borderId="0" xfId="27">
      <alignment horizontal="left" vertical="top" wrapText="1"/>
    </xf>
    <xf numFmtId="0" fontId="1" fillId="2" borderId="26" xfId="2" applyBorder="1">
      <alignment horizontal="left" vertical="top" wrapText="1"/>
    </xf>
    <xf numFmtId="49" fontId="4" fillId="3" borderId="0" xfId="19">
      <alignment horizontal="left" vertical="top" wrapText="1"/>
    </xf>
    <xf numFmtId="0" fontId="1" fillId="3" borderId="26" xfId="2" applyFill="1" applyBorder="1">
      <alignment horizontal="left" vertical="top" wrapText="1"/>
    </xf>
    <xf numFmtId="49" fontId="6" fillId="3" borderId="0" xfId="15">
      <alignment horizontal="left" vertical="top" wrapText="1"/>
    </xf>
    <xf numFmtId="49" fontId="4" fillId="3" borderId="27" xfId="11" applyBorder="1">
      <alignment horizontal="left" vertical="top" wrapText="1"/>
    </xf>
    <xf numFmtId="0" fontId="1" fillId="3" borderId="28" xfId="2" applyFill="1" applyBorder="1">
      <alignment horizontal="left" vertical="top" wrapText="1"/>
    </xf>
    <xf numFmtId="0" fontId="1" fillId="2" borderId="29" xfId="2" applyBorder="1">
      <alignment horizontal="left" vertical="top" wrapText="1"/>
    </xf>
    <xf numFmtId="0" fontId="1" fillId="3" borderId="29" xfId="2" applyFill="1" applyBorder="1">
      <alignment horizontal="left" vertical="top" wrapText="1"/>
    </xf>
    <xf numFmtId="49" fontId="0" fillId="2" borderId="26" xfId="0" applyNumberFormat="1" applyFill="1" applyBorder="1">
      <alignment vertical="top"/>
    </xf>
    <xf numFmtId="0" fontId="32" fillId="2" borderId="30" xfId="0" applyFont="1" applyFill="1" applyBorder="1" applyAlignment="1">
      <alignment horizontal="right" vertical="top" wrapText="1"/>
    </xf>
    <xf numFmtId="0" fontId="32" fillId="2" borderId="31" xfId="0" applyFont="1" applyFill="1" applyBorder="1" applyAlignment="1">
      <alignment horizontal="center" vertical="top" wrapText="1"/>
    </xf>
    <xf numFmtId="0" fontId="32" fillId="2" borderId="31" xfId="0" applyFont="1" applyFill="1" applyBorder="1" applyAlignment="1">
      <alignment horizontal="left" vertical="top" wrapText="1"/>
    </xf>
    <xf numFmtId="49" fontId="32" fillId="2" borderId="27" xfId="0" applyNumberFormat="1" applyFont="1" applyFill="1" applyBorder="1" applyAlignment="1">
      <alignment horizontal="center" vertical="top" wrapText="1"/>
    </xf>
    <xf numFmtId="49" fontId="32" fillId="2" borderId="28" xfId="0" applyNumberFormat="1" applyFont="1" applyFill="1" applyBorder="1">
      <alignment vertical="top"/>
    </xf>
    <xf numFmtId="49" fontId="14" fillId="2" borderId="0" xfId="39" applyNumberFormat="1">
      <alignment horizontal="left" vertical="top" wrapText="1"/>
    </xf>
    <xf numFmtId="0" fontId="0" fillId="0" borderId="0" xfId="0" applyFill="1">
      <alignment vertical="top"/>
    </xf>
    <xf numFmtId="0" fontId="0" fillId="0" borderId="25" xfId="0" applyFill="1" applyBorder="1" applyAlignment="1">
      <alignment horizontal="center" vertical="top"/>
    </xf>
    <xf numFmtId="0" fontId="0" fillId="0" borderId="24" xfId="0" applyFill="1" applyBorder="1" applyAlignment="1">
      <alignment horizontal="right" vertical="top"/>
    </xf>
    <xf numFmtId="0" fontId="22" fillId="0" borderId="7" xfId="50" applyFont="1" applyBorder="1" applyAlignment="1">
      <alignment horizontal="center" vertical="top" wrapText="1"/>
    </xf>
    <xf numFmtId="0" fontId="22" fillId="0" borderId="6" xfId="50" applyFont="1" applyBorder="1" applyAlignment="1">
      <alignment horizontal="center" vertical="top" wrapText="1"/>
    </xf>
    <xf numFmtId="0" fontId="20" fillId="0" borderId="5" xfId="50" applyFont="1" applyBorder="1" applyAlignment="1">
      <alignment vertical="top" wrapText="1"/>
    </xf>
    <xf numFmtId="0" fontId="20" fillId="0" borderId="4" xfId="50" applyFont="1" applyBorder="1" applyAlignment="1">
      <alignment vertical="top" wrapText="1"/>
    </xf>
    <xf numFmtId="0" fontId="20" fillId="0" borderId="3" xfId="50" applyFont="1" applyBorder="1" applyAlignment="1">
      <alignment vertical="top" wrapText="1"/>
    </xf>
    <xf numFmtId="0" fontId="27" fillId="0" borderId="10" xfId="50" applyFont="1" applyBorder="1" applyAlignment="1">
      <alignment vertical="top" wrapText="1"/>
    </xf>
    <xf numFmtId="0" fontId="30" fillId="0" borderId="18" xfId="50" applyFont="1" applyBorder="1" applyAlignment="1">
      <alignment horizontal="center" vertical="top" wrapText="1"/>
    </xf>
    <xf numFmtId="0" fontId="30" fillId="0" borderId="0" xfId="50" applyFont="1" applyAlignment="1">
      <alignment horizontal="center" vertical="top" wrapText="1"/>
    </xf>
    <xf numFmtId="0" fontId="30" fillId="0" borderId="17" xfId="50" applyFont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0" xfId="0" applyFill="1" applyBorder="1" applyAlignment="1">
      <alignment horizontal="center" vertical="top"/>
    </xf>
    <xf numFmtId="49" fontId="14" fillId="0" borderId="0" xfId="39" applyNumberFormat="1" applyFill="1">
      <alignment horizontal="left" vertical="top" wrapText="1"/>
    </xf>
    <xf numFmtId="49" fontId="2" fillId="0" borderId="0" xfId="27" applyFill="1">
      <alignment horizontal="left" vertical="top" wrapText="1"/>
    </xf>
    <xf numFmtId="0" fontId="12" fillId="0" borderId="0" xfId="36" applyFill="1">
      <alignment horizontal="left" vertical="top" wrapText="1"/>
    </xf>
    <xf numFmtId="49" fontId="0" fillId="0" borderId="0" xfId="0" applyNumberFormat="1" applyFill="1">
      <alignment vertical="top"/>
    </xf>
    <xf numFmtId="49" fontId="4" fillId="0" borderId="0" xfId="19" applyFill="1">
      <alignment horizontal="left" vertical="top" wrapText="1"/>
    </xf>
    <xf numFmtId="49" fontId="0" fillId="0" borderId="23" xfId="0" applyNumberFormat="1" applyFill="1" applyBorder="1">
      <alignment vertical="top"/>
    </xf>
    <xf numFmtId="0" fontId="26" fillId="0" borderId="7" xfId="50" applyFont="1" applyBorder="1" applyAlignment="1">
      <alignment horizontal="center" vertical="top" wrapText="1"/>
    </xf>
    <xf numFmtId="0" fontId="26" fillId="0" borderId="6" xfId="50" applyFont="1" applyBorder="1" applyAlignment="1">
      <alignment horizontal="center" vertical="top" wrapText="1"/>
    </xf>
    <xf numFmtId="0" fontId="22" fillId="0" borderId="7" xfId="50" applyFont="1" applyBorder="1" applyAlignment="1">
      <alignment horizontal="center" vertical="top" wrapText="1"/>
    </xf>
    <xf numFmtId="0" fontId="22" fillId="0" borderId="6" xfId="50" applyFont="1" applyBorder="1" applyAlignment="1">
      <alignment horizontal="center" vertical="top" wrapText="1"/>
    </xf>
    <xf numFmtId="0" fontId="25" fillId="0" borderId="7" xfId="50" applyFont="1" applyBorder="1" applyAlignment="1">
      <alignment horizontal="center" vertical="top" wrapText="1"/>
    </xf>
    <xf numFmtId="0" fontId="25" fillId="0" borderId="6" xfId="50" applyFont="1" applyBorder="1" applyAlignment="1">
      <alignment horizontal="center" vertical="top" wrapText="1"/>
    </xf>
    <xf numFmtId="0" fontId="28" fillId="0" borderId="7" xfId="50" applyFont="1" applyBorder="1" applyAlignment="1">
      <alignment horizontal="center" vertical="top" wrapText="1"/>
    </xf>
    <xf numFmtId="0" fontId="28" fillId="0" borderId="0" xfId="50" applyFont="1" applyAlignment="1">
      <alignment horizontal="center" vertical="top" wrapText="1"/>
    </xf>
    <xf numFmtId="0" fontId="28" fillId="0" borderId="6" xfId="50" applyFont="1" applyBorder="1" applyAlignment="1">
      <alignment horizontal="center" vertical="top" wrapText="1"/>
    </xf>
    <xf numFmtId="49" fontId="19" fillId="2" borderId="0" xfId="50" applyNumberFormat="1" applyFill="1" applyAlignment="1">
      <alignment horizontal="center" vertical="top"/>
    </xf>
    <xf numFmtId="0" fontId="31" fillId="0" borderId="20" xfId="50" applyFont="1" applyBorder="1" applyAlignment="1">
      <alignment vertical="top" wrapText="1"/>
    </xf>
    <xf numFmtId="0" fontId="31" fillId="0" borderId="9" xfId="50" applyFont="1" applyBorder="1" applyAlignment="1">
      <alignment vertical="top" wrapText="1"/>
    </xf>
    <xf numFmtId="0" fontId="31" fillId="0" borderId="19" xfId="50" applyFont="1" applyBorder="1" applyAlignment="1">
      <alignment vertical="top" wrapText="1"/>
    </xf>
    <xf numFmtId="0" fontId="30" fillId="0" borderId="18" xfId="50" applyFont="1" applyBorder="1" applyAlignment="1">
      <alignment horizontal="center" vertical="top" wrapText="1"/>
    </xf>
    <xf numFmtId="0" fontId="30" fillId="0" borderId="0" xfId="50" applyFont="1" applyAlignment="1">
      <alignment horizontal="center" vertical="top" wrapText="1"/>
    </xf>
    <xf numFmtId="0" fontId="30" fillId="0" borderId="17" xfId="50" applyFont="1" applyBorder="1" applyAlignment="1">
      <alignment horizontal="center" vertical="top" wrapText="1"/>
    </xf>
    <xf numFmtId="0" fontId="21" fillId="0" borderId="18" xfId="50" applyFont="1" applyBorder="1" applyAlignment="1">
      <alignment horizontal="center" vertical="top" wrapText="1"/>
    </xf>
    <xf numFmtId="0" fontId="21" fillId="0" borderId="0" xfId="50" applyFont="1" applyAlignment="1">
      <alignment horizontal="center" vertical="top" wrapText="1"/>
    </xf>
    <xf numFmtId="0" fontId="21" fillId="0" borderId="17" xfId="50" applyFont="1" applyBorder="1" applyAlignment="1">
      <alignment horizontal="center" vertical="top" wrapText="1"/>
    </xf>
    <xf numFmtId="0" fontId="29" fillId="0" borderId="18" xfId="50" applyFont="1" applyBorder="1" applyAlignment="1">
      <alignment horizontal="center" vertical="top" wrapText="1"/>
    </xf>
    <xf numFmtId="0" fontId="29" fillId="0" borderId="0" xfId="50" applyFont="1" applyAlignment="1">
      <alignment horizontal="center" vertical="top" wrapText="1"/>
    </xf>
    <xf numFmtId="0" fontId="29" fillId="0" borderId="17" xfId="50" applyFont="1" applyBorder="1" applyAlignment="1">
      <alignment horizontal="center" vertical="top" wrapText="1"/>
    </xf>
    <xf numFmtId="0" fontId="20" fillId="0" borderId="5" xfId="50" applyFont="1" applyBorder="1" applyAlignment="1">
      <alignment vertical="top" wrapText="1"/>
    </xf>
    <xf numFmtId="0" fontId="20" fillId="0" borderId="4" xfId="50" applyFont="1" applyBorder="1" applyAlignment="1">
      <alignment vertical="top" wrapText="1"/>
    </xf>
    <xf numFmtId="0" fontId="20" fillId="0" borderId="3" xfId="50" applyFont="1" applyBorder="1" applyAlignment="1">
      <alignment vertical="top" wrapText="1"/>
    </xf>
    <xf numFmtId="0" fontId="20" fillId="0" borderId="9" xfId="50" applyFont="1" applyBorder="1" applyAlignment="1">
      <alignment vertical="top" wrapText="1"/>
    </xf>
    <xf numFmtId="0" fontId="22" fillId="0" borderId="0" xfId="50" applyFont="1" applyAlignment="1">
      <alignment horizontal="center" vertical="top" wrapText="1"/>
    </xf>
    <xf numFmtId="0" fontId="20" fillId="0" borderId="16" xfId="50" applyFont="1" applyBorder="1" applyAlignment="1">
      <alignment vertical="top" wrapText="1"/>
    </xf>
    <xf numFmtId="0" fontId="20" fillId="0" borderId="15" xfId="50" applyFont="1" applyBorder="1" applyAlignment="1">
      <alignment vertical="top" wrapText="1"/>
    </xf>
    <xf numFmtId="0" fontId="20" fillId="0" borderId="14" xfId="50" applyFont="1" applyBorder="1" applyAlignment="1">
      <alignment vertical="top" wrapText="1"/>
    </xf>
    <xf numFmtId="0" fontId="20" fillId="0" borderId="13" xfId="50" applyFont="1" applyBorder="1" applyAlignment="1">
      <alignment vertical="top" wrapText="1"/>
    </xf>
    <xf numFmtId="0" fontId="27" fillId="0" borderId="10" xfId="50" applyFont="1" applyBorder="1" applyAlignment="1">
      <alignment vertical="top" wrapText="1"/>
    </xf>
    <xf numFmtId="0" fontId="27" fillId="0" borderId="9" xfId="50" applyFont="1" applyBorder="1" applyAlignment="1">
      <alignment vertical="top" wrapText="1"/>
    </xf>
    <xf numFmtId="0" fontId="27" fillId="0" borderId="8" xfId="50" applyFont="1" applyBorder="1" applyAlignment="1">
      <alignment vertical="top" wrapText="1"/>
    </xf>
    <xf numFmtId="49" fontId="0" fillId="2" borderId="29" xfId="0" applyNumberFormat="1" applyFill="1" applyBorder="1">
      <alignment vertical="top"/>
    </xf>
    <xf numFmtId="49" fontId="0" fillId="2" borderId="33" xfId="0" applyNumberFormat="1" applyFill="1" applyBorder="1">
      <alignment vertical="top"/>
    </xf>
    <xf numFmtId="49" fontId="0" fillId="2" borderId="32" xfId="0" applyNumberFormat="1" applyFill="1" applyBorder="1">
      <alignment vertical="top"/>
    </xf>
  </cellXfs>
  <cellStyles count="51">
    <cellStyle name="ArtDescriptif" xfId="29" xr:uid="{00000000-0005-0000-0000-000000000000}"/>
    <cellStyle name="ArtLibelleCond" xfId="28" xr:uid="{00000000-0005-0000-0000-000001000000}"/>
    <cellStyle name="ArtNote1" xfId="30" xr:uid="{00000000-0005-0000-0000-000002000000}"/>
    <cellStyle name="ArtNote2" xfId="31" xr:uid="{00000000-0005-0000-0000-000003000000}"/>
    <cellStyle name="ArtNote3" xfId="32" xr:uid="{00000000-0005-0000-0000-000004000000}"/>
    <cellStyle name="ArtNote4" xfId="33" xr:uid="{00000000-0005-0000-0000-000005000000}"/>
    <cellStyle name="ArtNote5" xfId="34" xr:uid="{00000000-0005-0000-0000-000006000000}"/>
    <cellStyle name="ArtQuantite" xfId="35" xr:uid="{00000000-0005-0000-0000-000007000000}"/>
    <cellStyle name="ArtTitre" xfId="27" xr:uid="{00000000-0005-0000-0000-000008000000}"/>
    <cellStyle name="ChapDescriptif0" xfId="8" xr:uid="{00000000-0005-0000-0000-000009000000}"/>
    <cellStyle name="ChapDescriptif1" xfId="12" xr:uid="{00000000-0005-0000-0000-00000A000000}"/>
    <cellStyle name="ChapDescriptif2" xfId="16" xr:uid="{00000000-0005-0000-0000-00000B000000}"/>
    <cellStyle name="ChapDescriptif3" xfId="20" xr:uid="{00000000-0005-0000-0000-00000C000000}"/>
    <cellStyle name="ChapDescriptif4" xfId="24" xr:uid="{00000000-0005-0000-0000-00000D000000}"/>
    <cellStyle name="ChapNote0" xfId="9" xr:uid="{00000000-0005-0000-0000-00000E000000}"/>
    <cellStyle name="ChapNote1" xfId="13" xr:uid="{00000000-0005-0000-0000-00000F000000}"/>
    <cellStyle name="ChapNote2" xfId="17" xr:uid="{00000000-0005-0000-0000-000010000000}"/>
    <cellStyle name="ChapNote3" xfId="21" xr:uid="{00000000-0005-0000-0000-000011000000}"/>
    <cellStyle name="ChapNote4" xfId="25" xr:uid="{00000000-0005-0000-0000-000012000000}"/>
    <cellStyle name="ChapRecap0" xfId="10" xr:uid="{00000000-0005-0000-0000-000013000000}"/>
    <cellStyle name="ChapRecap1" xfId="14" xr:uid="{00000000-0005-0000-0000-000014000000}"/>
    <cellStyle name="ChapRecap2" xfId="18" xr:uid="{00000000-0005-0000-0000-000015000000}"/>
    <cellStyle name="ChapRecap3" xfId="22" xr:uid="{00000000-0005-0000-0000-000016000000}"/>
    <cellStyle name="ChapRecap4" xfId="26" xr:uid="{00000000-0005-0000-0000-000017000000}"/>
    <cellStyle name="ChapTitre0" xfId="7" xr:uid="{00000000-0005-0000-0000-000018000000}"/>
    <cellStyle name="ChapTitre1" xfId="11" xr:uid="{00000000-0005-0000-0000-000019000000}"/>
    <cellStyle name="ChapTitre2" xfId="15" xr:uid="{00000000-0005-0000-0000-00001A000000}"/>
    <cellStyle name="ChapTitre3" xfId="19" xr:uid="{00000000-0005-0000-0000-00001B000000}"/>
    <cellStyle name="ChapTitre4" xfId="23" xr:uid="{00000000-0005-0000-0000-00001C000000}"/>
    <cellStyle name="DQLocQuantNonLoc" xfId="43" xr:uid="{00000000-0005-0000-0000-00001E000000}"/>
    <cellStyle name="DQLocRefClass" xfId="42" xr:uid="{00000000-0005-0000-0000-00001F000000}"/>
    <cellStyle name="DQLocStruct" xfId="44" xr:uid="{00000000-0005-0000-0000-000020000000}"/>
    <cellStyle name="DQMinutes" xfId="45" xr:uid="{00000000-0005-0000-0000-000021000000}"/>
    <cellStyle name="Info Entete" xfId="48" xr:uid="{00000000-0005-0000-0000-000022000000}"/>
    <cellStyle name="Inter Entete" xfId="49" xr:uid="{00000000-0005-0000-0000-000023000000}"/>
    <cellStyle name="LocGen" xfId="37" xr:uid="{00000000-0005-0000-0000-000024000000}"/>
    <cellStyle name="LocLit" xfId="39" xr:uid="{00000000-0005-0000-0000-000025000000}"/>
    <cellStyle name="LocRefClass" xfId="38" xr:uid="{00000000-0005-0000-0000-000026000000}"/>
    <cellStyle name="LocSignetRep" xfId="41" xr:uid="{00000000-0005-0000-0000-000027000000}"/>
    <cellStyle name="LocStrRecap0" xfId="4" xr:uid="{00000000-0005-0000-0000-000028000000}"/>
    <cellStyle name="LocStrRecap1" xfId="6" xr:uid="{00000000-0005-0000-0000-000029000000}"/>
    <cellStyle name="LocStrTexte0" xfId="3" xr:uid="{00000000-0005-0000-0000-00002A000000}"/>
    <cellStyle name="LocStrTexte1" xfId="5" xr:uid="{00000000-0005-0000-0000-00002B000000}"/>
    <cellStyle name="LocStruct" xfId="40" xr:uid="{00000000-0005-0000-0000-00002C000000}"/>
    <cellStyle name="LocTitre" xfId="36" xr:uid="{00000000-0005-0000-0000-00002D000000}"/>
    <cellStyle name="Lot" xfId="46" xr:uid="{00000000-0005-0000-0000-00002E000000}"/>
    <cellStyle name="Normal" xfId="0" builtinId="0" customBuiltin="1"/>
    <cellStyle name="Normal 2" xfId="50" xr:uid="{00000000-0005-0000-0000-000030000000}"/>
    <cellStyle name="Note" xfId="1" builtinId="10" customBuiltin="1"/>
    <cellStyle name="Numerotation" xfId="2" xr:uid="{00000000-0005-0000-0000-000031000000}"/>
    <cellStyle name="Titre Entete" xfId="47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152399"/>
    <xdr:ext cx="6515100" cy="1019175"/>
    <xdr:sp macro="" textlink="">
      <xdr:nvSpPr>
        <xdr:cNvPr id="2" name="Forme31">
          <a:extLst>
            <a:ext uri="{FF2B5EF4-FFF2-40B4-BE49-F238E27FC236}">
              <a16:creationId xmlns:a16="http://schemas.microsoft.com/office/drawing/2014/main" id="{42CD1E22-8C1D-4DCA-8B05-7D69050606DD}"/>
            </a:ext>
          </a:extLst>
        </xdr:cNvPr>
        <xdr:cNvSpPr/>
      </xdr:nvSpPr>
      <xdr:spPr>
        <a:xfrm>
          <a:off x="0" y="152399"/>
          <a:ext cx="6515100" cy="1019175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900" b="1" i="0" u="none" strike="noStrike" kern="0" cap="none" spc="0" normalizeH="0" baseline="0" noProof="0">
              <a:ln>
                <a:noFill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uLnTx/>
              <a:uFillTx/>
              <a:latin typeface="Arial"/>
              <a:ea typeface="+mn-ea"/>
              <a:cs typeface="+mn-cs"/>
            </a:rPr>
            <a:t>RENOVATION LSD - USN1 - CH de Thiers
Site du Fau 63300 THIERS
</a:t>
          </a:r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Lot N°02 MENUISERIES INTERIEURES</a:t>
          </a:r>
        </a:p>
      </xdr:txBody>
    </xdr:sp>
    <xdr:clientData/>
  </xdr:absoluteAnchor>
  <xdr:absoluteAnchor>
    <xdr:pos x="5524500" y="469900"/>
    <xdr:ext cx="1016000" cy="266700"/>
    <xdr:sp macro="" textlink="">
      <xdr:nvSpPr>
        <xdr:cNvPr id="3" name="Forme32">
          <a:extLst>
            <a:ext uri="{FF2B5EF4-FFF2-40B4-BE49-F238E27FC236}">
              <a16:creationId xmlns:a16="http://schemas.microsoft.com/office/drawing/2014/main" id="{40E11E40-87ED-4145-B0FF-E9E3DB71FB44}"/>
            </a:ext>
          </a:extLst>
        </xdr:cNvPr>
        <xdr:cNvSpPr/>
      </xdr:nvSpPr>
      <xdr:spPr>
        <a:xfrm>
          <a:off x="5524500" y="469900"/>
          <a:ext cx="1016000" cy="266700"/>
        </a:xfrm>
        <a:prstGeom prst="rect">
          <a:avLst/>
        </a:prstGeom>
        <a:solidFill>
          <a:srgbClr val="FFFFFF"/>
        </a:solidFill>
        <a:ln w="3175" cmpd="sng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DPGF</a:t>
          </a:r>
        </a:p>
      </xdr:txBody>
    </xdr:sp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P8.dat/PIL/EHPAD%20CHABRIER%20AMBERT/PRO/DOSS%20CONSULTATION%20N&#176;2%20MODIFIE%20-%2019%2012%202022/DPGF%20EXCEL/LOT%20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 Generale"/>
      <sheetName val="Lot N°03 Page de garde"/>
    </sheetNames>
    <sheetDataSet>
      <sheetData sheetId="0">
        <row r="12">
          <cell r="D12">
            <v>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view="pageBreakPreview" topLeftCell="A10" zoomScaleNormal="100" workbookViewId="0">
      <selection activeCell="A24" sqref="A24:B24"/>
    </sheetView>
  </sheetViews>
  <sheetFormatPr baseColWidth="10" defaultColWidth="11.42578125" defaultRowHeight="12.75" x14ac:dyDescent="0.25"/>
  <cols>
    <col min="1" max="1" width="11.42578125" style="1"/>
    <col min="2" max="2" width="64.28515625" style="1" customWidth="1"/>
    <col min="3" max="3" width="19.5703125" style="1" customWidth="1"/>
    <col min="4" max="16384" width="11.42578125" style="1"/>
  </cols>
  <sheetData>
    <row r="1" spans="1:3" ht="20.25" customHeight="1" x14ac:dyDescent="0.25">
      <c r="A1" s="76"/>
      <c r="B1" s="76"/>
      <c r="C1" s="76"/>
    </row>
    <row r="2" spans="1:3" ht="15" x14ac:dyDescent="0.25">
      <c r="A2" s="77"/>
      <c r="B2" s="78"/>
      <c r="C2" s="79"/>
    </row>
    <row r="3" spans="1:3" ht="15.75" customHeight="1" x14ac:dyDescent="0.25">
      <c r="A3" s="80"/>
      <c r="B3" s="81"/>
      <c r="C3" s="82"/>
    </row>
    <row r="4" spans="1:3" ht="23.25" customHeight="1" x14ac:dyDescent="0.25">
      <c r="A4" s="55"/>
      <c r="B4" s="56"/>
      <c r="C4" s="57"/>
    </row>
    <row r="5" spans="1:3" ht="25.15" customHeight="1" x14ac:dyDescent="0.25">
      <c r="A5" s="80" t="s">
        <v>42</v>
      </c>
      <c r="B5" s="81"/>
      <c r="C5" s="82"/>
    </row>
    <row r="6" spans="1:3" ht="24.75" customHeight="1" x14ac:dyDescent="0.25">
      <c r="A6" s="83" t="s">
        <v>43</v>
      </c>
      <c r="B6" s="84"/>
      <c r="C6" s="85"/>
    </row>
    <row r="7" spans="1:3" ht="16.5" customHeight="1" x14ac:dyDescent="0.25">
      <c r="A7" s="86" t="s">
        <v>44</v>
      </c>
      <c r="B7" s="87"/>
      <c r="C7" s="88"/>
    </row>
    <row r="8" spans="1:3" ht="21" customHeight="1" x14ac:dyDescent="0.25">
      <c r="A8" s="83"/>
      <c r="B8" s="84"/>
      <c r="C8" s="85"/>
    </row>
    <row r="9" spans="1:3" ht="18" customHeight="1" x14ac:dyDescent="0.25">
      <c r="A9" s="94"/>
      <c r="B9" s="95"/>
      <c r="C9" s="96"/>
    </row>
    <row r="10" spans="1:3" ht="15.75" x14ac:dyDescent="0.25">
      <c r="A10" s="97"/>
      <c r="B10" s="97"/>
      <c r="C10" s="97"/>
    </row>
    <row r="11" spans="1:3" ht="15.75" x14ac:dyDescent="0.25">
      <c r="A11" s="52"/>
      <c r="B11" s="52"/>
      <c r="C11" s="52"/>
    </row>
    <row r="12" spans="1:3" ht="23.25" x14ac:dyDescent="0.25">
      <c r="A12" s="98"/>
      <c r="B12" s="99"/>
      <c r="C12" s="100"/>
    </row>
    <row r="13" spans="1:3" ht="26.25" x14ac:dyDescent="0.25">
      <c r="A13" s="69" t="s">
        <v>45</v>
      </c>
      <c r="B13" s="93"/>
      <c r="C13" s="70"/>
    </row>
    <row r="14" spans="1:3" ht="31.9" customHeight="1" x14ac:dyDescent="0.25">
      <c r="A14" s="69" t="s">
        <v>46</v>
      </c>
      <c r="B14" s="93"/>
      <c r="C14" s="70"/>
    </row>
    <row r="15" spans="1:3" ht="26.45" customHeight="1" x14ac:dyDescent="0.25">
      <c r="A15" s="73" t="s">
        <v>47</v>
      </c>
      <c r="B15" s="74"/>
      <c r="C15" s="75"/>
    </row>
    <row r="16" spans="1:3" ht="27.75" customHeight="1" x14ac:dyDescent="0.25">
      <c r="A16" s="73"/>
      <c r="B16" s="74"/>
      <c r="C16" s="75"/>
    </row>
    <row r="17" spans="1:3" ht="27.75" customHeight="1" x14ac:dyDescent="0.25">
      <c r="A17" s="89"/>
      <c r="B17" s="90"/>
      <c r="C17" s="91"/>
    </row>
    <row r="18" spans="1:3" ht="15.75" x14ac:dyDescent="0.25">
      <c r="A18" s="92"/>
      <c r="B18" s="92"/>
      <c r="C18" s="92"/>
    </row>
    <row r="19" spans="1:3" ht="15.75" x14ac:dyDescent="0.25">
      <c r="A19" s="11"/>
      <c r="B19" s="11"/>
      <c r="C19" s="11"/>
    </row>
    <row r="20" spans="1:3" ht="23.25" x14ac:dyDescent="0.25">
      <c r="A20" s="54"/>
      <c r="B20" s="10"/>
      <c r="C20" s="9" t="s">
        <v>2</v>
      </c>
    </row>
    <row r="21" spans="1:3" ht="34.15" customHeight="1" x14ac:dyDescent="0.25">
      <c r="A21" s="67" t="s">
        <v>1</v>
      </c>
      <c r="B21" s="68"/>
      <c r="C21" s="8" t="s">
        <v>48</v>
      </c>
    </row>
    <row r="22" spans="1:3" ht="34.5" customHeight="1" x14ac:dyDescent="0.25">
      <c r="A22" s="71" t="s">
        <v>0</v>
      </c>
      <c r="B22" s="72"/>
      <c r="C22" s="7"/>
    </row>
    <row r="23" spans="1:3" ht="61.5" customHeight="1" x14ac:dyDescent="0.25">
      <c r="A23" s="6"/>
      <c r="B23" s="5"/>
      <c r="C23" s="7"/>
    </row>
    <row r="24" spans="1:3" ht="26.25" x14ac:dyDescent="0.25">
      <c r="A24" s="69" t="s">
        <v>49</v>
      </c>
      <c r="B24" s="70"/>
      <c r="C24" s="4"/>
    </row>
    <row r="25" spans="1:3" ht="54.75" customHeight="1" x14ac:dyDescent="0.25">
      <c r="A25" s="49"/>
      <c r="B25" s="50"/>
      <c r="C25" s="4"/>
    </row>
    <row r="26" spans="1:3" ht="27.75" customHeight="1" x14ac:dyDescent="0.25">
      <c r="A26" s="51"/>
      <c r="B26" s="53"/>
      <c r="C26" s="4"/>
    </row>
    <row r="27" spans="1:3" ht="15.75" x14ac:dyDescent="0.25">
      <c r="A27" s="3"/>
      <c r="B27" s="2"/>
      <c r="C27" s="2"/>
    </row>
  </sheetData>
  <mergeCells count="19">
    <mergeCell ref="A7:C7"/>
    <mergeCell ref="A17:C17"/>
    <mergeCell ref="A18:C18"/>
    <mergeCell ref="A14:C14"/>
    <mergeCell ref="A8:C8"/>
    <mergeCell ref="A9:C9"/>
    <mergeCell ref="A10:C10"/>
    <mergeCell ref="A13:C13"/>
    <mergeCell ref="A12:C12"/>
    <mergeCell ref="A1:C1"/>
    <mergeCell ref="A2:C2"/>
    <mergeCell ref="A3:C3"/>
    <mergeCell ref="A6:C6"/>
    <mergeCell ref="A5:C5"/>
    <mergeCell ref="A21:B21"/>
    <mergeCell ref="A24:B24"/>
    <mergeCell ref="A22:B22"/>
    <mergeCell ref="A15:C15"/>
    <mergeCell ref="A16:C16"/>
  </mergeCells>
  <pageMargins left="0.39370078740157483" right="0.11811023622047245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F2B5A-BFCC-4D2A-A6DB-33648FBDB756}">
  <dimension ref="A1:YT70"/>
  <sheetViews>
    <sheetView tabSelected="1" zoomScale="118" zoomScaleNormal="118" zoomScaleSheetLayoutView="100" workbookViewId="0">
      <selection activeCell="A9" sqref="A9:F13"/>
    </sheetView>
  </sheetViews>
  <sheetFormatPr baseColWidth="10" defaultColWidth="11.42578125" defaultRowHeight="15" x14ac:dyDescent="0.25"/>
  <cols>
    <col min="1" max="1" width="9.7109375" style="13" customWidth="1"/>
    <col min="2" max="2" width="49.140625" style="13" customWidth="1"/>
    <col min="3" max="3" width="4.7109375" style="12" customWidth="1"/>
    <col min="4" max="4" width="8.42578125" style="12" customWidth="1"/>
    <col min="5" max="5" width="9.5703125" style="12" customWidth="1"/>
    <col min="6" max="6" width="10.140625" style="12" customWidth="1"/>
    <col min="7" max="16384" width="11.42578125" style="12"/>
  </cols>
  <sheetData>
    <row r="1" spans="1:670" ht="93.75" customHeight="1" x14ac:dyDescent="0.25">
      <c r="A1" s="101"/>
      <c r="B1" s="102"/>
      <c r="C1" s="102"/>
      <c r="D1" s="102"/>
      <c r="E1" s="102"/>
      <c r="F1" s="103"/>
    </row>
    <row r="2" spans="1:670" ht="30" x14ac:dyDescent="0.25">
      <c r="A2" s="44"/>
      <c r="B2" s="43"/>
      <c r="C2" s="42" t="s">
        <v>29</v>
      </c>
      <c r="D2" s="41" t="s">
        <v>28</v>
      </c>
      <c r="E2" s="41" t="s">
        <v>27</v>
      </c>
      <c r="F2" s="40" t="s">
        <v>26</v>
      </c>
    </row>
    <row r="3" spans="1:670" x14ac:dyDescent="0.25">
      <c r="A3" s="39"/>
      <c r="C3" s="22"/>
      <c r="D3" s="21"/>
      <c r="E3" s="21"/>
      <c r="F3" s="20"/>
    </row>
    <row r="4" spans="1:670" x14ac:dyDescent="0.25">
      <c r="A4" s="38" t="s">
        <v>24</v>
      </c>
      <c r="B4" s="35" t="s">
        <v>25</v>
      </c>
      <c r="C4" s="22"/>
      <c r="D4" s="21"/>
      <c r="E4" s="21"/>
      <c r="F4" s="20"/>
      <c r="YS4" s="12" t="s">
        <v>8</v>
      </c>
      <c r="YT4" s="13" t="s">
        <v>24</v>
      </c>
    </row>
    <row r="5" spans="1:670" x14ac:dyDescent="0.25">
      <c r="A5" s="37"/>
      <c r="C5" s="29" t="s">
        <v>23</v>
      </c>
      <c r="D5" s="28"/>
      <c r="E5" s="27"/>
      <c r="F5" s="26">
        <f>ROUND(D5*E5,2)</f>
        <v>0</v>
      </c>
      <c r="YS5" s="12" t="s">
        <v>5</v>
      </c>
      <c r="YT5" s="13" t="s">
        <v>22</v>
      </c>
    </row>
    <row r="6" spans="1:670" x14ac:dyDescent="0.25">
      <c r="A6" s="31" t="s">
        <v>21</v>
      </c>
      <c r="B6" s="30" t="s">
        <v>20</v>
      </c>
      <c r="C6" s="29" t="s">
        <v>6</v>
      </c>
      <c r="D6" s="28">
        <v>1</v>
      </c>
      <c r="E6" s="27"/>
      <c r="F6" s="48"/>
      <c r="YS6" s="12" t="s">
        <v>5</v>
      </c>
      <c r="YT6" s="13" t="s">
        <v>19</v>
      </c>
    </row>
    <row r="7" spans="1:670" x14ac:dyDescent="0.25">
      <c r="A7" s="23"/>
      <c r="B7" s="25" t="s">
        <v>4</v>
      </c>
      <c r="C7" s="22"/>
      <c r="D7" s="21"/>
      <c r="E7" s="21"/>
      <c r="F7" s="48"/>
    </row>
    <row r="8" spans="1:670" x14ac:dyDescent="0.25">
      <c r="A8" s="23"/>
      <c r="B8" s="24" t="s">
        <v>18</v>
      </c>
      <c r="C8" s="22"/>
      <c r="D8" s="21"/>
      <c r="E8" s="21"/>
      <c r="F8" s="48"/>
    </row>
    <row r="9" spans="1:670" x14ac:dyDescent="0.25">
      <c r="A9" s="23"/>
      <c r="C9" s="58"/>
      <c r="D9" s="47"/>
      <c r="E9" s="47"/>
      <c r="F9" s="48"/>
    </row>
    <row r="10" spans="1:670" ht="25.5" x14ac:dyDescent="0.25">
      <c r="A10" s="36">
        <v>1</v>
      </c>
      <c r="B10" s="35" t="s">
        <v>17</v>
      </c>
      <c r="C10" s="22"/>
      <c r="D10" s="21"/>
      <c r="E10" s="21"/>
      <c r="F10" s="20"/>
    </row>
    <row r="11" spans="1:670" ht="30.75" customHeight="1" x14ac:dyDescent="0.25">
      <c r="A11" s="33" t="s">
        <v>50</v>
      </c>
      <c r="B11" s="34" t="s">
        <v>38</v>
      </c>
      <c r="C11" s="22"/>
      <c r="D11" s="21"/>
      <c r="E11" s="21"/>
      <c r="F11" s="20"/>
    </row>
    <row r="12" spans="1:670" x14ac:dyDescent="0.25">
      <c r="A12" s="33" t="s">
        <v>76</v>
      </c>
      <c r="B12" s="32" t="s">
        <v>39</v>
      </c>
      <c r="C12" s="22"/>
      <c r="D12" s="21"/>
      <c r="E12" s="21"/>
      <c r="F12" s="20"/>
    </row>
    <row r="13" spans="1:670" ht="25.5" x14ac:dyDescent="0.25">
      <c r="A13" s="31" t="s">
        <v>87</v>
      </c>
      <c r="B13" s="30" t="s">
        <v>79</v>
      </c>
      <c r="C13" s="29" t="s">
        <v>6</v>
      </c>
      <c r="D13" s="28">
        <v>1</v>
      </c>
      <c r="E13" s="27"/>
      <c r="F13" s="26"/>
    </row>
    <row r="14" spans="1:670" x14ac:dyDescent="0.25">
      <c r="A14" s="23"/>
      <c r="B14" s="25" t="s">
        <v>4</v>
      </c>
      <c r="C14" s="22"/>
      <c r="D14" s="21"/>
      <c r="E14" s="21"/>
      <c r="F14" s="20"/>
    </row>
    <row r="15" spans="1:670" x14ac:dyDescent="0.25">
      <c r="A15" s="23"/>
      <c r="B15" s="45" t="s">
        <v>66</v>
      </c>
      <c r="C15" s="22"/>
      <c r="D15" s="21"/>
      <c r="E15" s="21"/>
      <c r="F15" s="20"/>
      <c r="YS15" s="12" t="s">
        <v>8</v>
      </c>
      <c r="YT15" s="13" t="s">
        <v>9</v>
      </c>
    </row>
    <row r="16" spans="1:670" x14ac:dyDescent="0.25">
      <c r="A16" s="23"/>
      <c r="C16" s="22"/>
      <c r="D16" s="21"/>
      <c r="E16" s="21"/>
      <c r="F16" s="20"/>
      <c r="YS16" s="12" t="s">
        <v>7</v>
      </c>
      <c r="YT16" s="13" t="s">
        <v>10</v>
      </c>
    </row>
    <row r="17" spans="1:7" ht="25.5" x14ac:dyDescent="0.25">
      <c r="A17" s="31" t="s">
        <v>77</v>
      </c>
      <c r="B17" s="30" t="s">
        <v>40</v>
      </c>
      <c r="C17" s="29" t="s">
        <v>6</v>
      </c>
      <c r="D17" s="28">
        <v>1</v>
      </c>
      <c r="E17" s="27"/>
      <c r="F17" s="26"/>
    </row>
    <row r="18" spans="1:7" x14ac:dyDescent="0.25">
      <c r="A18" s="23"/>
      <c r="B18" s="25" t="s">
        <v>4</v>
      </c>
      <c r="C18" s="22"/>
      <c r="D18" s="21"/>
      <c r="E18" s="21"/>
      <c r="F18" s="20"/>
    </row>
    <row r="19" spans="1:7" x14ac:dyDescent="0.25">
      <c r="A19" s="23"/>
      <c r="B19" s="45" t="s">
        <v>80</v>
      </c>
      <c r="C19" s="22"/>
      <c r="D19" s="21"/>
      <c r="E19" s="21"/>
      <c r="F19" s="20"/>
    </row>
    <row r="20" spans="1:7" x14ac:dyDescent="0.25">
      <c r="A20" s="23"/>
      <c r="B20" s="24"/>
      <c r="C20" s="22"/>
      <c r="D20" s="21"/>
      <c r="E20" s="21"/>
      <c r="F20" s="20"/>
    </row>
    <row r="21" spans="1:7" x14ac:dyDescent="0.25">
      <c r="A21" s="33" t="s">
        <v>63</v>
      </c>
      <c r="B21" s="32" t="s">
        <v>15</v>
      </c>
      <c r="C21" s="22"/>
      <c r="D21" s="21"/>
      <c r="E21" s="21"/>
      <c r="F21" s="20"/>
    </row>
    <row r="22" spans="1:7" ht="25.5" x14ac:dyDescent="0.25">
      <c r="A22" s="31" t="s">
        <v>78</v>
      </c>
      <c r="B22" s="30" t="s">
        <v>67</v>
      </c>
      <c r="C22" s="29" t="s">
        <v>6</v>
      </c>
      <c r="D22" s="28">
        <v>7</v>
      </c>
      <c r="E22" s="27"/>
      <c r="F22" s="26"/>
    </row>
    <row r="23" spans="1:7" x14ac:dyDescent="0.25">
      <c r="A23" s="23"/>
      <c r="B23" s="25" t="s">
        <v>4</v>
      </c>
      <c r="C23" s="22"/>
      <c r="D23" s="21"/>
      <c r="E23" s="21"/>
      <c r="F23" s="20"/>
    </row>
    <row r="24" spans="1:7" x14ac:dyDescent="0.25">
      <c r="A24" s="23"/>
      <c r="B24" s="45" t="s">
        <v>91</v>
      </c>
      <c r="C24" s="22"/>
      <c r="D24" s="21"/>
      <c r="E24" s="21"/>
      <c r="F24" s="20"/>
      <c r="G24" s="46"/>
    </row>
    <row r="25" spans="1:7" ht="25.5" x14ac:dyDescent="0.25">
      <c r="A25" s="31" t="s">
        <v>85</v>
      </c>
      <c r="B25" s="30" t="s">
        <v>86</v>
      </c>
      <c r="C25" s="29" t="s">
        <v>6</v>
      </c>
      <c r="D25" s="28">
        <v>1</v>
      </c>
      <c r="E25" s="27"/>
      <c r="F25" s="26"/>
    </row>
    <row r="26" spans="1:7" x14ac:dyDescent="0.25">
      <c r="A26" s="23"/>
      <c r="B26" s="25" t="s">
        <v>4</v>
      </c>
      <c r="C26" s="22"/>
      <c r="D26" s="21"/>
      <c r="E26" s="21"/>
      <c r="F26" s="20"/>
    </row>
    <row r="27" spans="1:7" x14ac:dyDescent="0.25">
      <c r="A27" s="23"/>
      <c r="B27" s="45" t="s">
        <v>41</v>
      </c>
      <c r="C27" s="22"/>
      <c r="D27" s="21"/>
      <c r="E27" s="21"/>
      <c r="F27" s="20"/>
    </row>
    <row r="28" spans="1:7" ht="25.5" x14ac:dyDescent="0.25">
      <c r="A28" s="31" t="s">
        <v>89</v>
      </c>
      <c r="B28" s="30" t="s">
        <v>88</v>
      </c>
      <c r="C28" s="29" t="s">
        <v>6</v>
      </c>
      <c r="D28" s="28">
        <v>1</v>
      </c>
      <c r="E28" s="27"/>
      <c r="F28" s="26"/>
    </row>
    <row r="29" spans="1:7" x14ac:dyDescent="0.25">
      <c r="A29" s="23"/>
      <c r="B29" s="25" t="s">
        <v>4</v>
      </c>
      <c r="C29" s="22"/>
      <c r="D29" s="21"/>
      <c r="E29" s="21"/>
      <c r="F29" s="20"/>
    </row>
    <row r="30" spans="1:7" x14ac:dyDescent="0.25">
      <c r="A30" s="23"/>
      <c r="B30" s="45" t="s">
        <v>90</v>
      </c>
      <c r="C30" s="22"/>
      <c r="D30" s="21"/>
      <c r="E30" s="21"/>
      <c r="F30" s="20"/>
    </row>
    <row r="31" spans="1:7" x14ac:dyDescent="0.25">
      <c r="A31" s="23"/>
      <c r="B31" s="45"/>
      <c r="C31" s="22"/>
      <c r="D31" s="21"/>
      <c r="E31" s="21"/>
      <c r="F31" s="20"/>
    </row>
    <row r="32" spans="1:7" x14ac:dyDescent="0.25">
      <c r="A32" s="36">
        <v>2</v>
      </c>
      <c r="B32" s="35" t="s">
        <v>14</v>
      </c>
      <c r="C32" s="22"/>
      <c r="D32" s="21"/>
      <c r="E32" s="21"/>
      <c r="F32" s="48"/>
    </row>
    <row r="33" spans="1:11" x14ac:dyDescent="0.25">
      <c r="A33" s="33" t="s">
        <v>16</v>
      </c>
      <c r="B33" s="34" t="s">
        <v>13</v>
      </c>
      <c r="C33" s="22"/>
      <c r="D33" s="21"/>
      <c r="E33" s="21"/>
      <c r="F33" s="48"/>
    </row>
    <row r="34" spans="1:11" x14ac:dyDescent="0.25">
      <c r="A34" s="33" t="s">
        <v>51</v>
      </c>
      <c r="B34" s="65" t="s">
        <v>32</v>
      </c>
      <c r="C34" s="22"/>
      <c r="D34" s="21"/>
      <c r="E34" s="21"/>
      <c r="F34" s="48"/>
    </row>
    <row r="35" spans="1:11" x14ac:dyDescent="0.25">
      <c r="A35" s="23"/>
      <c r="C35" s="22"/>
      <c r="D35" s="21"/>
      <c r="E35" s="21"/>
      <c r="F35" s="48"/>
      <c r="G35" s="46"/>
      <c r="H35" s="46"/>
      <c r="I35" s="46"/>
      <c r="J35" s="46"/>
      <c r="K35" s="46"/>
    </row>
    <row r="36" spans="1:11" ht="25.5" x14ac:dyDescent="0.25">
      <c r="A36" s="31" t="s">
        <v>56</v>
      </c>
      <c r="B36" s="30" t="s">
        <v>12</v>
      </c>
      <c r="C36" s="29" t="s">
        <v>6</v>
      </c>
      <c r="D36" s="28">
        <v>1</v>
      </c>
      <c r="E36" s="27"/>
      <c r="F36" s="26"/>
      <c r="G36" s="46"/>
      <c r="H36" s="46"/>
      <c r="I36" s="46"/>
      <c r="J36" s="46"/>
      <c r="K36" s="46"/>
    </row>
    <row r="37" spans="1:11" x14ac:dyDescent="0.25">
      <c r="A37" s="23"/>
      <c r="B37" s="25" t="s">
        <v>4</v>
      </c>
      <c r="D37" s="21"/>
      <c r="E37" s="21"/>
      <c r="F37" s="48"/>
    </row>
    <row r="38" spans="1:11" x14ac:dyDescent="0.25">
      <c r="A38" s="23"/>
      <c r="B38" s="45" t="s">
        <v>69</v>
      </c>
      <c r="D38" s="21"/>
      <c r="E38" s="21"/>
      <c r="F38" s="48"/>
    </row>
    <row r="39" spans="1:11" ht="25.5" x14ac:dyDescent="0.25">
      <c r="A39" s="31" t="s">
        <v>81</v>
      </c>
      <c r="B39" s="30" t="s">
        <v>68</v>
      </c>
      <c r="C39" s="29" t="s">
        <v>6</v>
      </c>
      <c r="D39" s="28">
        <v>4</v>
      </c>
      <c r="E39" s="27"/>
      <c r="F39" s="26"/>
    </row>
    <row r="40" spans="1:11" x14ac:dyDescent="0.25">
      <c r="A40" s="23"/>
      <c r="B40" s="25" t="s">
        <v>4</v>
      </c>
      <c r="D40" s="21"/>
      <c r="E40" s="21"/>
      <c r="F40" s="48"/>
    </row>
    <row r="41" spans="1:11" x14ac:dyDescent="0.25">
      <c r="A41" s="23"/>
      <c r="B41" s="45" t="s">
        <v>84</v>
      </c>
      <c r="D41" s="21"/>
      <c r="E41" s="21"/>
      <c r="F41" s="48"/>
    </row>
    <row r="42" spans="1:11" ht="25.5" x14ac:dyDescent="0.25">
      <c r="A42" s="36">
        <v>3</v>
      </c>
      <c r="B42" s="35" t="s">
        <v>11</v>
      </c>
      <c r="C42" s="22"/>
      <c r="D42" s="21"/>
      <c r="E42" s="21"/>
      <c r="F42" s="26"/>
    </row>
    <row r="43" spans="1:11" x14ac:dyDescent="0.25">
      <c r="A43" s="23"/>
      <c r="B43" s="24"/>
      <c r="C43" s="22"/>
      <c r="D43" s="21"/>
      <c r="E43" s="21"/>
      <c r="F43" s="26"/>
    </row>
    <row r="44" spans="1:11" x14ac:dyDescent="0.25">
      <c r="A44" s="33" t="s">
        <v>82</v>
      </c>
      <c r="B44" s="32" t="s">
        <v>30</v>
      </c>
      <c r="C44" s="22"/>
      <c r="D44" s="21"/>
      <c r="E44" s="21"/>
      <c r="F44" s="26"/>
    </row>
    <row r="45" spans="1:11" x14ac:dyDescent="0.25">
      <c r="A45" s="31" t="s">
        <v>83</v>
      </c>
      <c r="B45" s="62" t="s">
        <v>70</v>
      </c>
      <c r="C45" s="29" t="s">
        <v>6</v>
      </c>
      <c r="D45" s="28">
        <v>1</v>
      </c>
      <c r="E45" s="27"/>
      <c r="F45" s="26"/>
    </row>
    <row r="46" spans="1:11" x14ac:dyDescent="0.25">
      <c r="A46" s="23"/>
      <c r="B46" s="63" t="s">
        <v>4</v>
      </c>
      <c r="C46" s="22"/>
      <c r="D46" s="21"/>
      <c r="E46" s="21"/>
      <c r="F46" s="26"/>
    </row>
    <row r="47" spans="1:11" x14ac:dyDescent="0.25">
      <c r="A47" s="23"/>
      <c r="B47" s="61" t="s">
        <v>31</v>
      </c>
      <c r="C47" s="22"/>
      <c r="D47" s="21"/>
      <c r="E47" s="21"/>
      <c r="F47" s="26"/>
    </row>
    <row r="48" spans="1:11" x14ac:dyDescent="0.25">
      <c r="A48" s="23"/>
      <c r="B48" s="64"/>
      <c r="C48" s="22"/>
      <c r="D48" s="21"/>
      <c r="E48" s="21"/>
      <c r="F48" s="26"/>
    </row>
    <row r="49" spans="1:6" x14ac:dyDescent="0.25">
      <c r="A49" s="31" t="s">
        <v>92</v>
      </c>
      <c r="B49" s="62" t="s">
        <v>64</v>
      </c>
      <c r="C49" s="29" t="s">
        <v>6</v>
      </c>
      <c r="D49" s="28">
        <v>20</v>
      </c>
      <c r="E49" s="27"/>
      <c r="F49" s="26"/>
    </row>
    <row r="50" spans="1:6" x14ac:dyDescent="0.25">
      <c r="A50" s="23"/>
      <c r="B50" s="63" t="s">
        <v>4</v>
      </c>
      <c r="C50" s="22"/>
      <c r="D50" s="21"/>
      <c r="E50" s="21"/>
      <c r="F50" s="26"/>
    </row>
    <row r="51" spans="1:6" x14ac:dyDescent="0.25">
      <c r="A51" s="23"/>
      <c r="B51" s="61" t="s">
        <v>65</v>
      </c>
      <c r="C51" s="22"/>
      <c r="D51" s="21"/>
      <c r="E51" s="21"/>
      <c r="F51" s="26"/>
    </row>
    <row r="52" spans="1:6" x14ac:dyDescent="0.25">
      <c r="A52" s="23"/>
      <c r="B52" s="61"/>
      <c r="C52" s="22"/>
      <c r="D52" s="21"/>
      <c r="E52" s="21"/>
      <c r="F52" s="26"/>
    </row>
    <row r="53" spans="1:6" ht="25.5" x14ac:dyDescent="0.25">
      <c r="A53" s="36">
        <v>4</v>
      </c>
      <c r="B53" s="35" t="s">
        <v>61</v>
      </c>
      <c r="C53" s="22"/>
      <c r="D53" s="21"/>
      <c r="E53" s="21"/>
      <c r="F53" s="26"/>
    </row>
    <row r="54" spans="1:6" x14ac:dyDescent="0.25">
      <c r="A54" s="33" t="s">
        <v>52</v>
      </c>
      <c r="B54" s="32" t="s">
        <v>33</v>
      </c>
      <c r="C54" s="22"/>
      <c r="D54" s="21"/>
      <c r="E54" s="21"/>
      <c r="F54" s="26"/>
    </row>
    <row r="55" spans="1:6" x14ac:dyDescent="0.25">
      <c r="A55" s="31" t="s">
        <v>53</v>
      </c>
      <c r="B55" s="30" t="s">
        <v>34</v>
      </c>
      <c r="C55" s="29"/>
      <c r="D55" s="28"/>
      <c r="E55" s="27"/>
      <c r="F55" s="26"/>
    </row>
    <row r="56" spans="1:6" ht="25.5" x14ac:dyDescent="0.25">
      <c r="A56" s="23" t="s">
        <v>54</v>
      </c>
      <c r="B56" s="30" t="s">
        <v>35</v>
      </c>
      <c r="C56" s="22" t="s">
        <v>36</v>
      </c>
      <c r="D56" s="28">
        <v>14</v>
      </c>
      <c r="E56" s="47"/>
      <c r="F56" s="26"/>
    </row>
    <row r="57" spans="1:6" x14ac:dyDescent="0.25">
      <c r="A57" s="23"/>
      <c r="B57" s="45" t="s">
        <v>37</v>
      </c>
      <c r="C57" s="22"/>
      <c r="D57" s="28"/>
      <c r="E57" s="21"/>
      <c r="F57" s="26"/>
    </row>
    <row r="58" spans="1:6" x14ac:dyDescent="0.25">
      <c r="A58" s="33" t="s">
        <v>57</v>
      </c>
      <c r="B58" s="32" t="s">
        <v>59</v>
      </c>
      <c r="D58" s="28"/>
      <c r="F58" s="26"/>
    </row>
    <row r="59" spans="1:6" x14ac:dyDescent="0.25">
      <c r="A59" s="31" t="s">
        <v>58</v>
      </c>
      <c r="B59" s="30" t="s">
        <v>59</v>
      </c>
      <c r="C59" s="29" t="s">
        <v>6</v>
      </c>
      <c r="D59" s="28">
        <v>24</v>
      </c>
      <c r="E59" s="21"/>
      <c r="F59" s="26"/>
    </row>
    <row r="60" spans="1:6" x14ac:dyDescent="0.25">
      <c r="B60" s="45" t="s">
        <v>60</v>
      </c>
      <c r="C60" s="59"/>
      <c r="D60" s="28"/>
      <c r="E60" s="60"/>
      <c r="F60" s="26"/>
    </row>
    <row r="61" spans="1:6" x14ac:dyDescent="0.25">
      <c r="B61" s="32"/>
      <c r="C61" s="59"/>
      <c r="D61" s="28"/>
      <c r="E61" s="60"/>
      <c r="F61" s="26"/>
    </row>
    <row r="62" spans="1:6" ht="25.5" x14ac:dyDescent="0.25">
      <c r="A62" s="13" t="s">
        <v>62</v>
      </c>
      <c r="B62" s="32" t="s">
        <v>72</v>
      </c>
      <c r="F62" s="26"/>
    </row>
    <row r="63" spans="1:6" ht="25.5" x14ac:dyDescent="0.25">
      <c r="A63" s="31" t="s">
        <v>73</v>
      </c>
      <c r="B63" s="30" t="s">
        <v>74</v>
      </c>
      <c r="C63" s="29" t="s">
        <v>71</v>
      </c>
      <c r="D63" s="28">
        <v>23</v>
      </c>
      <c r="E63" s="27"/>
      <c r="F63" s="26"/>
    </row>
    <row r="64" spans="1:6" x14ac:dyDescent="0.25">
      <c r="A64" s="23"/>
      <c r="B64" s="25" t="s">
        <v>4</v>
      </c>
      <c r="C64" s="22"/>
      <c r="D64" s="21"/>
      <c r="E64" s="21"/>
      <c r="F64" s="20"/>
    </row>
    <row r="65" spans="1:6" x14ac:dyDescent="0.25">
      <c r="A65" s="23"/>
      <c r="B65" s="45" t="s">
        <v>75</v>
      </c>
      <c r="C65" s="22"/>
      <c r="D65" s="21"/>
      <c r="E65" s="21"/>
      <c r="F65" s="20"/>
    </row>
    <row r="66" spans="1:6" x14ac:dyDescent="0.25">
      <c r="A66" s="46"/>
      <c r="B66" s="66"/>
      <c r="C66" s="19"/>
      <c r="D66" s="18"/>
      <c r="E66" s="18"/>
      <c r="F66" s="17"/>
    </row>
    <row r="68" spans="1:6" x14ac:dyDescent="0.25">
      <c r="B68" s="15" t="s">
        <v>55</v>
      </c>
      <c r="F68" s="14">
        <f>SUM(F6:F66)</f>
        <v>0</v>
      </c>
    </row>
    <row r="69" spans="1:6" x14ac:dyDescent="0.25">
      <c r="B69" s="16" t="str">
        <f>CONCATENATE("TVA (",'[1]Recap Generale'!D12,"%)")</f>
        <v>TVA (20%)</v>
      </c>
      <c r="F69" s="14">
        <f>F68*0.2</f>
        <v>0</v>
      </c>
    </row>
    <row r="70" spans="1:6" x14ac:dyDescent="0.25">
      <c r="B70" s="15" t="s">
        <v>3</v>
      </c>
      <c r="F70" s="14">
        <f>F68*1.2</f>
        <v>0</v>
      </c>
    </row>
  </sheetData>
  <mergeCells count="1">
    <mergeCell ref="A1:F1"/>
  </mergeCells>
  <phoneticPr fontId="33" type="noConversion"/>
  <pageMargins left="0.39370078740157477" right="0.31496062992125989" top="0.39370078740157477" bottom="0.39370078740157477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Entete </vt:lpstr>
      <vt:lpstr>Lot N°02 MENUISERIES INTERIEUR</vt:lpstr>
      <vt:lpstr>'Lot N°02 MENUISERIES INTERIEUR'!Impression_des_titres</vt:lpstr>
      <vt:lpstr>'Entete '!Zone_d_impression</vt:lpstr>
      <vt:lpstr>'Lot N°02 MENUISERIES INTERIEUR'!Zone_d_impression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Paul Henri DUMONTEIL</cp:lastModifiedBy>
  <cp:lastPrinted>2025-05-15T09:19:13Z</cp:lastPrinted>
  <dcterms:created xsi:type="dcterms:W3CDTF">2022-07-10T15:09:08Z</dcterms:created>
  <dcterms:modified xsi:type="dcterms:W3CDTF">2025-05-28T06:49:53Z</dcterms:modified>
</cp:coreProperties>
</file>