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K:\DAI\DOSSIERS_TRANSVERSAUX\OPERATIONS du DAI\CP BOIS d'ARCY\Travaux agrandissement parking\Travaux d'aménagement parking\2-Etudes\2-PRO-DCE\DCE\DCE Publication\03 - DPGF\Lot 2 - Travaux de serrurerie\"/>
    </mc:Choice>
  </mc:AlternateContent>
  <xr:revisionPtr revIDLastSave="0" documentId="13_ncr:1_{65703576-6D48-4878-8A31-58EBB7F4C752}" xr6:coauthVersionLast="47" xr6:coauthVersionMax="47" xr10:uidLastSave="{00000000-0000-0000-0000-000000000000}"/>
  <bookViews>
    <workbookView xWindow="-120" yWindow="-120" windowWidth="29040" windowHeight="16440" xr2:uid="{A9F952F7-A2B2-4A49-8B36-8325D71AC966}"/>
  </bookViews>
  <sheets>
    <sheet name="LOT 2" sheetId="6" r:id="rId1"/>
  </sheets>
  <externalReferences>
    <externalReference r:id="rId2"/>
  </externalReferences>
  <definedNames>
    <definedName name="e">'[1]20 - Etanchéité'!#REF!</definedName>
    <definedName name="kalu">#REF!</definedName>
    <definedName name="ketan">'[1]20 - Etanchéité'!#REF!</definedName>
    <definedName name="kev">#REF!</definedName>
    <definedName name="kfxplaf">'[1]27 - Faux plafonds'!#REF!</definedName>
    <definedName name="kmext">#REF!</definedName>
    <definedName name="ksoup">'[1]24 - Sols souples'!#REF!</definedName>
    <definedName name="kv">#REF!</definedName>
    <definedName name="Repére_MR1">#REF!</definedName>
    <definedName name="Repére_MR2">#REF!</definedName>
    <definedName name="_xlnm.Print_Area" localSheetId="0">'LOT 2'!$A$1:$Q$32</definedName>
    <definedName name="Zone_impres_MI">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P19" i="6" l="1"/>
  <c r="P17" i="6"/>
  <c r="P15" i="6"/>
  <c r="P25" i="6"/>
  <c r="P24" i="6"/>
  <c r="P23" i="6"/>
  <c r="P13" i="6"/>
  <c r="P10" i="6"/>
  <c r="P8" i="6"/>
  <c r="P6" i="6"/>
  <c r="P21" i="6" l="1"/>
  <c r="P26" i="6"/>
  <c r="P11" i="6"/>
  <c r="P27" i="6" s="1"/>
  <c r="P29" i="6" s="1"/>
  <c r="P31" i="6" s="1"/>
</calcChain>
</file>

<file path=xl/sharedStrings.xml><?xml version="1.0" encoding="utf-8"?>
<sst xmlns="http://schemas.openxmlformats.org/spreadsheetml/2006/main" count="58" uniqueCount="50">
  <si>
    <t>Art. N°</t>
  </si>
  <si>
    <t>DESIGNATION DES OUVRAGES</t>
  </si>
  <si>
    <t>Unit.</t>
  </si>
  <si>
    <t>Prix Unit</t>
  </si>
  <si>
    <t>Prix Total</t>
  </si>
  <si>
    <t>TRAVAUX PREPARATOIRES</t>
  </si>
  <si>
    <t>Nettoyage du chantier</t>
  </si>
  <si>
    <t>ft</t>
  </si>
  <si>
    <t>ml</t>
  </si>
  <si>
    <t>C</t>
  </si>
  <si>
    <t>Installation de chantier</t>
  </si>
  <si>
    <t>A</t>
  </si>
  <si>
    <t>B</t>
  </si>
  <si>
    <t xml:space="preserve">TOTAL PROJET H.T. </t>
  </si>
  <si>
    <t>TOTAL PROJET TTC</t>
  </si>
  <si>
    <t>TOTAL PROJET TVA (10 %)</t>
  </si>
  <si>
    <t>A.1</t>
  </si>
  <si>
    <t>A.2</t>
  </si>
  <si>
    <t>A.3</t>
  </si>
  <si>
    <t>B.1</t>
  </si>
  <si>
    <t>Implantation des ouvrages et dossier de récolement</t>
  </si>
  <si>
    <t>B.2</t>
  </si>
  <si>
    <t>B.3</t>
  </si>
  <si>
    <t>B.4</t>
  </si>
  <si>
    <t>C.1</t>
  </si>
  <si>
    <t>C.2</t>
  </si>
  <si>
    <t>C.3</t>
  </si>
  <si>
    <t>Signalisation de chantier</t>
  </si>
  <si>
    <t xml:space="preserve">Etudes d'éxecution                                        </t>
  </si>
  <si>
    <t>SOUS TOTAL TRAVAUX PREPARATOIRES H.T</t>
  </si>
  <si>
    <t>SOUS TOTAL MOBILIER URBAIN ET SIGNALISATION H.T</t>
  </si>
  <si>
    <t>ETUDES, ESSAIS, DOE</t>
  </si>
  <si>
    <t>SOUS TOTAL ETUDES, ESSAIS, DOE H.T.</t>
  </si>
  <si>
    <t>Ce prix comprend : 
•	L’amené et le repliement des installations de chantier, et du matériel. 
•	Les aménagements des terrains et la réalisation des accès de chantier, la mise en place d'une roulotte de chantier
•	Le passage préalable d’un huissier
•	Les frais de raccordement des branchements aux réseaux divers et les consommations d’eau, d’électricité, de téléphone, etc…
•	Tous les équipements nécessaires en vue d’assurer l’hygiène et la sécurité du chantier</t>
  </si>
  <si>
    <t>Ce prix comprend : 
•	Le nettoyage régulier du chantier, de ses abords, des voies d’accès et des installations de chantier durant tous les travaux ; 
•	Le nettoyage général en fin de chantier</t>
  </si>
  <si>
    <t>SERRURERIE</t>
  </si>
  <si>
    <t>Maitrise d'ouvrage : Ministère de la Justice, 3 avenue de la Division Leclerc, 94260 Fresnes
Travaux de serrurerie pour la sécurisation de la clôture entourant la centre pénitentiaire
Centre pénitentiaire de Bois d'Arcy, 5 bis rue Alexandre Turpault, 78390 Bois d'Arcy</t>
  </si>
  <si>
    <t>Ce prix comprend : 
•	De la signalisation provisoire et d’information verticale et horizontale (et lumineuse selon besoins) ; 
•	De la signalisation provisoire verticale et horizontale nécessaire aux alternats et aux déviations ; 
•	Du barriérage nécessaire pour assurer la sécurité des usagers du site et pour assurer la compensation lors de la dépose de la clôture existante (barrière type héras, gba à lester, barriérage compélmentaire au besoin) ; 
•	Du barriérage nécessaire pour assurer la sécurité de la circulation des piétons ; 
•	Le maintien de la circulation et de l’accès aux personnels du site durant toute la période des travaux</t>
  </si>
  <si>
    <t xml:space="preserve">Pose d'une clôture anti-escalade d'une hauteur de 4m à poser sur un muret béton préfabriqué de 70cm de hauteur </t>
  </si>
  <si>
    <t>Suppression d'une clôture existante de 2m</t>
  </si>
  <si>
    <t xml:space="preserve">Suppression de porte existante en acier d'une hauteur de 2m </t>
  </si>
  <si>
    <t>Fourniture et pose de porte munie de grillage anti-escalade d'une hauteur de 2m</t>
  </si>
  <si>
    <t>Y compris le raccordement de la porte au digicode d'accès existant</t>
  </si>
  <si>
    <t>Y compris la dépose et l'évacuation en décharge agréée des éléments déposés</t>
  </si>
  <si>
    <t>Y compris la suppression et l'évacuation en décharge agréée de la clôture existante d'une hauteur totale de 2m avec : 0,50m de muret maçonné d'une épaisseur de 10cm et d'une partie supérieure en grillage sur une hauteur de 1,50m</t>
  </si>
  <si>
    <t>Clôture à poser avec les caractéristiques suivantes : hauteur panneau : 4m / diamètre des fils : 4mm / maille : 8,7 x 72,2mm / couleur vert 6005. Y compris la fourniture et pose des poteaux en acier à sceller dans le béton. Y compris la fourniture et pose d'un muret en béton préfabriqué d'une hauteur de 70cm et d'une épaisseur de 20cm sur lequel sera posé la clôture</t>
  </si>
  <si>
    <t>DCE - DPGF - LOT 2
TRAVAUX DE SERRURERIE</t>
  </si>
  <si>
    <t xml:space="preserve"> Passage d'un géomètre et frais de suivi des travaux                                                          </t>
  </si>
  <si>
    <t xml:space="preserve">Quantité entreprise </t>
  </si>
  <si>
    <t>Estimation MOE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</si>
</sst>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44" formatCode="_-* #,##0.00\ &quot;€&quot;_-;\-* #,##0.00\ &quot;€&quot;_-;_-* &quot;-&quot;??\ &quot;€&quot;_-;_-@_-"/>
    <numFmt numFmtId="43" formatCode="_-* #,##0.00_-;\-* #,##0.00_-;_-* &quot;-&quot;??_-;_-@_-"/>
    <numFmt numFmtId="164" formatCode="#,##0.00\ _€"/>
    <numFmt numFmtId="165" formatCode="_-* #,##0.00\ [$€-1]_-;\-* #,##0.00\ [$€-1]_-;_-* &quot;-&quot;??\ [$€-1]_-"/>
    <numFmt numFmtId="166" formatCode="_-* #,##0.00\ _F_-;\-* #,##0.00\ _F_-;_-* &quot;-&quot;??\ _F_-;_-@_-"/>
    <numFmt numFmtId="167" formatCode="#,##0.00\ &quot;€&quot;"/>
  </numFmts>
  <fonts count="13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name val="Arial"/>
      <family val="2"/>
    </font>
    <font>
      <b/>
      <sz val="11"/>
      <name val="Calibri"/>
      <family val="2"/>
      <scheme val="minor"/>
    </font>
    <font>
      <b/>
      <sz val="11"/>
      <name val="Arial"/>
      <family val="2"/>
    </font>
    <font>
      <sz val="10"/>
      <name val="Arial"/>
      <family val="2"/>
    </font>
    <font>
      <b/>
      <u/>
      <sz val="11"/>
      <name val="Arial"/>
      <family val="2"/>
    </font>
    <font>
      <b/>
      <u/>
      <sz val="10"/>
      <name val="Arial"/>
      <family val="2"/>
    </font>
    <font>
      <b/>
      <u/>
      <sz val="9"/>
      <name val="Arial"/>
      <family val="2"/>
    </font>
    <font>
      <b/>
      <sz val="14"/>
      <name val="Arial"/>
      <family val="2"/>
    </font>
    <font>
      <sz val="10"/>
      <name val="Helv"/>
      <charset val="204"/>
    </font>
    <font>
      <sz val="8"/>
      <name val="Calibri"/>
      <family val="2"/>
      <scheme val="minor"/>
    </font>
    <font>
      <u/>
      <sz val="11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5" tint="0.59999389629810485"/>
        <bgColor indexed="64"/>
      </patternFill>
    </fill>
    <fill>
      <patternFill patternType="solid">
        <fgColor theme="7" tint="0.79998168889431442"/>
        <bgColor indexed="64"/>
      </patternFill>
    </fill>
  </fills>
  <borders count="22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4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  <xf numFmtId="0" fontId="1" fillId="0" borderId="0"/>
    <xf numFmtId="0" fontId="5" fillId="0" borderId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165" fontId="5" fillId="0" borderId="0" applyFont="0" applyFill="0" applyBorder="0" applyAlignment="0" applyProtection="0"/>
    <xf numFmtId="0" fontId="5" fillId="0" borderId="0"/>
    <xf numFmtId="0" fontId="5" fillId="0" borderId="0"/>
    <xf numFmtId="0" fontId="5" fillId="0" borderId="0"/>
    <xf numFmtId="9" fontId="5" fillId="0" borderId="0" applyFont="0" applyFill="0" applyBorder="0" applyAlignment="0" applyProtection="0"/>
    <xf numFmtId="0" fontId="10" fillId="0" borderId="0"/>
    <xf numFmtId="166" fontId="5" fillId="0" borderId="0" applyFont="0" applyFill="0" applyBorder="0" applyAlignment="0" applyProtection="0"/>
  </cellStyleXfs>
  <cellXfs count="109">
    <xf numFmtId="0" fontId="0" fillId="0" borderId="0" xfId="0"/>
    <xf numFmtId="0" fontId="2" fillId="2" borderId="10" xfId="0" applyFont="1" applyFill="1" applyBorder="1" applyAlignment="1">
      <alignment horizontal="center" vertical="center"/>
    </xf>
    <xf numFmtId="0" fontId="5" fillId="2" borderId="11" xfId="0" applyFont="1" applyFill="1" applyBorder="1" applyAlignment="1">
      <alignment horizontal="center" vertical="center" wrapText="1"/>
    </xf>
    <xf numFmtId="0" fontId="5" fillId="0" borderId="13" xfId="0" applyFont="1" applyBorder="1" applyAlignment="1">
      <alignment horizontal="center" vertical="center" wrapText="1"/>
    </xf>
    <xf numFmtId="0" fontId="5" fillId="0" borderId="12" xfId="0" applyFont="1" applyBorder="1" applyAlignment="1">
      <alignment horizontal="center" vertical="center" wrapText="1"/>
    </xf>
    <xf numFmtId="0" fontId="6" fillId="2" borderId="10" xfId="0" applyFont="1" applyFill="1" applyBorder="1" applyAlignment="1">
      <alignment horizontal="center" vertical="center" wrapText="1"/>
    </xf>
    <xf numFmtId="164" fontId="2" fillId="3" borderId="7" xfId="0" applyNumberFormat="1" applyFont="1" applyFill="1" applyBorder="1" applyAlignment="1">
      <alignment horizontal="center" vertical="center" wrapText="1"/>
    </xf>
    <xf numFmtId="0" fontId="5" fillId="2" borderId="10" xfId="0" applyFont="1" applyFill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7" fillId="0" borderId="12" xfId="0" applyFont="1" applyBorder="1" applyAlignment="1">
      <alignment horizontal="center" vertical="center" wrapText="1"/>
    </xf>
    <xf numFmtId="0" fontId="7" fillId="0" borderId="13" xfId="0" applyFont="1" applyBorder="1" applyAlignment="1">
      <alignment horizontal="center" vertical="center" wrapText="1"/>
    </xf>
    <xf numFmtId="0" fontId="7" fillId="0" borderId="11" xfId="0" applyFont="1" applyBorder="1" applyAlignment="1">
      <alignment horizontal="center" vertical="center" wrapText="1"/>
    </xf>
    <xf numFmtId="0" fontId="8" fillId="3" borderId="11" xfId="0" applyFont="1" applyFill="1" applyBorder="1" applyAlignment="1">
      <alignment horizontal="center" vertical="center" wrapText="1"/>
    </xf>
    <xf numFmtId="1" fontId="0" fillId="0" borderId="0" xfId="0" applyNumberFormat="1"/>
    <xf numFmtId="0" fontId="6" fillId="3" borderId="12" xfId="0" applyFont="1" applyFill="1" applyBorder="1" applyAlignment="1">
      <alignment horizontal="center" vertical="center" wrapText="1"/>
    </xf>
    <xf numFmtId="164" fontId="2" fillId="3" borderId="1" xfId="0" applyNumberFormat="1" applyFont="1" applyFill="1" applyBorder="1" applyAlignment="1">
      <alignment horizontal="center" vertical="center" wrapText="1"/>
    </xf>
    <xf numFmtId="0" fontId="7" fillId="0" borderId="13" xfId="0" applyFont="1" applyBorder="1" applyAlignment="1">
      <alignment vertical="center" wrapText="1"/>
    </xf>
    <xf numFmtId="2" fontId="0" fillId="0" borderId="0" xfId="0" applyNumberFormat="1"/>
    <xf numFmtId="1" fontId="5" fillId="2" borderId="11" xfId="0" applyNumberFormat="1" applyFont="1" applyFill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" fontId="5" fillId="3" borderId="8" xfId="0" applyNumberFormat="1" applyFont="1" applyFill="1" applyBorder="1" applyAlignment="1">
      <alignment vertical="center"/>
    </xf>
    <xf numFmtId="1" fontId="5" fillId="0" borderId="12" xfId="0" applyNumberFormat="1" applyFont="1" applyBorder="1" applyAlignment="1">
      <alignment horizontal="center" vertical="center" wrapText="1"/>
    </xf>
    <xf numFmtId="1" fontId="5" fillId="2" borderId="10" xfId="0" applyNumberFormat="1" applyFont="1" applyFill="1" applyBorder="1" applyAlignment="1">
      <alignment horizontal="center" vertical="center" wrapText="1"/>
    </xf>
    <xf numFmtId="1" fontId="5" fillId="0" borderId="11" xfId="0" applyNumberFormat="1" applyFont="1" applyBorder="1" applyAlignment="1">
      <alignment horizontal="center" vertical="center" wrapText="1"/>
    </xf>
    <xf numFmtId="1" fontId="5" fillId="3" borderId="2" xfId="0" applyNumberFormat="1" applyFont="1" applyFill="1" applyBorder="1" applyAlignment="1">
      <alignment vertical="center"/>
    </xf>
    <xf numFmtId="49" fontId="7" fillId="2" borderId="10" xfId="0" applyNumberFormat="1" applyFont="1" applyFill="1" applyBorder="1" applyAlignment="1">
      <alignment horizontal="center" vertical="center" wrapText="1"/>
    </xf>
    <xf numFmtId="0" fontId="12" fillId="0" borderId="0" xfId="0" applyFont="1"/>
    <xf numFmtId="167" fontId="2" fillId="2" borderId="7" xfId="2" applyNumberFormat="1" applyFont="1" applyFill="1" applyBorder="1" applyAlignment="1">
      <alignment horizontal="right" vertical="center"/>
    </xf>
    <xf numFmtId="167" fontId="2" fillId="2" borderId="9" xfId="2" applyNumberFormat="1" applyFont="1" applyFill="1" applyBorder="1" applyAlignment="1">
      <alignment horizontal="right" vertical="center"/>
    </xf>
    <xf numFmtId="167" fontId="2" fillId="2" borderId="4" xfId="2" applyNumberFormat="1" applyFont="1" applyFill="1" applyBorder="1" applyAlignment="1">
      <alignment horizontal="right" vertical="center"/>
    </xf>
    <xf numFmtId="167" fontId="2" fillId="2" borderId="6" xfId="2" applyNumberFormat="1" applyFont="1" applyFill="1" applyBorder="1" applyAlignment="1">
      <alignment horizontal="right" vertical="center"/>
    </xf>
    <xf numFmtId="167" fontId="0" fillId="0" borderId="0" xfId="0" applyNumberFormat="1" applyAlignment="1">
      <alignment horizontal="right"/>
    </xf>
    <xf numFmtId="0" fontId="8" fillId="3" borderId="10" xfId="0" applyFont="1" applyFill="1" applyBorder="1" applyAlignment="1">
      <alignment horizontal="center" vertical="center" wrapText="1"/>
    </xf>
    <xf numFmtId="1" fontId="5" fillId="4" borderId="16" xfId="0" applyNumberFormat="1" applyFont="1" applyFill="1" applyBorder="1" applyAlignment="1">
      <alignment horizontal="center" vertical="center"/>
    </xf>
    <xf numFmtId="1" fontId="5" fillId="4" borderId="20" xfId="0" applyNumberFormat="1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 wrapText="1"/>
    </xf>
    <xf numFmtId="0" fontId="2" fillId="0" borderId="15" xfId="0" applyFont="1" applyBorder="1" applyAlignment="1">
      <alignment horizontal="left" vertical="center" wrapText="1"/>
    </xf>
    <xf numFmtId="0" fontId="5" fillId="0" borderId="13" xfId="0" applyFont="1" applyBorder="1" applyAlignment="1">
      <alignment horizontal="center" vertical="center" wrapText="1"/>
    </xf>
    <xf numFmtId="1" fontId="5" fillId="0" borderId="13" xfId="0" applyNumberFormat="1" applyFont="1" applyBorder="1" applyAlignment="1">
      <alignment horizontal="center" vertical="center" wrapText="1"/>
    </xf>
    <xf numFmtId="167" fontId="2" fillId="0" borderId="14" xfId="2" applyNumberFormat="1" applyFont="1" applyFill="1" applyBorder="1" applyAlignment="1">
      <alignment horizontal="right" vertical="center"/>
    </xf>
    <xf numFmtId="167" fontId="2" fillId="0" borderId="15" xfId="2" applyNumberFormat="1" applyFont="1" applyFill="1" applyBorder="1" applyAlignment="1">
      <alignment horizontal="right" vertical="center"/>
    </xf>
    <xf numFmtId="167" fontId="2" fillId="0" borderId="14" xfId="2" applyNumberFormat="1" applyFont="1" applyBorder="1" applyAlignment="1">
      <alignment horizontal="right" vertical="center"/>
    </xf>
    <xf numFmtId="167" fontId="2" fillId="0" borderId="15" xfId="2" applyNumberFormat="1" applyFont="1" applyBorder="1" applyAlignment="1">
      <alignment horizontal="right" vertical="center"/>
    </xf>
    <xf numFmtId="0" fontId="5" fillId="0" borderId="14" xfId="0" applyFont="1" applyBorder="1" applyAlignment="1">
      <alignment horizontal="left" vertical="center" wrapText="1"/>
    </xf>
    <xf numFmtId="0" fontId="5" fillId="0" borderId="0" xfId="0" applyFont="1" applyAlignment="1">
      <alignment horizontal="left" vertical="center" wrapText="1"/>
    </xf>
    <xf numFmtId="0" fontId="5" fillId="0" borderId="15" xfId="0" applyFont="1" applyBorder="1" applyAlignment="1">
      <alignment horizontal="left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8" xfId="0" applyFont="1" applyFill="1" applyBorder="1" applyAlignment="1">
      <alignment horizontal="center" vertical="center" wrapText="1"/>
    </xf>
    <xf numFmtId="0" fontId="2" fillId="2" borderId="9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5" xfId="0" applyFont="1" applyBorder="1" applyAlignment="1">
      <alignment horizontal="center" vertical="center" wrapText="1"/>
    </xf>
    <xf numFmtId="0" fontId="3" fillId="0" borderId="6" xfId="0" applyFont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0" fontId="4" fillId="2" borderId="8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 wrapText="1"/>
    </xf>
    <xf numFmtId="167" fontId="4" fillId="2" borderId="7" xfId="2" applyNumberFormat="1" applyFont="1" applyFill="1" applyBorder="1" applyAlignment="1">
      <alignment horizontal="right" vertical="center" wrapText="1"/>
    </xf>
    <xf numFmtId="167" fontId="4" fillId="2" borderId="9" xfId="2" applyNumberFormat="1" applyFont="1" applyFill="1" applyBorder="1" applyAlignment="1">
      <alignment horizontal="right" vertical="center" wrapText="1"/>
    </xf>
    <xf numFmtId="0" fontId="2" fillId="0" borderId="1" xfId="0" applyFont="1" applyBorder="1" applyAlignment="1">
      <alignment horizontal="left" vertical="center"/>
    </xf>
    <xf numFmtId="0" fontId="2" fillId="0" borderId="2" xfId="0" applyFont="1" applyBorder="1" applyAlignment="1">
      <alignment horizontal="left" vertical="center"/>
    </xf>
    <xf numFmtId="0" fontId="2" fillId="0" borderId="3" xfId="0" applyFont="1" applyBorder="1" applyAlignment="1">
      <alignment horizontal="left" vertical="center"/>
    </xf>
    <xf numFmtId="167" fontId="2" fillId="0" borderId="1" xfId="2" applyNumberFormat="1" applyFont="1" applyBorder="1" applyAlignment="1">
      <alignment horizontal="right" vertical="center"/>
    </xf>
    <xf numFmtId="167" fontId="2" fillId="0" borderId="3" xfId="2" applyNumberFormat="1" applyFont="1" applyBorder="1" applyAlignment="1">
      <alignment horizontal="right" vertical="center"/>
    </xf>
    <xf numFmtId="0" fontId="5" fillId="0" borderId="4" xfId="0" applyFont="1" applyBorder="1" applyAlignment="1">
      <alignment horizontal="left" vertical="center" wrapText="1"/>
    </xf>
    <xf numFmtId="0" fontId="5" fillId="0" borderId="5" xfId="0" applyFont="1" applyBorder="1" applyAlignment="1">
      <alignment horizontal="left" vertical="center" wrapText="1"/>
    </xf>
    <xf numFmtId="0" fontId="5" fillId="0" borderId="6" xfId="0" applyFont="1" applyBorder="1" applyAlignment="1">
      <alignment horizontal="left" vertical="center" wrapText="1"/>
    </xf>
    <xf numFmtId="167" fontId="2" fillId="0" borderId="4" xfId="2" applyNumberFormat="1" applyFont="1" applyBorder="1" applyAlignment="1">
      <alignment horizontal="right" vertical="center"/>
    </xf>
    <xf numFmtId="167" fontId="2" fillId="0" borderId="6" xfId="2" applyNumberFormat="1" applyFont="1" applyBorder="1" applyAlignment="1">
      <alignment horizontal="right" vertical="center"/>
    </xf>
    <xf numFmtId="0" fontId="2" fillId="3" borderId="7" xfId="0" applyFont="1" applyFill="1" applyBorder="1" applyAlignment="1">
      <alignment horizontal="right" vertical="center" wrapText="1"/>
    </xf>
    <xf numFmtId="0" fontId="2" fillId="3" borderId="8" xfId="0" applyFont="1" applyFill="1" applyBorder="1" applyAlignment="1">
      <alignment horizontal="right" vertical="center" wrapText="1"/>
    </xf>
    <xf numFmtId="0" fontId="2" fillId="3" borderId="9" xfId="0" applyFont="1" applyFill="1" applyBorder="1" applyAlignment="1">
      <alignment horizontal="right" vertical="center" wrapText="1"/>
    </xf>
    <xf numFmtId="167" fontId="4" fillId="3" borderId="8" xfId="2" applyNumberFormat="1" applyFont="1" applyFill="1" applyBorder="1" applyAlignment="1">
      <alignment horizontal="right" vertical="center" wrapText="1"/>
    </xf>
    <xf numFmtId="167" fontId="4" fillId="3" borderId="9" xfId="2" applyNumberFormat="1" applyFont="1" applyFill="1" applyBorder="1" applyAlignment="1">
      <alignment horizontal="right" vertical="center" wrapText="1"/>
    </xf>
    <xf numFmtId="167" fontId="9" fillId="4" borderId="16" xfId="2" applyNumberFormat="1" applyFont="1" applyFill="1" applyBorder="1" applyAlignment="1">
      <alignment horizontal="right" vertical="center" wrapText="1"/>
    </xf>
    <xf numFmtId="167" fontId="9" fillId="4" borderId="17" xfId="2" applyNumberFormat="1" applyFont="1" applyFill="1" applyBorder="1" applyAlignment="1">
      <alignment horizontal="right" vertical="center" wrapText="1"/>
    </xf>
    <xf numFmtId="167" fontId="9" fillId="4" borderId="20" xfId="2" applyNumberFormat="1" applyFont="1" applyFill="1" applyBorder="1" applyAlignment="1">
      <alignment horizontal="right" vertical="center" wrapText="1"/>
    </xf>
    <xf numFmtId="167" fontId="9" fillId="4" borderId="21" xfId="2" applyNumberFormat="1" applyFont="1" applyFill="1" applyBorder="1" applyAlignment="1">
      <alignment horizontal="right" vertical="center" wrapText="1"/>
    </xf>
    <xf numFmtId="0" fontId="9" fillId="4" borderId="18" xfId="0" applyFont="1" applyFill="1" applyBorder="1" applyAlignment="1">
      <alignment horizontal="center" vertical="center" wrapText="1"/>
    </xf>
    <xf numFmtId="0" fontId="9" fillId="4" borderId="16" xfId="0" applyFont="1" applyFill="1" applyBorder="1" applyAlignment="1">
      <alignment horizontal="center" vertical="center" wrapText="1"/>
    </xf>
    <xf numFmtId="0" fontId="9" fillId="4" borderId="17" xfId="0" applyFont="1" applyFill="1" applyBorder="1" applyAlignment="1">
      <alignment horizontal="center" vertical="center" wrapText="1"/>
    </xf>
    <xf numFmtId="0" fontId="9" fillId="4" borderId="19" xfId="0" applyFont="1" applyFill="1" applyBorder="1" applyAlignment="1">
      <alignment horizontal="center" vertical="center" wrapText="1"/>
    </xf>
    <xf numFmtId="0" fontId="9" fillId="4" borderId="20" xfId="0" applyFont="1" applyFill="1" applyBorder="1" applyAlignment="1">
      <alignment horizontal="center" vertical="center" wrapText="1"/>
    </xf>
    <xf numFmtId="0" fontId="9" fillId="4" borderId="21" xfId="0" applyFont="1" applyFill="1" applyBorder="1" applyAlignment="1">
      <alignment horizontal="center" vertical="center" wrapText="1"/>
    </xf>
    <xf numFmtId="164" fontId="2" fillId="4" borderId="18" xfId="0" applyNumberFormat="1" applyFont="1" applyFill="1" applyBorder="1" applyAlignment="1">
      <alignment horizontal="center" vertical="center" wrapText="1"/>
    </xf>
    <xf numFmtId="164" fontId="2" fillId="4" borderId="19" xfId="0" applyNumberFormat="1" applyFont="1" applyFill="1" applyBorder="1" applyAlignment="1">
      <alignment horizontal="center" vertical="center" wrapText="1"/>
    </xf>
    <xf numFmtId="1" fontId="5" fillId="4" borderId="16" xfId="0" applyNumberFormat="1" applyFont="1" applyFill="1" applyBorder="1" applyAlignment="1">
      <alignment horizontal="center" vertical="center"/>
    </xf>
    <xf numFmtId="1" fontId="5" fillId="4" borderId="20" xfId="0" applyNumberFormat="1" applyFont="1" applyFill="1" applyBorder="1" applyAlignment="1">
      <alignment horizontal="center" vertical="center"/>
    </xf>
    <xf numFmtId="167" fontId="4" fillId="4" borderId="16" xfId="2" applyNumberFormat="1" applyFont="1" applyFill="1" applyBorder="1" applyAlignment="1">
      <alignment horizontal="right" vertical="center" wrapText="1"/>
    </xf>
    <xf numFmtId="167" fontId="4" fillId="4" borderId="20" xfId="2" applyNumberFormat="1" applyFont="1" applyFill="1" applyBorder="1" applyAlignment="1">
      <alignment horizontal="right" vertical="center" wrapText="1"/>
    </xf>
    <xf numFmtId="0" fontId="2" fillId="3" borderId="1" xfId="0" applyFont="1" applyFill="1" applyBorder="1" applyAlignment="1">
      <alignment horizontal="right" vertical="center" wrapText="1"/>
    </xf>
    <xf numFmtId="0" fontId="2" fillId="3" borderId="2" xfId="0" applyFont="1" applyFill="1" applyBorder="1" applyAlignment="1">
      <alignment horizontal="right" vertical="center" wrapText="1"/>
    </xf>
    <xf numFmtId="0" fontId="2" fillId="3" borderId="3" xfId="0" applyFont="1" applyFill="1" applyBorder="1" applyAlignment="1">
      <alignment horizontal="right" vertical="center" wrapText="1"/>
    </xf>
    <xf numFmtId="167" fontId="4" fillId="3" borderId="2" xfId="2" applyNumberFormat="1" applyFont="1" applyFill="1" applyBorder="1" applyAlignment="1">
      <alignment horizontal="right" vertical="center" wrapText="1"/>
    </xf>
    <xf numFmtId="167" fontId="4" fillId="3" borderId="3" xfId="2" applyNumberFormat="1" applyFont="1" applyFill="1" applyBorder="1" applyAlignment="1">
      <alignment horizontal="right" vertical="center" wrapText="1"/>
    </xf>
    <xf numFmtId="1" fontId="5" fillId="2" borderId="7" xfId="0" applyNumberFormat="1" applyFont="1" applyFill="1" applyBorder="1" applyAlignment="1">
      <alignment horizontal="center" vertical="center" wrapText="1"/>
    </xf>
    <xf numFmtId="1" fontId="5" fillId="0" borderId="14" xfId="0" applyNumberFormat="1" applyFont="1" applyBorder="1" applyAlignment="1">
      <alignment horizontal="center" vertical="center" wrapText="1"/>
    </xf>
    <xf numFmtId="1" fontId="5" fillId="0" borderId="4" xfId="0" applyNumberFormat="1" applyFont="1" applyBorder="1" applyAlignment="1">
      <alignment horizontal="center" vertical="center" wrapText="1"/>
    </xf>
    <xf numFmtId="1" fontId="5" fillId="2" borderId="4" xfId="0" applyNumberFormat="1" applyFont="1" applyFill="1" applyBorder="1" applyAlignment="1">
      <alignment horizontal="center" vertical="center" wrapText="1"/>
    </xf>
    <xf numFmtId="1" fontId="5" fillId="0" borderId="1" xfId="0" applyNumberFormat="1" applyFont="1" applyBorder="1" applyAlignment="1">
      <alignment horizontal="center" vertical="center" wrapText="1"/>
    </xf>
    <xf numFmtId="1" fontId="2" fillId="2" borderId="7" xfId="1" applyNumberFormat="1" applyFont="1" applyFill="1" applyBorder="1" applyAlignment="1">
      <alignment horizontal="center" vertical="center" wrapText="1"/>
    </xf>
    <xf numFmtId="1" fontId="2" fillId="2" borderId="10" xfId="1" applyNumberFormat="1" applyFont="1" applyFill="1" applyBorder="1" applyAlignment="1">
      <alignment horizontal="center" vertical="center" wrapText="1"/>
    </xf>
  </cellXfs>
  <cellStyles count="14">
    <cellStyle name="Euro" xfId="5" xr:uid="{B60C9936-5337-4CF1-8BE8-83F9199045DB}"/>
    <cellStyle name="Euro 2" xfId="6" xr:uid="{BAFCB1E4-CC9D-4AF1-8BB2-4F4C0F8BC15C}"/>
    <cellStyle name="Euro 4" xfId="7" xr:uid="{13E21775-509A-4165-9EAA-8A04E796A9CF}"/>
    <cellStyle name="Milliers" xfId="1" builtinId="3"/>
    <cellStyle name="Milliers 2" xfId="13" xr:uid="{20E963B2-92C9-4890-B870-72CE5B76CD47}"/>
    <cellStyle name="Monétaire" xfId="2" builtinId="4"/>
    <cellStyle name="Normal" xfId="0" builtinId="0"/>
    <cellStyle name="Normal 2" xfId="8" xr:uid="{74684519-ABD3-4D54-8015-CBE8822E5F7D}"/>
    <cellStyle name="Normal 3" xfId="9" xr:uid="{160DC9CD-B090-44E2-B855-839751F293A3}"/>
    <cellStyle name="Normal 3 2 2" xfId="10" xr:uid="{4DE71700-2A48-44AC-9603-58006D4B43F6}"/>
    <cellStyle name="Normal 4" xfId="3" xr:uid="{6FBDCAA3-9E1F-4D39-8DB2-1FDE25C8268C}"/>
    <cellStyle name="Normal 5" xfId="4" xr:uid="{F3FFBA7A-BD4E-481F-91A9-D1E0A1FDD0AF}"/>
    <cellStyle name="Pourcentage 2" xfId="11" xr:uid="{CF62B41B-2BC3-4B04-9CCA-113959CB0400}"/>
    <cellStyle name="Style 1" xfId="12" xr:uid="{19D75866-D7FB-4284-8E34-DE06EA9AABA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7</xdr:col>
      <xdr:colOff>728061</xdr:colOff>
      <xdr:row>0</xdr:row>
      <xdr:rowOff>39965</xdr:rowOff>
    </xdr:from>
    <xdr:to>
      <xdr:col>9</xdr:col>
      <xdr:colOff>53382</xdr:colOff>
      <xdr:row>1</xdr:row>
      <xdr:rowOff>400655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38DE4E47-9796-41D4-A647-E50F8451CF26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6199221" y="39965"/>
          <a:ext cx="910281" cy="54357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d\data1\exaltis\rao\RAO%20lots%20de%20finitions_nov%202003_sans%20prix%20estimation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Page de garde"/>
      <sheetName val="recap"/>
      <sheetName val="20 - Etanchéité"/>
      <sheetName val="21 - Cloisons Platrerie"/>
      <sheetName val="22 - Men Int"/>
      <sheetName val="23 - Revêt. durs"/>
      <sheetName val="24 - Sols souples"/>
      <sheetName val="25 - Peinture"/>
      <sheetName val="26 - Metallerie"/>
      <sheetName val="27 - Faux plafonds"/>
      <sheetName val="28 - Planchers surélevés"/>
      <sheetName val="29 - Revêtement Pierre"/>
      <sheetName val="30 - Parquet"/>
      <sheetName val="31 - Espaces vert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</sheetDataSet>
  </externalBook>
</externalLink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73409B-15F9-45AB-BA72-5C45E41F20F8}">
  <sheetPr>
    <pageSetUpPr fitToPage="1"/>
  </sheetPr>
  <dimension ref="A1:Q34"/>
  <sheetViews>
    <sheetView tabSelected="1" view="pageBreakPreview" zoomScale="115" zoomScaleNormal="115" zoomScaleSheetLayoutView="115" zoomScalePageLayoutView="85" workbookViewId="0">
      <selection activeCell="M6" sqref="M6"/>
    </sheetView>
  </sheetViews>
  <sheetFormatPr baseColWidth="10" defaultRowHeight="15"/>
  <cols>
    <col min="1" max="1" width="11.5703125" style="26"/>
    <col min="6" max="6" width="10.42578125" customWidth="1"/>
    <col min="10" max="10" width="5" customWidth="1"/>
    <col min="11" max="11" width="9.140625" customWidth="1"/>
    <col min="12" max="12" width="10.42578125" style="13" customWidth="1"/>
    <col min="13" max="13" width="11.140625" style="13" customWidth="1"/>
    <col min="14" max="14" width="6.42578125" style="31" customWidth="1"/>
    <col min="15" max="15" width="8.42578125" style="31" customWidth="1"/>
    <col min="16" max="16" width="7.42578125" style="31" customWidth="1"/>
    <col min="17" max="17" width="13.7109375" style="31" customWidth="1"/>
  </cols>
  <sheetData>
    <row r="1" spans="1:17">
      <c r="A1" s="49" t="s">
        <v>36</v>
      </c>
      <c r="B1" s="50"/>
      <c r="C1" s="50"/>
      <c r="D1" s="50"/>
      <c r="E1" s="50"/>
      <c r="F1" s="50"/>
      <c r="G1" s="50"/>
      <c r="H1" s="50"/>
      <c r="I1" s="50"/>
      <c r="J1" s="51"/>
      <c r="K1" s="55" t="s">
        <v>46</v>
      </c>
      <c r="L1" s="56"/>
      <c r="M1" s="56"/>
      <c r="N1" s="56"/>
      <c r="O1" s="56"/>
      <c r="P1" s="56"/>
      <c r="Q1" s="57"/>
    </row>
    <row r="2" spans="1:17" ht="36" customHeight="1">
      <c r="A2" s="52"/>
      <c r="B2" s="53"/>
      <c r="C2" s="53"/>
      <c r="D2" s="53"/>
      <c r="E2" s="53"/>
      <c r="F2" s="53"/>
      <c r="G2" s="53"/>
      <c r="H2" s="53"/>
      <c r="I2" s="53"/>
      <c r="J2" s="54"/>
      <c r="K2" s="58"/>
      <c r="L2" s="59"/>
      <c r="M2" s="59"/>
      <c r="N2" s="59"/>
      <c r="O2" s="59"/>
      <c r="P2" s="59"/>
      <c r="Q2" s="60"/>
    </row>
    <row r="3" spans="1:17" ht="38.25">
      <c r="A3" s="25" t="s">
        <v>0</v>
      </c>
      <c r="B3" s="61" t="s">
        <v>1</v>
      </c>
      <c r="C3" s="62"/>
      <c r="D3" s="62"/>
      <c r="E3" s="62"/>
      <c r="F3" s="62"/>
      <c r="G3" s="62"/>
      <c r="H3" s="62"/>
      <c r="I3" s="62"/>
      <c r="J3" s="63"/>
      <c r="K3" s="1" t="s">
        <v>2</v>
      </c>
      <c r="L3" s="108" t="s">
        <v>49</v>
      </c>
      <c r="M3" s="107" t="s">
        <v>48</v>
      </c>
      <c r="N3" s="64" t="s">
        <v>3</v>
      </c>
      <c r="O3" s="65"/>
      <c r="P3" s="64" t="s">
        <v>4</v>
      </c>
      <c r="Q3" s="65"/>
    </row>
    <row r="4" spans="1:17" ht="15" customHeight="1">
      <c r="A4" s="5" t="s">
        <v>11</v>
      </c>
      <c r="B4" s="46" t="s">
        <v>5</v>
      </c>
      <c r="C4" s="47"/>
      <c r="D4" s="47"/>
      <c r="E4" s="47"/>
      <c r="F4" s="47"/>
      <c r="G4" s="47"/>
      <c r="H4" s="47"/>
      <c r="I4" s="47"/>
      <c r="J4" s="48"/>
      <c r="K4" s="7"/>
      <c r="L4" s="22"/>
      <c r="M4" s="102"/>
      <c r="N4" s="27"/>
      <c r="O4" s="28"/>
      <c r="P4" s="27"/>
      <c r="Q4" s="28"/>
    </row>
    <row r="5" spans="1:17" ht="25.5" customHeight="1">
      <c r="A5" s="9" t="s">
        <v>16</v>
      </c>
      <c r="B5" s="66" t="s">
        <v>10</v>
      </c>
      <c r="C5" s="67"/>
      <c r="D5" s="67"/>
      <c r="E5" s="67"/>
      <c r="F5" s="67"/>
      <c r="G5" s="67"/>
      <c r="H5" s="67"/>
      <c r="I5" s="67"/>
      <c r="J5" s="68"/>
      <c r="K5" s="3"/>
      <c r="L5" s="19"/>
      <c r="M5" s="103"/>
      <c r="N5" s="69"/>
      <c r="O5" s="70"/>
      <c r="P5" s="69"/>
      <c r="Q5" s="70"/>
    </row>
    <row r="6" spans="1:17" ht="106.5" customHeight="1">
      <c r="A6" s="11"/>
      <c r="B6" s="71" t="s">
        <v>33</v>
      </c>
      <c r="C6" s="72"/>
      <c r="D6" s="72"/>
      <c r="E6" s="72"/>
      <c r="F6" s="72"/>
      <c r="G6" s="72"/>
      <c r="H6" s="72"/>
      <c r="I6" s="72"/>
      <c r="J6" s="73"/>
      <c r="K6" s="8" t="s">
        <v>7</v>
      </c>
      <c r="L6" s="23">
        <v>1</v>
      </c>
      <c r="M6" s="104"/>
      <c r="N6" s="74"/>
      <c r="O6" s="75"/>
      <c r="P6" s="74">
        <f>N6*L6</f>
        <v>0</v>
      </c>
      <c r="Q6" s="75"/>
    </row>
    <row r="7" spans="1:17" ht="18" customHeight="1">
      <c r="A7" s="9" t="s">
        <v>17</v>
      </c>
      <c r="B7" s="66" t="s">
        <v>27</v>
      </c>
      <c r="C7" s="67"/>
      <c r="D7" s="67"/>
      <c r="E7" s="67"/>
      <c r="F7" s="67"/>
      <c r="G7" s="67"/>
      <c r="H7" s="67"/>
      <c r="I7" s="67"/>
      <c r="J7" s="68"/>
      <c r="K7" s="3"/>
      <c r="L7" s="19"/>
      <c r="M7" s="103"/>
      <c r="N7" s="69"/>
      <c r="O7" s="70"/>
      <c r="P7" s="69"/>
      <c r="Q7" s="70"/>
    </row>
    <row r="8" spans="1:17" ht="97.5" customHeight="1">
      <c r="A8" s="11"/>
      <c r="B8" s="71" t="s">
        <v>37</v>
      </c>
      <c r="C8" s="72"/>
      <c r="D8" s="72"/>
      <c r="E8" s="72"/>
      <c r="F8" s="72"/>
      <c r="G8" s="72"/>
      <c r="H8" s="72"/>
      <c r="I8" s="72"/>
      <c r="J8" s="73"/>
      <c r="K8" s="8" t="s">
        <v>7</v>
      </c>
      <c r="L8" s="23">
        <v>1</v>
      </c>
      <c r="M8" s="104"/>
      <c r="N8" s="74"/>
      <c r="O8" s="75"/>
      <c r="P8" s="74">
        <f>N8*L8</f>
        <v>0</v>
      </c>
      <c r="Q8" s="75"/>
    </row>
    <row r="9" spans="1:17" ht="17.25" customHeight="1">
      <c r="A9" s="9" t="s">
        <v>18</v>
      </c>
      <c r="B9" s="66" t="s">
        <v>6</v>
      </c>
      <c r="C9" s="67"/>
      <c r="D9" s="67"/>
      <c r="E9" s="67"/>
      <c r="F9" s="67"/>
      <c r="G9" s="67"/>
      <c r="H9" s="67"/>
      <c r="I9" s="67"/>
      <c r="J9" s="68"/>
      <c r="K9" s="3"/>
      <c r="L9" s="19"/>
      <c r="M9" s="103"/>
      <c r="N9" s="69"/>
      <c r="O9" s="70"/>
      <c r="P9" s="69"/>
      <c r="Q9" s="70"/>
    </row>
    <row r="10" spans="1:17" ht="57" customHeight="1">
      <c r="A10" s="11"/>
      <c r="B10" s="71" t="s">
        <v>34</v>
      </c>
      <c r="C10" s="72"/>
      <c r="D10" s="72"/>
      <c r="E10" s="72"/>
      <c r="F10" s="72"/>
      <c r="G10" s="72"/>
      <c r="H10" s="72"/>
      <c r="I10" s="72"/>
      <c r="J10" s="73"/>
      <c r="K10" s="8" t="s">
        <v>7</v>
      </c>
      <c r="L10" s="23">
        <v>1</v>
      </c>
      <c r="M10" s="104"/>
      <c r="N10" s="74"/>
      <c r="O10" s="75"/>
      <c r="P10" s="74">
        <f>N10*L10</f>
        <v>0</v>
      </c>
      <c r="Q10" s="75"/>
    </row>
    <row r="11" spans="1:17">
      <c r="A11" s="12"/>
      <c r="B11" s="76" t="s">
        <v>29</v>
      </c>
      <c r="C11" s="77"/>
      <c r="D11" s="77"/>
      <c r="E11" s="77"/>
      <c r="F11" s="77"/>
      <c r="G11" s="77"/>
      <c r="H11" s="77"/>
      <c r="I11" s="77"/>
      <c r="J11" s="78"/>
      <c r="K11" s="6"/>
      <c r="L11" s="20"/>
      <c r="M11" s="20"/>
      <c r="N11" s="79"/>
      <c r="O11" s="79"/>
      <c r="P11" s="79">
        <f>SUM(P5:Q10)</f>
        <v>0</v>
      </c>
      <c r="Q11" s="80"/>
    </row>
    <row r="12" spans="1:17" ht="15" customHeight="1">
      <c r="A12" s="5" t="s">
        <v>12</v>
      </c>
      <c r="B12" s="46" t="s">
        <v>35</v>
      </c>
      <c r="C12" s="47"/>
      <c r="D12" s="47"/>
      <c r="E12" s="47"/>
      <c r="F12" s="47"/>
      <c r="G12" s="47"/>
      <c r="H12" s="47"/>
      <c r="I12" s="47"/>
      <c r="J12" s="48"/>
      <c r="K12" s="2"/>
      <c r="L12" s="18"/>
      <c r="M12" s="105"/>
      <c r="N12" s="29"/>
      <c r="O12" s="30"/>
      <c r="P12" s="29"/>
      <c r="Q12" s="30"/>
    </row>
    <row r="13" spans="1:17" ht="15.75" customHeight="1">
      <c r="A13" s="10" t="s">
        <v>19</v>
      </c>
      <c r="B13" s="35" t="s">
        <v>39</v>
      </c>
      <c r="C13" s="35"/>
      <c r="D13" s="35"/>
      <c r="E13" s="35"/>
      <c r="F13" s="35"/>
      <c r="G13" s="35"/>
      <c r="H13" s="35"/>
      <c r="I13" s="35"/>
      <c r="J13" s="36"/>
      <c r="K13" s="37" t="s">
        <v>8</v>
      </c>
      <c r="L13" s="38">
        <v>460</v>
      </c>
      <c r="M13" s="103"/>
      <c r="N13" s="39"/>
      <c r="O13" s="40"/>
      <c r="P13" s="41">
        <f>L13*N13</f>
        <v>0</v>
      </c>
      <c r="Q13" s="42"/>
    </row>
    <row r="14" spans="1:17" ht="38.25" customHeight="1">
      <c r="A14" s="16"/>
      <c r="B14" s="43" t="s">
        <v>44</v>
      </c>
      <c r="C14" s="44"/>
      <c r="D14" s="44"/>
      <c r="E14" s="44"/>
      <c r="F14" s="44"/>
      <c r="G14" s="44"/>
      <c r="H14" s="44"/>
      <c r="I14" s="44"/>
      <c r="J14" s="45"/>
      <c r="K14" s="37"/>
      <c r="L14" s="38"/>
      <c r="M14" s="103"/>
      <c r="N14" s="39"/>
      <c r="O14" s="40"/>
      <c r="P14" s="41"/>
      <c r="Q14" s="42"/>
    </row>
    <row r="15" spans="1:17" ht="28.5" customHeight="1">
      <c r="A15" s="10" t="s">
        <v>21</v>
      </c>
      <c r="B15" s="35" t="s">
        <v>38</v>
      </c>
      <c r="C15" s="35"/>
      <c r="D15" s="35"/>
      <c r="E15" s="35"/>
      <c r="F15" s="35"/>
      <c r="G15" s="35"/>
      <c r="H15" s="35"/>
      <c r="I15" s="35"/>
      <c r="J15" s="36"/>
      <c r="K15" s="37" t="s">
        <v>8</v>
      </c>
      <c r="L15" s="38">
        <v>460</v>
      </c>
      <c r="M15" s="103"/>
      <c r="N15" s="39"/>
      <c r="O15" s="40"/>
      <c r="P15" s="41">
        <f>L15*N15</f>
        <v>0</v>
      </c>
      <c r="Q15" s="42"/>
    </row>
    <row r="16" spans="1:17" ht="55.5" customHeight="1">
      <c r="A16" s="16"/>
      <c r="B16" s="43" t="s">
        <v>45</v>
      </c>
      <c r="C16" s="44"/>
      <c r="D16" s="44"/>
      <c r="E16" s="44"/>
      <c r="F16" s="44"/>
      <c r="G16" s="44"/>
      <c r="H16" s="44"/>
      <c r="I16" s="44"/>
      <c r="J16" s="45"/>
      <c r="K16" s="37"/>
      <c r="L16" s="38"/>
      <c r="M16" s="103"/>
      <c r="N16" s="39"/>
      <c r="O16" s="40"/>
      <c r="P16" s="41"/>
      <c r="Q16" s="42"/>
    </row>
    <row r="17" spans="1:17" ht="17.25" customHeight="1">
      <c r="A17" s="10" t="s">
        <v>22</v>
      </c>
      <c r="B17" s="35" t="s">
        <v>40</v>
      </c>
      <c r="C17" s="35"/>
      <c r="D17" s="35"/>
      <c r="E17" s="35"/>
      <c r="F17" s="35"/>
      <c r="G17" s="35"/>
      <c r="H17" s="35"/>
      <c r="I17" s="35"/>
      <c r="J17" s="36"/>
      <c r="K17" s="37" t="s">
        <v>2</v>
      </c>
      <c r="L17" s="38">
        <v>2</v>
      </c>
      <c r="M17" s="103"/>
      <c r="N17" s="39"/>
      <c r="O17" s="40"/>
      <c r="P17" s="41">
        <f>L17*N17</f>
        <v>0</v>
      </c>
      <c r="Q17" s="42"/>
    </row>
    <row r="18" spans="1:17" ht="25.5" customHeight="1">
      <c r="A18" s="16"/>
      <c r="B18" s="43" t="s">
        <v>43</v>
      </c>
      <c r="C18" s="44"/>
      <c r="D18" s="44"/>
      <c r="E18" s="44"/>
      <c r="F18" s="44"/>
      <c r="G18" s="44"/>
      <c r="H18" s="44"/>
      <c r="I18" s="44"/>
      <c r="J18" s="45"/>
      <c r="K18" s="37"/>
      <c r="L18" s="38"/>
      <c r="M18" s="103"/>
      <c r="N18" s="39"/>
      <c r="O18" s="40"/>
      <c r="P18" s="41"/>
      <c r="Q18" s="42"/>
    </row>
    <row r="19" spans="1:17" ht="18.75" customHeight="1">
      <c r="A19" s="10" t="s">
        <v>23</v>
      </c>
      <c r="B19" s="35" t="s">
        <v>41</v>
      </c>
      <c r="C19" s="35"/>
      <c r="D19" s="35"/>
      <c r="E19" s="35"/>
      <c r="F19" s="35"/>
      <c r="G19" s="35"/>
      <c r="H19" s="35"/>
      <c r="I19" s="35"/>
      <c r="J19" s="36"/>
      <c r="K19" s="37" t="s">
        <v>2</v>
      </c>
      <c r="L19" s="38">
        <v>2</v>
      </c>
      <c r="M19" s="103"/>
      <c r="N19" s="39"/>
      <c r="O19" s="40"/>
      <c r="P19" s="41">
        <f>L19*N19</f>
        <v>0</v>
      </c>
      <c r="Q19" s="42"/>
    </row>
    <row r="20" spans="1:17" ht="23.25" customHeight="1">
      <c r="A20" s="16"/>
      <c r="B20" s="43" t="s">
        <v>42</v>
      </c>
      <c r="C20" s="44"/>
      <c r="D20" s="44"/>
      <c r="E20" s="44"/>
      <c r="F20" s="44"/>
      <c r="G20" s="44"/>
      <c r="H20" s="44"/>
      <c r="I20" s="44"/>
      <c r="J20" s="45"/>
      <c r="K20" s="37"/>
      <c r="L20" s="38"/>
      <c r="M20" s="103"/>
      <c r="N20" s="39"/>
      <c r="O20" s="40"/>
      <c r="P20" s="41"/>
      <c r="Q20" s="42"/>
    </row>
    <row r="21" spans="1:17" ht="15" customHeight="1">
      <c r="A21" s="32"/>
      <c r="B21" s="76" t="s">
        <v>30</v>
      </c>
      <c r="C21" s="77"/>
      <c r="D21" s="77"/>
      <c r="E21" s="77"/>
      <c r="F21" s="77"/>
      <c r="G21" s="77"/>
      <c r="H21" s="77"/>
      <c r="I21" s="77"/>
      <c r="J21" s="78"/>
      <c r="K21" s="6"/>
      <c r="L21" s="20"/>
      <c r="M21" s="20"/>
      <c r="N21" s="79"/>
      <c r="O21" s="79"/>
      <c r="P21" s="79">
        <f>SUM(P13:Q20)</f>
        <v>0</v>
      </c>
      <c r="Q21" s="80"/>
    </row>
    <row r="22" spans="1:17" ht="15" customHeight="1">
      <c r="A22" s="5" t="s">
        <v>9</v>
      </c>
      <c r="B22" s="46" t="s">
        <v>31</v>
      </c>
      <c r="C22" s="47"/>
      <c r="D22" s="47"/>
      <c r="E22" s="47"/>
      <c r="F22" s="47"/>
      <c r="G22" s="47"/>
      <c r="H22" s="47"/>
      <c r="I22" s="47"/>
      <c r="J22" s="48"/>
      <c r="K22" s="2"/>
      <c r="L22" s="18"/>
      <c r="M22" s="105"/>
      <c r="N22" s="29"/>
      <c r="O22" s="30"/>
      <c r="P22" s="29"/>
      <c r="Q22" s="30"/>
    </row>
    <row r="23" spans="1:17" ht="27.75" customHeight="1">
      <c r="A23" s="9" t="s">
        <v>24</v>
      </c>
      <c r="B23" s="50" t="s">
        <v>47</v>
      </c>
      <c r="C23" s="50"/>
      <c r="D23" s="50"/>
      <c r="E23" s="50"/>
      <c r="F23" s="50"/>
      <c r="G23" s="50"/>
      <c r="H23" s="50"/>
      <c r="I23" s="50"/>
      <c r="J23" s="51"/>
      <c r="K23" s="4" t="s">
        <v>7</v>
      </c>
      <c r="L23" s="21">
        <v>1</v>
      </c>
      <c r="M23" s="106"/>
      <c r="N23" s="69"/>
      <c r="O23" s="70"/>
      <c r="P23" s="69">
        <f t="shared" ref="P23:P25" si="0">N23*L23</f>
        <v>0</v>
      </c>
      <c r="Q23" s="70"/>
    </row>
    <row r="24" spans="1:17" ht="15" customHeight="1">
      <c r="A24" s="9" t="s">
        <v>25</v>
      </c>
      <c r="B24" s="50" t="s">
        <v>28</v>
      </c>
      <c r="C24" s="50"/>
      <c r="D24" s="50"/>
      <c r="E24" s="50"/>
      <c r="F24" s="50"/>
      <c r="G24" s="50"/>
      <c r="H24" s="50"/>
      <c r="I24" s="50"/>
      <c r="J24" s="51"/>
      <c r="K24" s="4" t="s">
        <v>7</v>
      </c>
      <c r="L24" s="21">
        <v>1</v>
      </c>
      <c r="M24" s="106"/>
      <c r="N24" s="69"/>
      <c r="O24" s="70"/>
      <c r="P24" s="69">
        <f t="shared" si="0"/>
        <v>0</v>
      </c>
      <c r="Q24" s="70"/>
    </row>
    <row r="25" spans="1:17" ht="15" customHeight="1">
      <c r="A25" s="9" t="s">
        <v>26</v>
      </c>
      <c r="B25" s="50" t="s">
        <v>20</v>
      </c>
      <c r="C25" s="50"/>
      <c r="D25" s="50"/>
      <c r="E25" s="50"/>
      <c r="F25" s="50"/>
      <c r="G25" s="50"/>
      <c r="H25" s="50"/>
      <c r="I25" s="50"/>
      <c r="J25" s="51"/>
      <c r="K25" s="4" t="s">
        <v>7</v>
      </c>
      <c r="L25" s="21">
        <v>1</v>
      </c>
      <c r="M25" s="106"/>
      <c r="N25" s="69"/>
      <c r="O25" s="70"/>
      <c r="P25" s="69">
        <f t="shared" si="0"/>
        <v>0</v>
      </c>
      <c r="Q25" s="70"/>
    </row>
    <row r="26" spans="1:17" ht="15.75" thickBot="1">
      <c r="A26" s="14"/>
      <c r="B26" s="97" t="s">
        <v>32</v>
      </c>
      <c r="C26" s="98"/>
      <c r="D26" s="98"/>
      <c r="E26" s="98"/>
      <c r="F26" s="98"/>
      <c r="G26" s="98"/>
      <c r="H26" s="98"/>
      <c r="I26" s="98"/>
      <c r="J26" s="99"/>
      <c r="K26" s="15"/>
      <c r="L26" s="24"/>
      <c r="M26" s="24"/>
      <c r="N26" s="100"/>
      <c r="O26" s="100"/>
      <c r="P26" s="100">
        <f>SUM(P23:Q25)</f>
        <v>0</v>
      </c>
      <c r="Q26" s="101"/>
    </row>
    <row r="27" spans="1:17" ht="14.25" customHeight="1">
      <c r="A27" s="85" t="s">
        <v>13</v>
      </c>
      <c r="B27" s="86"/>
      <c r="C27" s="86"/>
      <c r="D27" s="86"/>
      <c r="E27" s="86"/>
      <c r="F27" s="86"/>
      <c r="G27" s="86"/>
      <c r="H27" s="86"/>
      <c r="I27" s="86"/>
      <c r="J27" s="87"/>
      <c r="K27" s="91"/>
      <c r="L27" s="93"/>
      <c r="M27" s="33"/>
      <c r="N27" s="95"/>
      <c r="O27" s="95"/>
      <c r="P27" s="81">
        <f>SUM(P11+P21+P26)</f>
        <v>0</v>
      </c>
      <c r="Q27" s="82"/>
    </row>
    <row r="28" spans="1:17" ht="15.75" thickBot="1">
      <c r="A28" s="88"/>
      <c r="B28" s="89"/>
      <c r="C28" s="89"/>
      <c r="D28" s="89"/>
      <c r="E28" s="89"/>
      <c r="F28" s="89"/>
      <c r="G28" s="89"/>
      <c r="H28" s="89"/>
      <c r="I28" s="89"/>
      <c r="J28" s="90"/>
      <c r="K28" s="92"/>
      <c r="L28" s="94"/>
      <c r="M28" s="34"/>
      <c r="N28" s="96"/>
      <c r="O28" s="96"/>
      <c r="P28" s="83"/>
      <c r="Q28" s="84"/>
    </row>
    <row r="29" spans="1:17">
      <c r="A29" s="85" t="s">
        <v>15</v>
      </c>
      <c r="B29" s="86"/>
      <c r="C29" s="86"/>
      <c r="D29" s="86"/>
      <c r="E29" s="86"/>
      <c r="F29" s="86"/>
      <c r="G29" s="86"/>
      <c r="H29" s="86"/>
      <c r="I29" s="86"/>
      <c r="J29" s="87"/>
      <c r="K29" s="91"/>
      <c r="L29" s="93"/>
      <c r="M29" s="33"/>
      <c r="N29" s="95"/>
      <c r="O29" s="95"/>
      <c r="P29" s="81">
        <f>0.1*P27</f>
        <v>0</v>
      </c>
      <c r="Q29" s="82"/>
    </row>
    <row r="30" spans="1:17" ht="15.75" thickBot="1">
      <c r="A30" s="88"/>
      <c r="B30" s="89"/>
      <c r="C30" s="89"/>
      <c r="D30" s="89"/>
      <c r="E30" s="89"/>
      <c r="F30" s="89"/>
      <c r="G30" s="89"/>
      <c r="H30" s="89"/>
      <c r="I30" s="89"/>
      <c r="J30" s="90"/>
      <c r="K30" s="92"/>
      <c r="L30" s="94"/>
      <c r="M30" s="34"/>
      <c r="N30" s="96"/>
      <c r="O30" s="96"/>
      <c r="P30" s="83"/>
      <c r="Q30" s="84"/>
    </row>
    <row r="31" spans="1:17" ht="15" customHeight="1">
      <c r="A31" s="85" t="s">
        <v>14</v>
      </c>
      <c r="B31" s="86"/>
      <c r="C31" s="86"/>
      <c r="D31" s="86"/>
      <c r="E31" s="86"/>
      <c r="F31" s="86"/>
      <c r="G31" s="86"/>
      <c r="H31" s="86"/>
      <c r="I31" s="86"/>
      <c r="J31" s="87"/>
      <c r="K31" s="91"/>
      <c r="L31" s="93"/>
      <c r="M31" s="33"/>
      <c r="N31" s="95"/>
      <c r="O31" s="95"/>
      <c r="P31" s="81">
        <f>P27+P29</f>
        <v>0</v>
      </c>
      <c r="Q31" s="82"/>
    </row>
    <row r="32" spans="1:17" ht="15.75" customHeight="1" thickBot="1">
      <c r="A32" s="88"/>
      <c r="B32" s="89"/>
      <c r="C32" s="89"/>
      <c r="D32" s="89"/>
      <c r="E32" s="89"/>
      <c r="F32" s="89"/>
      <c r="G32" s="89"/>
      <c r="H32" s="89"/>
      <c r="I32" s="89"/>
      <c r="J32" s="90"/>
      <c r="K32" s="92"/>
      <c r="L32" s="94"/>
      <c r="M32" s="34"/>
      <c r="N32" s="96"/>
      <c r="O32" s="96"/>
      <c r="P32" s="83"/>
      <c r="Q32" s="84"/>
    </row>
    <row r="34" spans="7:7">
      <c r="G34" s="17"/>
    </row>
  </sheetData>
  <mergeCells count="86">
    <mergeCell ref="P31:Q32"/>
    <mergeCell ref="A29:J30"/>
    <mergeCell ref="K29:K30"/>
    <mergeCell ref="L29:L30"/>
    <mergeCell ref="N29:N30"/>
    <mergeCell ref="O29:O30"/>
    <mergeCell ref="P29:Q30"/>
    <mergeCell ref="A31:J32"/>
    <mergeCell ref="K31:K32"/>
    <mergeCell ref="L31:L32"/>
    <mergeCell ref="N31:N32"/>
    <mergeCell ref="O31:O32"/>
    <mergeCell ref="P27:Q28"/>
    <mergeCell ref="B25:J25"/>
    <mergeCell ref="N25:O25"/>
    <mergeCell ref="P25:Q25"/>
    <mergeCell ref="B24:J24"/>
    <mergeCell ref="N24:O24"/>
    <mergeCell ref="P24:Q24"/>
    <mergeCell ref="A27:J28"/>
    <mergeCell ref="K27:K28"/>
    <mergeCell ref="L27:L28"/>
    <mergeCell ref="N27:N28"/>
    <mergeCell ref="O27:O28"/>
    <mergeCell ref="B26:J26"/>
    <mergeCell ref="N26:O26"/>
    <mergeCell ref="P26:Q26"/>
    <mergeCell ref="B21:J21"/>
    <mergeCell ref="N21:O21"/>
    <mergeCell ref="P21:Q21"/>
    <mergeCell ref="B22:J22"/>
    <mergeCell ref="B23:J23"/>
    <mergeCell ref="N23:O23"/>
    <mergeCell ref="P23:Q23"/>
    <mergeCell ref="P13:Q14"/>
    <mergeCell ref="B12:J12"/>
    <mergeCell ref="B13:J13"/>
    <mergeCell ref="K13:K14"/>
    <mergeCell ref="L13:L14"/>
    <mergeCell ref="N13:O14"/>
    <mergeCell ref="B14:J14"/>
    <mergeCell ref="B11:J11"/>
    <mergeCell ref="N11:O11"/>
    <mergeCell ref="P11:Q11"/>
    <mergeCell ref="B9:J9"/>
    <mergeCell ref="N9:O9"/>
    <mergeCell ref="P9:Q9"/>
    <mergeCell ref="B10:J10"/>
    <mergeCell ref="N10:O10"/>
    <mergeCell ref="P10:Q10"/>
    <mergeCell ref="B7:J7"/>
    <mergeCell ref="N7:O7"/>
    <mergeCell ref="P7:Q7"/>
    <mergeCell ref="B8:J8"/>
    <mergeCell ref="N8:O8"/>
    <mergeCell ref="P8:Q8"/>
    <mergeCell ref="B5:J5"/>
    <mergeCell ref="N5:O5"/>
    <mergeCell ref="P5:Q5"/>
    <mergeCell ref="B6:J6"/>
    <mergeCell ref="N6:O6"/>
    <mergeCell ref="P6:Q6"/>
    <mergeCell ref="B4:J4"/>
    <mergeCell ref="A1:J2"/>
    <mergeCell ref="K1:Q2"/>
    <mergeCell ref="B3:J3"/>
    <mergeCell ref="N3:O3"/>
    <mergeCell ref="P3:Q3"/>
    <mergeCell ref="B15:J15"/>
    <mergeCell ref="K15:K16"/>
    <mergeCell ref="L15:L16"/>
    <mergeCell ref="N15:O16"/>
    <mergeCell ref="P15:Q16"/>
    <mergeCell ref="B16:J16"/>
    <mergeCell ref="B17:J17"/>
    <mergeCell ref="K17:K18"/>
    <mergeCell ref="L17:L18"/>
    <mergeCell ref="N17:O18"/>
    <mergeCell ref="P17:Q18"/>
    <mergeCell ref="B18:J18"/>
    <mergeCell ref="B19:J19"/>
    <mergeCell ref="K19:K20"/>
    <mergeCell ref="L19:L20"/>
    <mergeCell ref="N19:O20"/>
    <mergeCell ref="P19:Q20"/>
    <mergeCell ref="B20:J20"/>
  </mergeCells>
  <phoneticPr fontId="11" type="noConversion"/>
  <pageMargins left="0.25" right="0.25" top="0.75" bottom="0.75" header="0.3" footer="0.3"/>
  <pageSetup paperSize="9" scale="56" fitToHeight="0" orientation="portrait" horizontalDpi="4294967293" verticalDpi="4294967293" r:id="rId1"/>
  <headerFooter>
    <oddHeader>&amp;C&amp;"-,Gras"&amp;18DPGF Travaux de voirie &amp;"-,Normal"&amp;11
&amp;R&amp;"-,Gras"&amp;12BET VRD 
AVERCE</oddHeader>
    <oddFooter xml:space="preserve">&amp;R&amp;"-,Gras"&amp;P&amp;"-,Normal"
</oddFooter>
  </headerFooter>
  <colBreaks count="1" manualBreakCount="1">
    <brk id="17" max="1048575" man="1"/>
  </col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1</vt:i4>
      </vt:variant>
      <vt:variant>
        <vt:lpstr>Plages nommées</vt:lpstr>
      </vt:variant>
      <vt:variant>
        <vt:i4>1</vt:i4>
      </vt:variant>
    </vt:vector>
  </HeadingPairs>
  <TitlesOfParts>
    <vt:vector size="2" baseType="lpstr">
      <vt:lpstr>LOT 2</vt:lpstr>
      <vt:lpstr>'LOT 2'!Zone_d_impression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Adrien L</dc:creator>
  <cp:lastModifiedBy>FRIGUI Oussama</cp:lastModifiedBy>
  <cp:lastPrinted>2025-05-19T12:40:24Z</cp:lastPrinted>
  <dcterms:created xsi:type="dcterms:W3CDTF">2022-01-04T10:48:48Z</dcterms:created>
  <dcterms:modified xsi:type="dcterms:W3CDTF">2025-06-11T13:59:29Z</dcterms:modified>
</cp:coreProperties>
</file>