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G:\DISP MAF et MAH Fresnes MC (25_125)\DCE MAH (TO)\"/>
    </mc:Choice>
  </mc:AlternateContent>
  <xr:revisionPtr revIDLastSave="0" documentId="13_ncr:1_{28FF2B2B-1E19-41CC-9A17-07B8F66C21FE}" xr6:coauthVersionLast="47" xr6:coauthVersionMax="47" xr10:uidLastSave="{00000000-0000-0000-0000-000000000000}"/>
  <bookViews>
    <workbookView xWindow="780" yWindow="780" windowWidth="22125" windowHeight="14850" xr2:uid="{00000000-000D-0000-FFFF-FFFF00000000}"/>
  </bookViews>
  <sheets>
    <sheet name="DPGF" sheetId="1" r:id="rId1"/>
  </sheets>
  <definedNames>
    <definedName name="_xlnm.Print_Titles" localSheetId="0">DPGF!$1:$1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G16" i="1"/>
  <c r="G17" i="1" l="1"/>
  <c r="G8" i="1"/>
  <c r="G9" i="1"/>
  <c r="G13" i="1"/>
  <c r="G21" i="1"/>
  <c r="G10" i="1"/>
  <c r="G23" i="1" l="1"/>
  <c r="G24" i="1" s="1"/>
  <c r="G25" i="1" l="1"/>
</calcChain>
</file>

<file path=xl/sharedStrings.xml><?xml version="1.0" encoding="utf-8"?>
<sst xmlns="http://schemas.openxmlformats.org/spreadsheetml/2006/main" count="34" uniqueCount="27">
  <si>
    <t>Art.</t>
  </si>
  <si>
    <t>Désignation</t>
  </si>
  <si>
    <t>U</t>
  </si>
  <si>
    <t xml:space="preserve"> </t>
  </si>
  <si>
    <t>Ens</t>
  </si>
  <si>
    <t>PU HT</t>
  </si>
  <si>
    <t>Prix total HT</t>
  </si>
  <si>
    <t>TVA 20 %</t>
  </si>
  <si>
    <t>Entreprise</t>
  </si>
  <si>
    <t>Q
Ent</t>
  </si>
  <si>
    <r>
      <t xml:space="preserve">Mise en œuvre d'une installation complète de chantier </t>
    </r>
    <r>
      <rPr>
        <sz val="10"/>
        <rFont val="Arial"/>
        <family val="2"/>
      </rPr>
      <t xml:space="preserve"> suivant descriptif, y compris le repli des équipements à la fin des travaux de zone et de phase</t>
    </r>
  </si>
  <si>
    <t>Réalisation des repérages avant travaux suivant descriptif</t>
  </si>
  <si>
    <t>Remise du DOE suivant descriptif</t>
  </si>
  <si>
    <t>Installation de chantier</t>
  </si>
  <si>
    <t>Repérages, études d'exécution et DOE</t>
  </si>
  <si>
    <t>LOT 1 : MONTE-CHARGES</t>
  </si>
  <si>
    <t>Réalisation des études d'exécution suivant descriptif</t>
  </si>
  <si>
    <t>Monte-charges</t>
  </si>
  <si>
    <t>Q
MOE</t>
  </si>
  <si>
    <t>Consignations - Déconsignations - Alimentations</t>
  </si>
  <si>
    <t>Consignations et déconsignations des réseaux électriques suivant descriptif</t>
  </si>
  <si>
    <t>MAH DE FRESNES - Zone de Fouille
Remplacement d'un monte-charges de 400 kg</t>
  </si>
  <si>
    <t>TOTAL HT DU LOT 1 (TRANCHE OPTIONNELLE)</t>
  </si>
  <si>
    <t>TOTAL TTC DU LOT 1 (TRANCHE OPTIONNELLE)</t>
  </si>
  <si>
    <t>Reprise de l'alimentation électrique du monte-charges</t>
  </si>
  <si>
    <t>Dépose de l'existant et préparation en maçonnerie et en serrurerie</t>
  </si>
  <si>
    <t>Fourniture, livraison, pose et raccordement d'une installation neuve d'un monte-charges non accompagné de 500 kg suivant descriptif, y compris la gaine, la cabine, les portes palières, la machinerie, les câbles, ... et  l'évacuation des déchets et des gravats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</si>
</sst>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.#"/>
    <numFmt numFmtId="165" formatCode="#,##0.00&quot; €HT&quot;"/>
    <numFmt numFmtId="166" formatCode="#,##0.00&quot; €&quot;"/>
    <numFmt numFmtId="167" formatCode="#,##0.00&quot; €TTC&quot;"/>
  </numFmts>
  <fonts count="8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rgb="FF0070C0"/>
      <name val="Arial"/>
      <family val="2"/>
    </font>
    <font>
      <b/>
      <sz val="12"/>
      <color rgb="FF0070C0"/>
      <name val="Arial"/>
      <family val="2"/>
    </font>
    <font>
      <sz val="10"/>
      <color rgb="FF0070C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1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165" fontId="2" fillId="0" borderId="12" xfId="0" applyNumberFormat="1" applyFont="1" applyBorder="1" applyAlignment="1">
      <alignment vertical="center" wrapText="1"/>
    </xf>
    <xf numFmtId="165" fontId="2" fillId="0" borderId="2" xfId="0" applyNumberFormat="1" applyFont="1" applyBorder="1" applyAlignment="1">
      <alignment vertical="center" wrapText="1"/>
    </xf>
    <xf numFmtId="165" fontId="2" fillId="0" borderId="13" xfId="0" applyNumberFormat="1" applyFont="1" applyBorder="1" applyAlignment="1">
      <alignment vertical="center" wrapText="1"/>
    </xf>
    <xf numFmtId="165" fontId="2" fillId="0" borderId="0" xfId="0" applyNumberFormat="1" applyFont="1" applyAlignment="1">
      <alignment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49" fontId="1" fillId="0" borderId="18" xfId="0" applyNumberFormat="1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65" fontId="2" fillId="0" borderId="18" xfId="0" applyNumberFormat="1" applyFont="1" applyBorder="1" applyAlignment="1">
      <alignment vertical="center" wrapText="1"/>
    </xf>
    <xf numFmtId="165" fontId="1" fillId="0" borderId="19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166" fontId="1" fillId="0" borderId="12" xfId="0" applyNumberFormat="1" applyFont="1" applyBorder="1" applyAlignment="1">
      <alignment horizontal="right" vertical="center" wrapText="1"/>
    </xf>
    <xf numFmtId="167" fontId="1" fillId="0" borderId="12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5" xfId="0" applyNumberFormat="1" applyFont="1" applyBorder="1" applyAlignment="1">
      <alignment horizontal="center" vertical="center" wrapText="1"/>
    </xf>
    <xf numFmtId="49" fontId="6" fillId="3" borderId="20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tabSelected="1" zoomScale="85" zoomScaleNormal="85" zoomScaleSheetLayoutView="100" workbookViewId="0">
      <selection activeCell="B22" sqref="B22"/>
    </sheetView>
  </sheetViews>
  <sheetFormatPr baseColWidth="10" defaultRowHeight="12.75" x14ac:dyDescent="0.2"/>
  <cols>
    <col min="1" max="1" width="6.7109375" style="22" customWidth="1"/>
    <col min="2" max="2" width="90.5703125" style="2" customWidth="1"/>
    <col min="3" max="4" width="7" style="11" customWidth="1"/>
    <col min="5" max="5" width="8.7109375" style="3" customWidth="1"/>
    <col min="6" max="7" width="18.28515625" style="30" customWidth="1"/>
    <col min="8" max="16384" width="11.42578125" style="1"/>
  </cols>
  <sheetData>
    <row r="1" spans="1:7" ht="30.75" customHeight="1" thickTop="1" thickBot="1" x14ac:dyDescent="0.25">
      <c r="A1" s="18" t="s">
        <v>0</v>
      </c>
      <c r="B1" s="8" t="s">
        <v>1</v>
      </c>
      <c r="C1" s="44" t="s">
        <v>18</v>
      </c>
      <c r="D1" s="12" t="s">
        <v>9</v>
      </c>
      <c r="E1" s="9" t="s">
        <v>2</v>
      </c>
      <c r="F1" s="24" t="s">
        <v>5</v>
      </c>
      <c r="G1" s="25" t="s">
        <v>6</v>
      </c>
    </row>
    <row r="2" spans="1:7" ht="13.5" customHeight="1" thickTop="1" thickBot="1" x14ac:dyDescent="0.25">
      <c r="A2" s="19" t="s">
        <v>3</v>
      </c>
      <c r="B2" s="4"/>
      <c r="C2" s="41"/>
      <c r="D2" s="13"/>
      <c r="E2" s="5"/>
      <c r="F2" s="26"/>
      <c r="G2" s="27"/>
    </row>
    <row r="3" spans="1:7" ht="25.5" customHeight="1" thickTop="1" thickBot="1" x14ac:dyDescent="0.25">
      <c r="A3" s="20"/>
      <c r="B3" s="23" t="s">
        <v>15</v>
      </c>
      <c r="C3" s="45"/>
      <c r="D3" s="14"/>
      <c r="E3" s="46" t="s">
        <v>8</v>
      </c>
      <c r="F3" s="47"/>
      <c r="G3" s="48"/>
    </row>
    <row r="4" spans="1:7" ht="12" customHeight="1" x14ac:dyDescent="0.2">
      <c r="A4" s="19"/>
      <c r="B4" s="4"/>
      <c r="C4" s="41"/>
      <c r="D4" s="13"/>
      <c r="E4" s="5"/>
      <c r="F4" s="26"/>
      <c r="G4" s="27"/>
    </row>
    <row r="5" spans="1:7" ht="38.25" customHeight="1" x14ac:dyDescent="0.2">
      <c r="A5" s="19"/>
      <c r="B5" s="43" t="s">
        <v>21</v>
      </c>
      <c r="C5" s="42"/>
      <c r="D5" s="16"/>
      <c r="E5" s="17"/>
      <c r="F5" s="26"/>
      <c r="G5" s="27"/>
    </row>
    <row r="6" spans="1:7" ht="12" customHeight="1" x14ac:dyDescent="0.2">
      <c r="A6" s="19"/>
      <c r="B6" s="40"/>
      <c r="C6" s="42"/>
      <c r="D6" s="16"/>
      <c r="E6" s="17"/>
      <c r="F6" s="26"/>
      <c r="G6" s="27"/>
    </row>
    <row r="7" spans="1:7" ht="13.5" customHeight="1" x14ac:dyDescent="0.2">
      <c r="A7" s="19">
        <v>5.0999999999999996</v>
      </c>
      <c r="B7" s="37" t="s">
        <v>14</v>
      </c>
      <c r="C7" s="42"/>
      <c r="D7" s="16"/>
      <c r="E7" s="17"/>
      <c r="F7" s="26"/>
      <c r="G7" s="27"/>
    </row>
    <row r="8" spans="1:7" ht="21.75" customHeight="1" x14ac:dyDescent="0.2">
      <c r="A8" s="19"/>
      <c r="B8" s="4" t="s">
        <v>11</v>
      </c>
      <c r="C8" s="42">
        <v>1</v>
      </c>
      <c r="D8" s="16">
        <v>1</v>
      </c>
      <c r="E8" s="17" t="s">
        <v>4</v>
      </c>
      <c r="F8" s="26"/>
      <c r="G8" s="27">
        <f>D8*F8</f>
        <v>0</v>
      </c>
    </row>
    <row r="9" spans="1:7" ht="21.75" customHeight="1" x14ac:dyDescent="0.2">
      <c r="A9" s="19"/>
      <c r="B9" s="4" t="s">
        <v>16</v>
      </c>
      <c r="C9" s="42">
        <v>1</v>
      </c>
      <c r="D9" s="16">
        <v>1</v>
      </c>
      <c r="E9" s="17" t="s">
        <v>4</v>
      </c>
      <c r="F9" s="26"/>
      <c r="G9" s="27">
        <f>D9*F9</f>
        <v>0</v>
      </c>
    </row>
    <row r="10" spans="1:7" ht="21.75" customHeight="1" x14ac:dyDescent="0.2">
      <c r="A10" s="19"/>
      <c r="B10" s="4" t="s">
        <v>12</v>
      </c>
      <c r="C10" s="42">
        <v>1</v>
      </c>
      <c r="D10" s="16">
        <v>1</v>
      </c>
      <c r="E10" s="17" t="s">
        <v>4</v>
      </c>
      <c r="F10" s="26"/>
      <c r="G10" s="27">
        <f>D10*F10</f>
        <v>0</v>
      </c>
    </row>
    <row r="11" spans="1:7" ht="13.5" customHeight="1" x14ac:dyDescent="0.2">
      <c r="A11" s="19"/>
      <c r="B11" s="4"/>
      <c r="C11" s="42"/>
      <c r="D11" s="16"/>
      <c r="E11" s="17"/>
      <c r="F11" s="26"/>
      <c r="G11" s="27"/>
    </row>
    <row r="12" spans="1:7" ht="13.5" customHeight="1" x14ac:dyDescent="0.2">
      <c r="A12" s="19">
        <v>5.2</v>
      </c>
      <c r="B12" s="37" t="s">
        <v>13</v>
      </c>
      <c r="C12" s="42"/>
      <c r="D12" s="16"/>
      <c r="E12" s="17"/>
      <c r="F12" s="26"/>
      <c r="G12" s="27"/>
    </row>
    <row r="13" spans="1:7" ht="30.75" customHeight="1" x14ac:dyDescent="0.2">
      <c r="A13" s="19"/>
      <c r="B13" s="4" t="s">
        <v>10</v>
      </c>
      <c r="C13" s="42">
        <v>1</v>
      </c>
      <c r="D13" s="16">
        <v>1</v>
      </c>
      <c r="E13" s="17" t="s">
        <v>4</v>
      </c>
      <c r="F13" s="26"/>
      <c r="G13" s="27">
        <f>D13*F13</f>
        <v>0</v>
      </c>
    </row>
    <row r="14" spans="1:7" ht="13.5" customHeight="1" x14ac:dyDescent="0.2">
      <c r="A14" s="19"/>
      <c r="B14" s="4"/>
      <c r="C14" s="42"/>
      <c r="D14" s="16"/>
      <c r="E14" s="17"/>
      <c r="F14" s="26"/>
      <c r="G14" s="27"/>
    </row>
    <row r="15" spans="1:7" ht="13.5" customHeight="1" x14ac:dyDescent="0.2">
      <c r="A15" s="19">
        <v>5.3</v>
      </c>
      <c r="B15" s="37" t="s">
        <v>19</v>
      </c>
      <c r="C15" s="42"/>
      <c r="D15" s="16"/>
      <c r="E15" s="17"/>
      <c r="F15" s="26"/>
      <c r="G15" s="27"/>
    </row>
    <row r="16" spans="1:7" ht="21.75" customHeight="1" x14ac:dyDescent="0.2">
      <c r="A16" s="19"/>
      <c r="B16" s="4" t="s">
        <v>20</v>
      </c>
      <c r="C16" s="42">
        <v>1</v>
      </c>
      <c r="D16" s="16">
        <v>1</v>
      </c>
      <c r="E16" s="17" t="s">
        <v>4</v>
      </c>
      <c r="F16" s="26"/>
      <c r="G16" s="27">
        <f>D16*F16</f>
        <v>0</v>
      </c>
    </row>
    <row r="17" spans="1:7" ht="21.75" customHeight="1" x14ac:dyDescent="0.2">
      <c r="A17" s="19"/>
      <c r="B17" s="4" t="s">
        <v>24</v>
      </c>
      <c r="C17" s="42">
        <v>1</v>
      </c>
      <c r="D17" s="16">
        <v>1</v>
      </c>
      <c r="E17" s="17" t="s">
        <v>4</v>
      </c>
      <c r="F17" s="26"/>
      <c r="G17" s="27">
        <f>D17*F17</f>
        <v>0</v>
      </c>
    </row>
    <row r="18" spans="1:7" ht="13.5" customHeight="1" x14ac:dyDescent="0.2">
      <c r="A18" s="19"/>
      <c r="B18" s="4"/>
      <c r="C18" s="42"/>
      <c r="D18" s="16"/>
      <c r="E18" s="17"/>
      <c r="F18" s="26"/>
      <c r="G18" s="27"/>
    </row>
    <row r="19" spans="1:7" ht="13.5" customHeight="1" x14ac:dyDescent="0.2">
      <c r="A19" s="19">
        <v>5.4</v>
      </c>
      <c r="B19" s="37" t="s">
        <v>17</v>
      </c>
      <c r="C19" s="42"/>
      <c r="D19" s="16"/>
      <c r="E19" s="17"/>
      <c r="F19" s="26"/>
      <c r="G19" s="27"/>
    </row>
    <row r="20" spans="1:7" ht="21.75" customHeight="1" x14ac:dyDescent="0.2">
      <c r="A20" s="19"/>
      <c r="B20" s="4" t="s">
        <v>25</v>
      </c>
      <c r="C20" s="42">
        <v>1</v>
      </c>
      <c r="D20" s="16">
        <v>1</v>
      </c>
      <c r="E20" s="17" t="s">
        <v>4</v>
      </c>
      <c r="F20" s="26"/>
      <c r="G20" s="27">
        <f>D20*F20</f>
        <v>0</v>
      </c>
    </row>
    <row r="21" spans="1:7" ht="48.75" customHeight="1" x14ac:dyDescent="0.2">
      <c r="A21" s="19"/>
      <c r="B21" s="4" t="s">
        <v>26</v>
      </c>
      <c r="C21" s="42">
        <v>1</v>
      </c>
      <c r="D21" s="16">
        <v>1</v>
      </c>
      <c r="E21" s="17" t="s">
        <v>4</v>
      </c>
      <c r="F21" s="26"/>
      <c r="G21" s="27">
        <f>D21*F21</f>
        <v>0</v>
      </c>
    </row>
    <row r="22" spans="1:7" ht="15.75" customHeight="1" thickBot="1" x14ac:dyDescent="0.25">
      <c r="A22" s="19"/>
      <c r="B22" s="4"/>
      <c r="C22" s="16"/>
      <c r="D22" s="16"/>
      <c r="E22" s="17"/>
      <c r="F22" s="26"/>
      <c r="G22" s="27"/>
    </row>
    <row r="23" spans="1:7" ht="18" customHeight="1" thickTop="1" x14ac:dyDescent="0.2">
      <c r="A23" s="31"/>
      <c r="B23" s="32" t="s">
        <v>22</v>
      </c>
      <c r="C23" s="33"/>
      <c r="D23" s="33"/>
      <c r="E23" s="34"/>
      <c r="F23" s="35"/>
      <c r="G23" s="36">
        <f>SUM(G6:G22)</f>
        <v>0</v>
      </c>
    </row>
    <row r="24" spans="1:7" ht="18" customHeight="1" x14ac:dyDescent="0.2">
      <c r="A24" s="19"/>
      <c r="B24" s="10" t="s">
        <v>7</v>
      </c>
      <c r="C24" s="13"/>
      <c r="D24" s="13"/>
      <c r="E24" s="5"/>
      <c r="F24" s="26"/>
      <c r="G24" s="38">
        <f>G23*0.2</f>
        <v>0</v>
      </c>
    </row>
    <row r="25" spans="1:7" ht="18" customHeight="1" x14ac:dyDescent="0.2">
      <c r="A25" s="19"/>
      <c r="B25" s="10" t="s">
        <v>23</v>
      </c>
      <c r="C25" s="13"/>
      <c r="D25" s="13"/>
      <c r="E25" s="5"/>
      <c r="F25" s="26"/>
      <c r="G25" s="39">
        <f>G23+G24</f>
        <v>0</v>
      </c>
    </row>
    <row r="26" spans="1:7" ht="7.5" customHeight="1" thickBot="1" x14ac:dyDescent="0.25">
      <c r="A26" s="21"/>
      <c r="B26" s="6"/>
      <c r="C26" s="15"/>
      <c r="D26" s="15"/>
      <c r="E26" s="7"/>
      <c r="F26" s="28"/>
      <c r="G26" s="29"/>
    </row>
    <row r="27" spans="1:7" ht="13.5" thickTop="1" x14ac:dyDescent="0.2"/>
  </sheetData>
  <mergeCells count="1">
    <mergeCell ref="E3:G3"/>
  </mergeCells>
  <phoneticPr fontId="0" type="noConversion"/>
  <printOptions horizontalCentered="1"/>
  <pageMargins left="0.19685039370078741" right="0.27559055118110237" top="1.299212598425197" bottom="0.43307086614173229" header="0.19685039370078741" footer="0.23622047244094491"/>
  <pageSetup paperSize="9" scale="63" orientation="portrait" useFirstPageNumber="1" horizontalDpi="1200" verticalDpi="1200" r:id="rId1"/>
  <headerFooter scaleWithDoc="0">
    <oddHeader>&amp;L&amp;"Arial,Gras"DISP FRESNES&amp;8
Maison d'Arrêt des Hommes (MAH) de Fresnes (94)
&amp;"Arial,Normal"Remplacement du monte-charges de 400 kg de la Fouille&amp;C
&amp;"Arial,Gras"&amp;14&amp;A
LOT 1 - Monte-charges
(Tranche optionnelle)&amp;10
&amp;R&amp;"Arial,Gras"&amp;9AVRIL 2025</oddHeader>
    <oddFooter>&amp;L&amp;"Arial,Gras"&amp;8&amp;G&amp;C&amp;6&amp;F&amp;R&amp;7&amp;P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LEMAUX</dc:creator>
  <cp:lastModifiedBy>Frédéric LEMAUX</cp:lastModifiedBy>
  <cp:lastPrinted>2025-04-29T16:29:19Z</cp:lastPrinted>
  <dcterms:created xsi:type="dcterms:W3CDTF">2000-10-30T10:02:55Z</dcterms:created>
  <dcterms:modified xsi:type="dcterms:W3CDTF">2025-04-30T07:05:15Z</dcterms:modified>
</cp:coreProperties>
</file>