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W11750300fxf\donnees\DSIL\DL\DA\COMMUN\1 - Dossiers Achats\3. Travaux\A - MULTI SITES\AC Entretien-2025\1-Procédure\1-DCE\DCE en cours de validation Direction\BPU-DQE\"/>
    </mc:Choice>
  </mc:AlternateContent>
  <bookViews>
    <workbookView xWindow="-120" yWindow="-120" windowWidth="29040" windowHeight="15840"/>
  </bookViews>
  <sheets>
    <sheet name="Page de garde" sheetId="4" r:id="rId1"/>
    <sheet name="Bordereau de prix" sheetId="2" r:id="rId2"/>
    <sheet name="DQE" sheetId="3" r:id="rId3"/>
  </sheets>
  <externalReferences>
    <externalReference r:id="rId4"/>
    <externalReference r:id="rId5"/>
  </externalReferences>
  <definedNames>
    <definedName name="_Toc94673894" localSheetId="0">'Page de garde'!#REF!</definedName>
    <definedName name="_xlnm.Print_Titles" localSheetId="1">'Bordereau de prix'!$3:$3</definedName>
    <definedName name="_xlnm.Print_Titles" localSheetId="2">DQE!$2:$2</definedName>
    <definedName name="O" localSheetId="2">#REF!</definedName>
    <definedName name="O" localSheetId="0">#REF!</definedName>
    <definedName name="O">#REF!</definedName>
    <definedName name="Table_des_Prestations" localSheetId="2">'[1]Répartition ETF AT'!#REF!</definedName>
    <definedName name="Table_des_Prestations" localSheetId="0">'[2]Répartition ETF AT'!#REF!</definedName>
    <definedName name="Table_des_Prestations">'[2]Répartition ETF AT'!#REF!</definedName>
    <definedName name="_xlnm.Print_Area" localSheetId="1">'Bordereau de prix'!$A$3:$D$154</definedName>
    <definedName name="_xlnm.Print_Area" localSheetId="2">DQE!$A$2:$K$15</definedName>
    <definedName name="_xlnm.Print_Area" localSheetId="0">'Page de garde'!$A$1:$A$16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3" l="1"/>
  <c r="F6" i="3"/>
  <c r="G6" i="3"/>
  <c r="E7" i="3"/>
  <c r="F7" i="3"/>
  <c r="G7" i="3"/>
  <c r="I7" i="3" s="1"/>
  <c r="E8" i="3"/>
  <c r="F8" i="3"/>
  <c r="G8" i="3"/>
  <c r="I8" i="3" s="1"/>
  <c r="E9" i="3"/>
  <c r="F9" i="3"/>
  <c r="G9" i="3"/>
  <c r="E10" i="3"/>
  <c r="F10" i="3"/>
  <c r="G10" i="3"/>
  <c r="E11" i="3"/>
  <c r="F11" i="3"/>
  <c r="G11" i="3"/>
  <c r="E12" i="3"/>
  <c r="F12" i="3"/>
  <c r="G12" i="3"/>
  <c r="I12" i="3" s="1"/>
  <c r="E13" i="3"/>
  <c r="F13" i="3"/>
  <c r="G13" i="3"/>
  <c r="I13" i="3" s="1"/>
  <c r="E14" i="3"/>
  <c r="F14" i="3"/>
  <c r="G14" i="3"/>
  <c r="E15" i="3"/>
  <c r="F15" i="3"/>
  <c r="G15" i="3"/>
  <c r="I15" i="3" s="1"/>
  <c r="E5" i="3"/>
  <c r="F5" i="3"/>
  <c r="G5" i="3"/>
  <c r="I5" i="3" s="1"/>
  <c r="I11" i="3"/>
  <c r="D15" i="3"/>
  <c r="D14" i="3"/>
  <c r="D13" i="3"/>
  <c r="D12" i="3"/>
  <c r="D11" i="3"/>
  <c r="D10" i="3"/>
  <c r="D9" i="3"/>
  <c r="D8" i="3"/>
  <c r="D7" i="3"/>
  <c r="D6" i="3"/>
  <c r="D5" i="3"/>
  <c r="C3" i="3"/>
  <c r="F3" i="3"/>
  <c r="I3" i="3"/>
  <c r="I14" i="3"/>
  <c r="I10" i="3"/>
  <c r="I9" i="3"/>
  <c r="I6" i="3"/>
  <c r="I17" i="3" l="1"/>
  <c r="I19" i="3"/>
  <c r="F18" i="3" l="1"/>
  <c r="I18" i="3"/>
</calcChain>
</file>

<file path=xl/sharedStrings.xml><?xml version="1.0" encoding="utf-8"?>
<sst xmlns="http://schemas.openxmlformats.org/spreadsheetml/2006/main" count="448" uniqueCount="330">
  <si>
    <t>CODE</t>
  </si>
  <si>
    <t>DESIGNATION</t>
  </si>
  <si>
    <t>U</t>
  </si>
  <si>
    <t>PU HT</t>
  </si>
  <si>
    <t>ml</t>
  </si>
  <si>
    <t>m²</t>
  </si>
  <si>
    <t>m3</t>
  </si>
  <si>
    <t>Forfait</t>
  </si>
  <si>
    <t>Établissement du plan de retrait amiante et gestion administrative des documents (registres, procédure, BSDA, etc.)</t>
  </si>
  <si>
    <t>Stratégie d'échantillonnage par le laboratoire COFRAC</t>
  </si>
  <si>
    <t>Rapport de Fin d'Intervention</t>
  </si>
  <si>
    <t>BPU - TRAVAUX PREPARATOIRES - INSTALLATION DES MOYENS DE PROTECTION</t>
  </si>
  <si>
    <t>Confinement simple peau</t>
  </si>
  <si>
    <t>Confinement douple peau (niveau 3)</t>
  </si>
  <si>
    <t>Installation chantier + fluides niveau 1 (incluant base vie)</t>
  </si>
  <si>
    <t>Installation chantier + fluides niveau 2 (incluant base vie)</t>
  </si>
  <si>
    <t>Installation chantier + fluides niveau 3 (incluant base vie)</t>
  </si>
  <si>
    <t>SOL</t>
  </si>
  <si>
    <t>Dalles de sol</t>
  </si>
  <si>
    <t>Dalles de sol + colle (+ ragréage)</t>
  </si>
  <si>
    <t>Revêtement de sol en lés</t>
  </si>
  <si>
    <t>Colle de carrelage</t>
  </si>
  <si>
    <t>Colle de moquette</t>
  </si>
  <si>
    <t xml:space="preserve">Plaques de recouvrement en amiante-ciment </t>
  </si>
  <si>
    <t>Plots de colle sous pied de la structure d'un plancher technique</t>
  </si>
  <si>
    <t>Nez de marche</t>
  </si>
  <si>
    <t>MUR</t>
  </si>
  <si>
    <t>Plaques en fibrociment collées ou visées</t>
  </si>
  <si>
    <t>Cloison avec enduit + bande calicot</t>
  </si>
  <si>
    <t>Colle de plinthe</t>
  </si>
  <si>
    <t>Colle de faïence</t>
  </si>
  <si>
    <t>Enduit (cimenteux, platreux) /peinture (goutelette)</t>
  </si>
  <si>
    <t>Panneaux GLASAL</t>
  </si>
  <si>
    <t>JOINT - Joints/divers</t>
  </si>
  <si>
    <t>Feuille bitumineuse (sous évier, sur porte de placard…)</t>
  </si>
  <si>
    <t>Mastics vitriers</t>
  </si>
  <si>
    <t>Joints d'étanchéité de fenêtre entre dormant et bâti</t>
  </si>
  <si>
    <t>Joints de dilatation</t>
  </si>
  <si>
    <t>Joints de bride/d'assemblage de gaines</t>
  </si>
  <si>
    <t>PLAFOND</t>
  </si>
  <si>
    <t>Dalles de faux-plafond</t>
  </si>
  <si>
    <t>Enduit (platreux, cimenteux) /peinture (goutelette)</t>
  </si>
  <si>
    <t>Enduit projeté</t>
  </si>
  <si>
    <t>Flocage</t>
  </si>
  <si>
    <t>CONDUIT</t>
  </si>
  <si>
    <t>Conduits en amiante ciment</t>
  </si>
  <si>
    <t>Bouches de ventilation (conduit, fourreau)</t>
  </si>
  <si>
    <t>Calorifugeages + enveloppe</t>
  </si>
  <si>
    <t>Enveloppe de calorifuges</t>
  </si>
  <si>
    <t>Tresses/mastic sur canalisations/gaines</t>
  </si>
  <si>
    <t>EXTERIEUR</t>
  </si>
  <si>
    <t>Casquettes de bâti en fibrociment</t>
  </si>
  <si>
    <t>Enduit/crépi</t>
  </si>
  <si>
    <t>Panneaux int/ext (sandwich)</t>
  </si>
  <si>
    <t>TOITURE</t>
  </si>
  <si>
    <t>Plaques ondulées</t>
  </si>
  <si>
    <t>Accessoire de toiture (chapeau fibrociment)</t>
  </si>
  <si>
    <t>Conduits extérieurs</t>
  </si>
  <si>
    <t>Complexe d'étanchéité</t>
  </si>
  <si>
    <t>Sinistre</t>
  </si>
  <si>
    <t>Intervention de nettoyage et de retrait de matériaux contenant de l'amiante mélangés à des matériaux/gravats contaminés suite à un sinistre</t>
  </si>
  <si>
    <t>Equipement Incendie</t>
  </si>
  <si>
    <t>Portes coupe-feu ou pare-flamme</t>
  </si>
  <si>
    <t>Clapets coupe-feu, volets coupe-feu</t>
  </si>
  <si>
    <t>Câbles incendie</t>
  </si>
  <si>
    <t>Tresses en butée de porte</t>
  </si>
  <si>
    <t>Isolants de chaudière</t>
  </si>
  <si>
    <t>Joints/tresses de chaudière</t>
  </si>
  <si>
    <t xml:space="preserve">Mesure de type MET - G - Etat initial - Avant les travaux </t>
  </si>
  <si>
    <t>Chantier Test - J - validation de processus de retrait si besoin</t>
  </si>
  <si>
    <t>Mesures pendant les travaux (opérateurs, environnementales, MEST, etc.) - Travaux extérieurs</t>
  </si>
  <si>
    <t>Ens/Semaine</t>
  </si>
  <si>
    <t>Mesures pendant les travaux (opérateurs, environnementales, MEST, etc.) - Niveau 1 - Travaux Intérieurs</t>
  </si>
  <si>
    <t>Mesures pendant les travaux (opérateurs, environnementales, MEST, etc.) - Niveau 2/3 - Travaux Intérieurs</t>
  </si>
  <si>
    <t xml:space="preserve">Mesure de type MET - U - Première restitution </t>
  </si>
  <si>
    <t>Mesure de type MET - V - Fin de chantier Amiante</t>
  </si>
  <si>
    <t>Transport et élimination des déchets DIB</t>
  </si>
  <si>
    <t>Transport et élimination des déchets amiante ISDND</t>
  </si>
  <si>
    <t>T</t>
  </si>
  <si>
    <t>Transport et élimination des déchets amiante ISDD</t>
  </si>
  <si>
    <t>Plus value transport ADR</t>
  </si>
  <si>
    <t>TRAVAUX D’ENTRETIEN /MAINTENANCE SUR MATERIAUX CONTENANT DE L’AMIANTE</t>
  </si>
  <si>
    <t>Établissement du mode opératoire par processus</t>
  </si>
  <si>
    <t>Gestion administrative des documents de chantiers (registres, procédures, FID, CAP, BSDA, réception,…)</t>
  </si>
  <si>
    <t>Rapport fin de travaux</t>
  </si>
  <si>
    <t>Mise en place d'un vestiaire d'approche/zone de récupération, y compris fourniture</t>
  </si>
  <si>
    <t>Confirnement / Calfeutrement</t>
  </si>
  <si>
    <t>Zone de prédécontamination (avant la prise d'une douche d'hygiène dans l'équipement mis à disposition)</t>
  </si>
  <si>
    <t>Installation SAS personnel si besoin</t>
  </si>
  <si>
    <t>Evacuation ponctuelle de plaques en amiante ciment  (plaques au sol au niveau type recouvrement ou entreposées en vrac)</t>
  </si>
  <si>
    <t>Retrait ponctuel de dalles de sol dégradées contenant de l’amiante et mis en sécurité (résine/ragréage)</t>
  </si>
  <si>
    <t>Mise en sécurité par rebouchage de panneaux/plaques dégradés en amiante ciment</t>
  </si>
  <si>
    <t>Mise en sécurité d’une zone contaminée par la présence d’amiante suite à un sinistre</t>
  </si>
  <si>
    <t>Mise en sécurité de dalles de sol contenant de l’amiante dégradées (résine/ragréage)</t>
  </si>
  <si>
    <t>Mise en sécurité de calorifugeages et/ou enveloppe de calorifuges dégradés (polyasim/surfactant + adhésif isolant)</t>
  </si>
  <si>
    <t>Découpe d'une section de conduit en amiante ciment avant remplacement (intervention ponctuelle)</t>
  </si>
  <si>
    <t>Découpe d'une section de calorifuge avant remplacement (intervention ponctuelle)</t>
  </si>
  <si>
    <t>Découpe d'une section de conduit avec présence de joints contenant de l'amiante</t>
  </si>
  <si>
    <t>Depose ponctuelle d'une plaque ondulée en amiante ciment (ouverture pour passage  d'une gaine, remplacement d'une plaque, etc.)</t>
  </si>
  <si>
    <t>Percements de matériaux contenant de l'amiante avec utilisation de gel hydrique ou aspiration à la source</t>
  </si>
  <si>
    <t>Percements au travers d'un flocage/enduit projeté contenant de l'amiante</t>
  </si>
  <si>
    <t>Carottage béton sur une surface présentant un matériau contenant de l'amiante (peinture/enduit ou faïence ou dalles de sol, etc.)</t>
  </si>
  <si>
    <t>Depose ponctuelle d'une plaque en amiante ciment</t>
  </si>
  <si>
    <t>Mise en peinture d'un mur/plafond revêtu d'un revêtement contenant de l'amiante</t>
  </si>
  <si>
    <t>Manipulation de dalles de faux plafond préalablement à une intervention technique</t>
  </si>
  <si>
    <t>Mise en sécurité d'une zone/local sinitrée avec présence de matériaux contenant de l'amiante mélangés avec des matériaux/gravats contaminés</t>
  </si>
  <si>
    <t>Nettoyage/décontamination des surfaces contaminées par une pollution résiduelle suite à un incident</t>
  </si>
  <si>
    <t>Retrait ponctuel de tresses amiantées (porte coupe-feu, chaudière, fours)</t>
  </si>
  <si>
    <t>Mesure sur opérateur - mesures de type J/K si nécessaire</t>
  </si>
  <si>
    <t>Mesures environnementales - mesures de type M/L si nécessaire</t>
  </si>
  <si>
    <t>Mise à disposition d'une base vie mobile autonome pour un affectif de 3 à 6 personnes (frais de mobilisation compris)</t>
  </si>
  <si>
    <t>Jour</t>
  </si>
  <si>
    <t>Mise à disposition d'un groupe électrogène pour le courrant général OU secouru</t>
  </si>
  <si>
    <t>Démarche auprès d'ENEDIS pour la mise à disposition d'un point de raccordement électrique provisoire</t>
  </si>
  <si>
    <t xml:space="preserve">Mise à disposition d'une benne pour le stockage provisoires des déchets </t>
  </si>
  <si>
    <t>Mise à disposition d'une nacelle élévatrice (avec chauffeur habilité)</t>
  </si>
  <si>
    <t>Mise en place d'un platelage</t>
  </si>
  <si>
    <t>Mise à disposition d'un pack EPI au personnel de la RTM et gestion du déchet</t>
  </si>
  <si>
    <t xml:space="preserve">Mise à disposition d'un personnel d'astreinte pour accompagner le personnel de la RTM à intervenir en zone amiante lors d'une  intervention de maintenance en urgence suite à une problématique spécifique (local électrique, local serveurs, etc.) </t>
  </si>
  <si>
    <t>Nuit</t>
  </si>
  <si>
    <t>Mesures d'empoussièrement sur 24h (initiale et restitution) avec analyse des prélèvements en rush (24 à 48h)</t>
  </si>
  <si>
    <t>Mesures d'empoussièrement "incident" type E/F avec analyse des prélèvements en rush (24 à 48h)</t>
  </si>
  <si>
    <t>Plus value pour travaux/interventions de nuit</t>
  </si>
  <si>
    <t>nuit/personne</t>
  </si>
  <si>
    <t>Fourniture, pose et dépose de panneaux de contreplaqué compris fixations provisoires par tous moyens</t>
  </si>
  <si>
    <t>Jusqu'à 1,00 m²</t>
  </si>
  <si>
    <t>Au-delà de 1 m²</t>
  </si>
  <si>
    <t>Coefficients de vente applicables</t>
  </si>
  <si>
    <t xml:space="preserve">Coefficients de vente sur déboursé sur fourniture hors bordereau </t>
  </si>
  <si>
    <t>coef</t>
  </si>
  <si>
    <t>Coefficient multiplicateur de vente sur factures pour travaux hors bordereau sous-traités</t>
  </si>
  <si>
    <t>Prix horaire de Main-d’œuvre pour les ouvrages hors bordereau</t>
  </si>
  <si>
    <t>OHQ (Ouvrier Hautement Qualifié)</t>
  </si>
  <si>
    <t>h</t>
  </si>
  <si>
    <t>OQ (Ouvrier Qualifié)</t>
  </si>
  <si>
    <t>Manœuvre</t>
  </si>
  <si>
    <t>Chef de chantier</t>
  </si>
  <si>
    <t>Majoration sur les taux horaires ci-dessus pour travail en dehors des horaires courants ; soit entre 18h et 07h</t>
  </si>
  <si>
    <t>%</t>
  </si>
  <si>
    <t>Majoration sur les taux horaires ci-dessus pour travail sur les taux horaires ci-dessus pour travail un jour férié, ou un samedi, ou un dimanche.</t>
  </si>
  <si>
    <t>TRAVAUX DE TRAITEMENT DE L’AMIANTE</t>
  </si>
  <si>
    <t xml:space="preserve">Jusqu'à 20 000,00 euros H.T. </t>
  </si>
  <si>
    <t xml:space="preserve">Au-delà de 20 000,00 euros H.T. </t>
  </si>
  <si>
    <t>Jusqu'à 20 000,00 euros H.T.</t>
  </si>
  <si>
    <t>Rabais par tranche de montant par bon de commande :</t>
  </si>
  <si>
    <t>Bon de commande supérieur à 5 000,00 € HT et inférieur à 10 000,00 € HT</t>
  </si>
  <si>
    <t>Bon de commande supérieur à 10 000,00 € HT et inférieur à 20 000,00 € HT</t>
  </si>
  <si>
    <t>Bon de commande supérieur à 20 000,00 € HT et inférieur à 40 000,00 € HT</t>
  </si>
  <si>
    <t>Bon de commande supérieur à 40 000,00 € HT</t>
  </si>
  <si>
    <t>Travaux préparatoires</t>
  </si>
  <si>
    <t>RETRAIT DES MATERIAUX CONTENANT DE L'AMIANTE</t>
  </si>
  <si>
    <t>METROLOGIE</t>
  </si>
  <si>
    <t>GESTION DES DECHETS</t>
  </si>
  <si>
    <t>DISPOSITIONS GENERALES APPLIQUEES AU CHANTIER</t>
  </si>
  <si>
    <t>TRAVAUX PREPARATOIRES - INSTALLATION DES MOYENS DE PROTECTION</t>
  </si>
  <si>
    <t>INTERVENTIONS PONCTUELLES</t>
  </si>
  <si>
    <t xml:space="preserve"> PRESTATIONS COMPLEMENTAIRES</t>
  </si>
  <si>
    <t xml:space="preserve">Les prix unitaires du bordereau comprennent toutes les sujétions de main d'œuvre, et fournitures en particulier :
</t>
  </si>
  <si>
    <t>BPU - DISPOSITIONS GENERALES APPLIQUEES AU CHANTIER</t>
  </si>
  <si>
    <t>10.0001</t>
  </si>
  <si>
    <t>10.0002</t>
  </si>
  <si>
    <t>10.0003</t>
  </si>
  <si>
    <t>10.0004</t>
  </si>
  <si>
    <t>10.0005</t>
  </si>
  <si>
    <t>10.0006</t>
  </si>
  <si>
    <t>10.0007</t>
  </si>
  <si>
    <t>10.0008</t>
  </si>
  <si>
    <t>10.0009</t>
  </si>
  <si>
    <t>10.0010</t>
  </si>
  <si>
    <t>10.0011</t>
  </si>
  <si>
    <t>10.0012</t>
  </si>
  <si>
    <t>10.0013</t>
  </si>
  <si>
    <t>10.0014</t>
  </si>
  <si>
    <t>10.0015</t>
  </si>
  <si>
    <t>10.0016</t>
  </si>
  <si>
    <t>10.0017</t>
  </si>
  <si>
    <t>10.0018</t>
  </si>
  <si>
    <t>10.0019</t>
  </si>
  <si>
    <t>10.0020</t>
  </si>
  <si>
    <t>10.0021</t>
  </si>
  <si>
    <t>10.0022</t>
  </si>
  <si>
    <t>10.0023</t>
  </si>
  <si>
    <t>10.0024</t>
  </si>
  <si>
    <t>10.0025</t>
  </si>
  <si>
    <t>10.0026</t>
  </si>
  <si>
    <t>10.0027</t>
  </si>
  <si>
    <t>10.0028</t>
  </si>
  <si>
    <t>10.0029</t>
  </si>
  <si>
    <t>10.0030</t>
  </si>
  <si>
    <t>10.0031</t>
  </si>
  <si>
    <t>10.0032</t>
  </si>
  <si>
    <t>10.0033</t>
  </si>
  <si>
    <t>10.0034</t>
  </si>
  <si>
    <t>10.0035</t>
  </si>
  <si>
    <t>10.0036</t>
  </si>
  <si>
    <t>10.0037</t>
  </si>
  <si>
    <t>10.0038</t>
  </si>
  <si>
    <t>10.0039</t>
  </si>
  <si>
    <t>10.0040</t>
  </si>
  <si>
    <t>10.0041</t>
  </si>
  <si>
    <t>10.0042</t>
  </si>
  <si>
    <t>10.0043</t>
  </si>
  <si>
    <t>10.0044</t>
  </si>
  <si>
    <t>10.0045</t>
  </si>
  <si>
    <t>10.0046</t>
  </si>
  <si>
    <t>10.0047</t>
  </si>
  <si>
    <t>10.0048</t>
  </si>
  <si>
    <t>10.0049</t>
  </si>
  <si>
    <t>10.0050</t>
  </si>
  <si>
    <t>10.0051</t>
  </si>
  <si>
    <t>10.0052</t>
  </si>
  <si>
    <t>10.0053</t>
  </si>
  <si>
    <t>10.0054</t>
  </si>
  <si>
    <t>10.0055</t>
  </si>
  <si>
    <t>10.0056</t>
  </si>
  <si>
    <t>10.0057</t>
  </si>
  <si>
    <t>10.0058</t>
  </si>
  <si>
    <t>10.0059</t>
  </si>
  <si>
    <t>10.0060</t>
  </si>
  <si>
    <t>10.0061</t>
  </si>
  <si>
    <t>10.0062</t>
  </si>
  <si>
    <t>10.0063</t>
  </si>
  <si>
    <t>10.0064</t>
  </si>
  <si>
    <t>10.0065</t>
  </si>
  <si>
    <t>10.0066</t>
  </si>
  <si>
    <t>10.0067</t>
  </si>
  <si>
    <t>10.0068</t>
  </si>
  <si>
    <t>10.0069</t>
  </si>
  <si>
    <t>10.0070</t>
  </si>
  <si>
    <t>10.0071</t>
  </si>
  <si>
    <t>10.0072</t>
  </si>
  <si>
    <t>10.0073</t>
  </si>
  <si>
    <t>10.0074</t>
  </si>
  <si>
    <t>10.0075</t>
  </si>
  <si>
    <t>10.0076</t>
  </si>
  <si>
    <t>10.0077</t>
  </si>
  <si>
    <t>10.0078</t>
  </si>
  <si>
    <t>10.0079</t>
  </si>
  <si>
    <t>10.0080</t>
  </si>
  <si>
    <t>10.0081</t>
  </si>
  <si>
    <t>10.0082</t>
  </si>
  <si>
    <t>10.0083</t>
  </si>
  <si>
    <t>10.0084</t>
  </si>
  <si>
    <t>10.0085</t>
  </si>
  <si>
    <t>10.0086</t>
  </si>
  <si>
    <t>10.0087</t>
  </si>
  <si>
    <t>10.0088</t>
  </si>
  <si>
    <t>10.0089</t>
  </si>
  <si>
    <t>10.0090</t>
  </si>
  <si>
    <t>10.0091</t>
  </si>
  <si>
    <t>10.0092</t>
  </si>
  <si>
    <t>10.0093</t>
  </si>
  <si>
    <t>10.0094</t>
  </si>
  <si>
    <t>10.0095</t>
  </si>
  <si>
    <t>10.0096</t>
  </si>
  <si>
    <t>10.0097</t>
  </si>
  <si>
    <t>10.0098</t>
  </si>
  <si>
    <t>10.0099</t>
  </si>
  <si>
    <t>10.0100</t>
  </si>
  <si>
    <t>10.0101</t>
  </si>
  <si>
    <t>10.0102</t>
  </si>
  <si>
    <t>10.0103</t>
  </si>
  <si>
    <t>10.0104</t>
  </si>
  <si>
    <t>10.0105</t>
  </si>
  <si>
    <t>10.0106</t>
  </si>
  <si>
    <t>10.0107</t>
  </si>
  <si>
    <t>10.0108</t>
  </si>
  <si>
    <t>10.0109</t>
  </si>
  <si>
    <t>10.0110</t>
  </si>
  <si>
    <t>10.0111</t>
  </si>
  <si>
    <t>10.0112</t>
  </si>
  <si>
    <t>10.0113</t>
  </si>
  <si>
    <t>10.0114</t>
  </si>
  <si>
    <t>10.0115</t>
  </si>
  <si>
    <t>10.0116</t>
  </si>
  <si>
    <t>10.0117</t>
  </si>
  <si>
    <t>10.0118</t>
  </si>
  <si>
    <t>10.0119</t>
  </si>
  <si>
    <t>10.0120</t>
  </si>
  <si>
    <t>10.0121</t>
  </si>
  <si>
    <t>10.0122</t>
  </si>
  <si>
    <t>10.0123</t>
  </si>
  <si>
    <t>10.0124</t>
  </si>
  <si>
    <t>10.0125</t>
  </si>
  <si>
    <t>10.0126</t>
  </si>
  <si>
    <t>10.0127</t>
  </si>
  <si>
    <t>10.0128</t>
  </si>
  <si>
    <t>10.0129</t>
  </si>
  <si>
    <t>10.0130</t>
  </si>
  <si>
    <t>10.0131</t>
  </si>
  <si>
    <t>10.0132</t>
  </si>
  <si>
    <t>10.0133</t>
  </si>
  <si>
    <t>10.0134</t>
  </si>
  <si>
    <t>10.0135</t>
  </si>
  <si>
    <t>10.0136</t>
  </si>
  <si>
    <t>10.0137</t>
  </si>
  <si>
    <t>10.0138</t>
  </si>
  <si>
    <t>10.0139</t>
  </si>
  <si>
    <t>10.0140</t>
  </si>
  <si>
    <t>10.0141</t>
  </si>
  <si>
    <t>10.0142</t>
  </si>
  <si>
    <t>10.0143</t>
  </si>
  <si>
    <t>10.0144</t>
  </si>
  <si>
    <t>10.0145</t>
  </si>
  <si>
    <t>10.0146</t>
  </si>
  <si>
    <t>10.0147</t>
  </si>
  <si>
    <t>10.0148</t>
  </si>
  <si>
    <t>10.0149</t>
  </si>
  <si>
    <t>10.0150</t>
  </si>
  <si>
    <t>Cachet, date et signature de l'entreprise :</t>
  </si>
  <si>
    <t>BORDEREAU DES PRIX UNITAIRES (BPU)</t>
  </si>
  <si>
    <t>Nom du fournisseur :
……………………..</t>
  </si>
  <si>
    <t>MARCHE N°</t>
  </si>
  <si>
    <t>LOT N°10
DESAMIANTAGE</t>
  </si>
  <si>
    <t>DETAIL QUANTITATIF ESTIME (DQE)</t>
  </si>
  <si>
    <t>N°</t>
  </si>
  <si>
    <t>Code</t>
  </si>
  <si>
    <t>PRIX UNITAIRE
€ HT</t>
  </si>
  <si>
    <t>Quantité annuelle</t>
  </si>
  <si>
    <t>MONTANT TOTAL
€ HT</t>
  </si>
  <si>
    <t>MONTANT TOTAL ANNUEL HT</t>
  </si>
  <si>
    <t>MONTANT TOTAL POUR 4 ANS</t>
  </si>
  <si>
    <t>TVA à 20 %</t>
  </si>
  <si>
    <t>MONTANT TOTAL ANNUEL TTC</t>
  </si>
  <si>
    <t xml:space="preserve">Objet du marché : Accord-cadre travaux d’entretien et réparations ponctuelles des immeubles de la CPAM de Paris </t>
  </si>
  <si>
    <t>CADRE DE REPONSE FINANCIER</t>
  </si>
  <si>
    <t>NE PAS TRANSFORMER EN PDF</t>
  </si>
  <si>
    <r>
      <t xml:space="preserve">
</t>
    </r>
    <r>
      <rPr>
        <b/>
        <u/>
        <sz val="12"/>
        <color rgb="FFC00000"/>
        <rFont val="Century Gothic"/>
        <family val="2"/>
      </rPr>
      <t>L'onglet DQE n'est pas à renseigner</t>
    </r>
  </si>
  <si>
    <t xml:space="preserve">Consultation n°25-C-003
Marché n°
Lot n°10 -  DESAMIANTAGE  </t>
  </si>
  <si>
    <t>Majoration sur les taux horaires ci-dessus pour heures travaillées pendant une pandémie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</si>
</sst>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000"/>
    <numFmt numFmtId="165" formatCode="#,##0.00\ _F"/>
    <numFmt numFmtId="166" formatCode="0\ \€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b/>
      <sz val="11"/>
      <color rgb="FF000099"/>
      <name val="Arial"/>
      <family val="2"/>
    </font>
    <font>
      <b/>
      <sz val="12"/>
      <color rgb="FF000099"/>
      <name val="Arial"/>
      <family val="2"/>
    </font>
    <font>
      <b/>
      <sz val="10"/>
      <color rgb="FF000099"/>
      <name val="Arial"/>
      <family val="2"/>
    </font>
    <font>
      <b/>
      <u val="double"/>
      <sz val="16"/>
      <name val="Century Gothic"/>
      <family val="2"/>
    </font>
    <font>
      <sz val="10"/>
      <name val="Tahoma"/>
      <family val="2"/>
    </font>
    <font>
      <sz val="10"/>
      <name val="Century Gothic"/>
      <family val="2"/>
    </font>
    <font>
      <b/>
      <sz val="14"/>
      <color rgb="FFC00000"/>
      <name val="Century Gothic"/>
      <family val="2"/>
    </font>
    <font>
      <b/>
      <sz val="14"/>
      <name val="Century Gothic"/>
      <family val="2"/>
    </font>
    <font>
      <b/>
      <sz val="10"/>
      <name val="Century Gothic"/>
      <family val="2"/>
    </font>
    <font>
      <b/>
      <sz val="11"/>
      <name val="Century Gothic"/>
      <family val="2"/>
    </font>
    <font>
      <sz val="12"/>
      <name val="Calibri"/>
      <family val="2"/>
    </font>
    <font>
      <sz val="9"/>
      <name val="Century Gothic"/>
      <family val="2"/>
    </font>
    <font>
      <sz val="11"/>
      <color rgb="FF000000"/>
      <name val="Arial"/>
      <family val="2"/>
    </font>
    <font>
      <b/>
      <sz val="11"/>
      <color rgb="FF000000"/>
      <name val="Century Gothic"/>
      <family val="2"/>
    </font>
    <font>
      <b/>
      <sz val="12"/>
      <color rgb="FF000000"/>
      <name val="Century Gothic"/>
      <family val="2"/>
    </font>
    <font>
      <b/>
      <sz val="12"/>
      <name val="Century Gothic"/>
      <family val="2"/>
    </font>
    <font>
      <i/>
      <sz val="10"/>
      <name val="Arial"/>
      <family val="2"/>
    </font>
    <font>
      <b/>
      <sz val="18"/>
      <color theme="3"/>
      <name val="Century Gothic"/>
      <family val="2"/>
    </font>
    <font>
      <b/>
      <sz val="18"/>
      <color rgb="FFC00000"/>
      <name val="Century Gothic"/>
      <family val="2"/>
    </font>
    <font>
      <b/>
      <sz val="12"/>
      <color rgb="FFC00000"/>
      <name val="Century Gothic"/>
      <family val="2"/>
    </font>
    <font>
      <b/>
      <u/>
      <sz val="12"/>
      <color rgb="FFC00000"/>
      <name val="Century Gothic"/>
      <family val="2"/>
    </font>
    <font>
      <b/>
      <sz val="18"/>
      <name val="Century Gothic"/>
      <family val="2"/>
    </font>
    <font>
      <sz val="12"/>
      <name val="Times New Roman"/>
      <family val="1"/>
    </font>
    <font>
      <sz val="11"/>
      <name val="Times New Roman"/>
      <family val="1"/>
    </font>
    <font>
      <u/>
      <sz val="10"/>
      <color indexed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EBB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1F9FF"/>
        <bgColor indexed="64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3"/>
      </left>
      <right style="thick">
        <color theme="3"/>
      </right>
      <top style="thick">
        <color theme="3"/>
      </top>
      <bottom/>
      <diagonal/>
    </border>
    <border>
      <left/>
      <right style="thick">
        <color theme="3"/>
      </right>
      <top style="thick">
        <color theme="3"/>
      </top>
      <bottom style="thick">
        <color theme="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theme="3"/>
      </left>
      <right style="thick">
        <color theme="3"/>
      </right>
      <top style="thick">
        <color theme="3"/>
      </top>
      <bottom style="thick">
        <color theme="3"/>
      </bottom>
      <diagonal/>
    </border>
    <border>
      <left style="thick">
        <color theme="3"/>
      </left>
      <right style="thick">
        <color theme="3"/>
      </right>
      <top/>
      <bottom style="thick">
        <color theme="3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3" fillId="0" borderId="0"/>
    <xf numFmtId="0" fontId="1" fillId="0" borderId="0"/>
    <xf numFmtId="0" fontId="2" fillId="0" borderId="0"/>
    <xf numFmtId="0" fontId="35" fillId="0" borderId="0" applyNumberFormat="0" applyFill="0" applyBorder="0" applyAlignment="0" applyProtection="0">
      <alignment vertical="top"/>
      <protection locked="0"/>
    </xf>
  </cellStyleXfs>
  <cellXfs count="128">
    <xf numFmtId="0" fontId="0" fillId="0" borderId="0" xfId="0"/>
    <xf numFmtId="0" fontId="2" fillId="0" borderId="0" xfId="1"/>
    <xf numFmtId="0" fontId="5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vertical="center" wrapText="1"/>
    </xf>
    <xf numFmtId="0" fontId="3" fillId="0" borderId="0" xfId="0" applyFont="1" applyAlignment="1">
      <alignment horizontal="center" wrapText="1"/>
    </xf>
    <xf numFmtId="165" fontId="3" fillId="0" borderId="0" xfId="0" applyNumberFormat="1" applyFont="1" applyAlignment="1">
      <alignment horizontal="center" vertical="center" wrapText="1"/>
    </xf>
    <xf numFmtId="0" fontId="2" fillId="3" borderId="0" xfId="0" applyFont="1" applyFill="1" applyAlignment="1">
      <alignment vertical="center" wrapText="1"/>
    </xf>
    <xf numFmtId="0" fontId="3" fillId="3" borderId="0" xfId="0" applyFont="1" applyFill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wrapText="1" indent="1"/>
    </xf>
    <xf numFmtId="0" fontId="5" fillId="3" borderId="0" xfId="0" applyNumberFormat="1" applyFont="1" applyFill="1" applyAlignment="1">
      <alignment horizontal="center" vertical="center" wrapText="1"/>
    </xf>
    <xf numFmtId="0" fontId="6" fillId="3" borderId="0" xfId="0" applyNumberFormat="1" applyFont="1" applyFill="1" applyAlignment="1">
      <alignment horizontal="center" vertical="center" wrapText="1"/>
    </xf>
    <xf numFmtId="0" fontId="3" fillId="3" borderId="0" xfId="0" applyNumberFormat="1" applyFont="1" applyFill="1" applyAlignment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  <protection hidden="1"/>
    </xf>
    <xf numFmtId="0" fontId="4" fillId="3" borderId="2" xfId="0" applyFont="1" applyFill="1" applyBorder="1" applyAlignment="1" applyProtection="1">
      <alignment horizontal="left" vertical="center" wrapText="1" indent="1"/>
      <protection hidden="1"/>
    </xf>
    <xf numFmtId="0" fontId="4" fillId="3" borderId="2" xfId="0" applyFont="1" applyFill="1" applyBorder="1" applyAlignment="1" applyProtection="1">
      <alignment horizontal="center" vertical="center" wrapText="1"/>
      <protection hidden="1"/>
    </xf>
    <xf numFmtId="2" fontId="4" fillId="3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4" fillId="0" borderId="4" xfId="0" applyFont="1" applyFill="1" applyBorder="1" applyAlignment="1">
      <alignment horizontal="center" vertical="center" wrapText="1"/>
    </xf>
    <xf numFmtId="164" fontId="3" fillId="4" borderId="4" xfId="0" quotePrefix="1" applyNumberFormat="1" applyFont="1" applyFill="1" applyBorder="1" applyAlignment="1">
      <alignment horizontal="center" vertical="center" wrapText="1"/>
    </xf>
    <xf numFmtId="0" fontId="11" fillId="5" borderId="5" xfId="0" applyFont="1" applyFill="1" applyBorder="1" applyAlignment="1" applyProtection="1">
      <alignment horizontal="left" vertical="center" wrapText="1"/>
      <protection locked="0"/>
    </xf>
    <xf numFmtId="0" fontId="12" fillId="5" borderId="5" xfId="0" applyFont="1" applyFill="1" applyBorder="1" applyAlignment="1" applyProtection="1">
      <alignment vertical="center" wrapText="1"/>
      <protection locked="0"/>
    </xf>
    <xf numFmtId="0" fontId="12" fillId="5" borderId="6" xfId="0" applyFont="1" applyFill="1" applyBorder="1" applyAlignment="1" applyProtection="1">
      <alignment vertical="center" wrapText="1"/>
      <protection locked="0"/>
    </xf>
    <xf numFmtId="164" fontId="3" fillId="4" borderId="4" xfId="0" applyNumberFormat="1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left" vertical="center" wrapText="1"/>
    </xf>
    <xf numFmtId="0" fontId="4" fillId="6" borderId="5" xfId="0" applyFont="1" applyFill="1" applyBorder="1" applyAlignment="1">
      <alignment vertical="center" wrapText="1"/>
    </xf>
    <xf numFmtId="0" fontId="4" fillId="6" borderId="6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left" vertical="center" wrapText="1" indent="1"/>
    </xf>
    <xf numFmtId="0" fontId="3" fillId="0" borderId="5" xfId="0" applyFont="1" applyBorder="1" applyAlignment="1">
      <alignment horizontal="center" vertical="center" wrapText="1"/>
    </xf>
    <xf numFmtId="166" fontId="8" fillId="0" borderId="6" xfId="0" applyNumberFormat="1" applyFont="1" applyBorder="1" applyAlignment="1">
      <alignment horizontal="center" vertical="center" shrinkToFit="1"/>
    </xf>
    <xf numFmtId="0" fontId="4" fillId="4" borderId="5" xfId="0" applyFont="1" applyFill="1" applyBorder="1" applyAlignment="1">
      <alignment horizontal="left" vertical="center" wrapText="1" indent="1"/>
    </xf>
    <xf numFmtId="0" fontId="4" fillId="4" borderId="6" xfId="0" applyFont="1" applyFill="1" applyBorder="1" applyAlignment="1">
      <alignment horizontal="left" vertical="center" wrapText="1" indent="1"/>
    </xf>
    <xf numFmtId="0" fontId="11" fillId="5" borderId="5" xfId="0" applyFont="1" applyFill="1" applyBorder="1" applyAlignment="1" applyProtection="1">
      <alignment vertical="center" wrapText="1"/>
      <protection locked="0"/>
    </xf>
    <xf numFmtId="0" fontId="11" fillId="5" borderId="6" xfId="0" applyFont="1" applyFill="1" applyBorder="1" applyAlignment="1" applyProtection="1">
      <alignment vertical="center" wrapText="1"/>
      <protection locked="0"/>
    </xf>
    <xf numFmtId="0" fontId="13" fillId="7" borderId="5" xfId="0" applyFont="1" applyFill="1" applyBorder="1" applyAlignment="1" applyProtection="1">
      <alignment horizontal="left" vertical="center" wrapText="1" indent="1"/>
      <protection locked="0"/>
    </xf>
    <xf numFmtId="0" fontId="13" fillId="7" borderId="6" xfId="0" applyFont="1" applyFill="1" applyBorder="1" applyAlignment="1" applyProtection="1">
      <alignment horizontal="left" vertical="center" wrapText="1" indent="1"/>
      <protection locked="0"/>
    </xf>
    <xf numFmtId="0" fontId="9" fillId="0" borderId="5" xfId="1" applyFont="1" applyBorder="1" applyAlignment="1">
      <alignment horizontal="left" vertical="center" wrapText="1" indent="1"/>
    </xf>
    <xf numFmtId="0" fontId="9" fillId="4" borderId="5" xfId="1" applyFont="1" applyFill="1" applyBorder="1" applyAlignment="1">
      <alignment horizontal="left" vertical="center" wrapText="1" indent="1"/>
    </xf>
    <xf numFmtId="0" fontId="3" fillId="4" borderId="5" xfId="1" applyFont="1" applyFill="1" applyBorder="1" applyAlignment="1">
      <alignment horizontal="left" vertical="center" wrapText="1" indent="1"/>
    </xf>
    <xf numFmtId="0" fontId="9" fillId="4" borderId="5" xfId="1" applyFont="1" applyFill="1" applyBorder="1" applyAlignment="1">
      <alignment horizontal="left" vertical="center" indent="1"/>
    </xf>
    <xf numFmtId="0" fontId="3" fillId="0" borderId="5" xfId="0" applyFont="1" applyBorder="1" applyAlignment="1">
      <alignment horizontal="left" vertical="center" wrapText="1" indent="1"/>
    </xf>
    <xf numFmtId="165" fontId="3" fillId="0" borderId="6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 indent="1"/>
    </xf>
    <xf numFmtId="0" fontId="9" fillId="4" borderId="5" xfId="0" applyFont="1" applyFill="1" applyBorder="1" applyAlignment="1">
      <alignment horizontal="left" vertical="center" wrapText="1" indent="1"/>
    </xf>
    <xf numFmtId="49" fontId="9" fillId="0" borderId="5" xfId="0" applyNumberFormat="1" applyFont="1" applyBorder="1" applyAlignment="1">
      <alignment horizontal="left" vertical="center" wrapText="1" indent="1"/>
    </xf>
    <xf numFmtId="0" fontId="3" fillId="0" borderId="5" xfId="0" applyFont="1" applyBorder="1" applyAlignment="1">
      <alignment horizontal="left" wrapText="1" indent="1"/>
    </xf>
    <xf numFmtId="0" fontId="3" fillId="0" borderId="5" xfId="0" applyFont="1" applyBorder="1" applyAlignment="1">
      <alignment horizontal="center" wrapText="1"/>
    </xf>
    <xf numFmtId="0" fontId="4" fillId="4" borderId="5" xfId="0" applyFont="1" applyFill="1" applyBorder="1" applyAlignment="1">
      <alignment horizontal="left" wrapText="1" indent="1"/>
    </xf>
    <xf numFmtId="0" fontId="3" fillId="4" borderId="5" xfId="0" applyFont="1" applyFill="1" applyBorder="1" applyAlignment="1">
      <alignment horizontal="center"/>
    </xf>
    <xf numFmtId="165" fontId="3" fillId="4" borderId="6" xfId="0" applyNumberFormat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left" indent="2"/>
    </xf>
    <xf numFmtId="0" fontId="3" fillId="4" borderId="5" xfId="0" applyFont="1" applyFill="1" applyBorder="1" applyAlignment="1">
      <alignment horizontal="center" vertical="center" wrapText="1"/>
    </xf>
    <xf numFmtId="2" fontId="3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5" xfId="0" applyFont="1" applyFill="1" applyBorder="1" applyAlignment="1">
      <alignment horizontal="left" vertical="center" wrapText="1" indent="2"/>
    </xf>
    <xf numFmtId="0" fontId="9" fillId="4" borderId="5" xfId="0" applyFont="1" applyFill="1" applyBorder="1" applyAlignment="1">
      <alignment horizontal="center" vertical="center" wrapText="1"/>
    </xf>
    <xf numFmtId="2" fontId="9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4" borderId="7" xfId="0" applyFont="1" applyFill="1" applyBorder="1" applyAlignment="1">
      <alignment horizontal="left" vertical="center" wrapText="1" indent="1"/>
    </xf>
    <xf numFmtId="0" fontId="9" fillId="4" borderId="7" xfId="0" applyFont="1" applyFill="1" applyBorder="1" applyAlignment="1">
      <alignment horizontal="center" vertical="center" wrapText="1"/>
    </xf>
    <xf numFmtId="2" fontId="9" fillId="4" borderId="8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165" fontId="3" fillId="0" borderId="0" xfId="0" applyNumberFormat="1" applyFont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 wrapText="1"/>
    </xf>
    <xf numFmtId="0" fontId="15" fillId="0" borderId="0" xfId="2" applyFont="1" applyAlignment="1">
      <alignment vertical="center"/>
    </xf>
    <xf numFmtId="0" fontId="16" fillId="0" borderId="10" xfId="2" applyFont="1" applyBorder="1" applyAlignment="1">
      <alignment vertical="center"/>
    </xf>
    <xf numFmtId="0" fontId="18" fillId="0" borderId="12" xfId="2" applyFont="1" applyBorder="1" applyAlignment="1">
      <alignment horizontal="center" vertical="center" wrapText="1"/>
    </xf>
    <xf numFmtId="0" fontId="15" fillId="0" borderId="13" xfId="2" applyFont="1" applyBorder="1" applyAlignment="1">
      <alignment vertical="center"/>
    </xf>
    <xf numFmtId="0" fontId="16" fillId="0" borderId="14" xfId="2" applyFont="1" applyBorder="1" applyAlignment="1">
      <alignment vertical="center"/>
    </xf>
    <xf numFmtId="0" fontId="19" fillId="0" borderId="15" xfId="2" applyFont="1" applyBorder="1" applyAlignment="1">
      <alignment horizontal="center" vertical="center"/>
    </xf>
    <xf numFmtId="0" fontId="20" fillId="0" borderId="15" xfId="2" applyFont="1" applyFill="1" applyBorder="1" applyAlignment="1">
      <alignment horizontal="center" vertical="center" wrapText="1"/>
    </xf>
    <xf numFmtId="0" fontId="20" fillId="0" borderId="16" xfId="2" applyFont="1" applyFill="1" applyBorder="1" applyAlignment="1">
      <alignment horizontal="center" vertical="center" wrapText="1"/>
    </xf>
    <xf numFmtId="0" fontId="20" fillId="0" borderId="17" xfId="2" applyFont="1" applyBorder="1" applyAlignment="1">
      <alignment horizontal="center" vertical="center" wrapText="1"/>
    </xf>
    <xf numFmtId="0" fontId="20" fillId="0" borderId="18" xfId="2" applyFont="1" applyFill="1" applyBorder="1" applyAlignment="1">
      <alignment horizontal="center" vertical="center" wrapText="1"/>
    </xf>
    <xf numFmtId="0" fontId="20" fillId="0" borderId="5" xfId="2" applyFont="1" applyBorder="1" applyAlignment="1">
      <alignment horizontal="center" vertical="center" wrapText="1"/>
    </xf>
    <xf numFmtId="0" fontId="15" fillId="0" borderId="19" xfId="2" applyFont="1" applyBorder="1" applyAlignment="1">
      <alignment vertical="center"/>
    </xf>
    <xf numFmtId="0" fontId="19" fillId="0" borderId="5" xfId="2" applyFont="1" applyBorder="1" applyAlignment="1">
      <alignment horizontal="center" vertical="center"/>
    </xf>
    <xf numFmtId="0" fontId="19" fillId="0" borderId="20" xfId="2" applyFont="1" applyBorder="1" applyAlignment="1">
      <alignment horizontal="center" vertical="center"/>
    </xf>
    <xf numFmtId="0" fontId="21" fillId="8" borderId="21" xfId="1" applyFont="1" applyFill="1" applyBorder="1" applyAlignment="1">
      <alignment vertical="center" wrapText="1"/>
    </xf>
    <xf numFmtId="0" fontId="21" fillId="0" borderId="21" xfId="1" applyFont="1" applyFill="1" applyBorder="1" applyAlignment="1">
      <alignment horizontal="center" vertical="center" wrapText="1"/>
    </xf>
    <xf numFmtId="44" fontId="15" fillId="0" borderId="22" xfId="3" applyFont="1" applyBorder="1" applyAlignment="1">
      <alignment vertical="center"/>
    </xf>
    <xf numFmtId="0" fontId="15" fillId="2" borderId="22" xfId="3" applyNumberFormat="1" applyFont="1" applyFill="1" applyBorder="1" applyAlignment="1">
      <alignment horizontal="center" vertical="center"/>
    </xf>
    <xf numFmtId="44" fontId="15" fillId="0" borderId="5" xfId="3" applyFont="1" applyBorder="1" applyAlignment="1">
      <alignment vertical="center"/>
    </xf>
    <xf numFmtId="0" fontId="15" fillId="2" borderId="5" xfId="3" applyNumberFormat="1" applyFont="1" applyFill="1" applyBorder="1" applyAlignment="1">
      <alignment horizontal="center" vertical="center"/>
    </xf>
    <xf numFmtId="0" fontId="19" fillId="0" borderId="0" xfId="2" applyFont="1" applyBorder="1" applyAlignment="1">
      <alignment horizontal="center" vertical="center"/>
    </xf>
    <xf numFmtId="0" fontId="22" fillId="0" borderId="0" xfId="2" applyFont="1" applyFill="1" applyBorder="1" applyAlignment="1">
      <alignment vertical="center" wrapText="1"/>
    </xf>
    <xf numFmtId="0" fontId="22" fillId="0" borderId="0" xfId="3" applyNumberFormat="1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5" fillId="0" borderId="0" xfId="2" applyFont="1" applyBorder="1" applyAlignment="1">
      <alignment vertical="center"/>
    </xf>
    <xf numFmtId="0" fontId="24" fillId="0" borderId="0" xfId="4" applyFont="1" applyBorder="1" applyAlignment="1">
      <alignment vertical="center" wrapText="1"/>
    </xf>
    <xf numFmtId="0" fontId="25" fillId="0" borderId="0" xfId="4" applyFont="1" applyFill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44" fontId="26" fillId="0" borderId="23" xfId="2" applyNumberFormat="1" applyFont="1" applyBorder="1" applyAlignment="1">
      <alignment horizontal="center" vertical="center" wrapText="1"/>
    </xf>
    <xf numFmtId="44" fontId="26" fillId="0" borderId="24" xfId="2" applyNumberFormat="1" applyFont="1" applyBorder="1" applyAlignment="1">
      <alignment vertical="center" wrapText="1"/>
    </xf>
    <xf numFmtId="0" fontId="25" fillId="8" borderId="25" xfId="4" applyFont="1" applyFill="1" applyBorder="1" applyAlignment="1">
      <alignment horizontal="center" vertical="center" wrapText="1"/>
    </xf>
    <xf numFmtId="44" fontId="25" fillId="8" borderId="26" xfId="4" applyNumberFormat="1" applyFont="1" applyFill="1" applyBorder="1" applyAlignment="1">
      <alignment vertical="center" wrapText="1"/>
    </xf>
    <xf numFmtId="44" fontId="26" fillId="0" borderId="27" xfId="2" applyNumberFormat="1" applyFont="1" applyBorder="1" applyAlignment="1">
      <alignment horizontal="center" vertical="center" wrapText="1"/>
    </xf>
    <xf numFmtId="44" fontId="26" fillId="0" borderId="28" xfId="2" applyNumberFormat="1" applyFont="1" applyBorder="1" applyAlignment="1">
      <alignment horizontal="center" vertical="center" wrapText="1"/>
    </xf>
    <xf numFmtId="0" fontId="16" fillId="0" borderId="29" xfId="2" applyFont="1" applyBorder="1" applyAlignment="1">
      <alignment vertical="center"/>
    </xf>
    <xf numFmtId="0" fontId="16" fillId="0" borderId="9" xfId="2" applyFont="1" applyBorder="1" applyAlignment="1">
      <alignment horizontal="left" vertical="top" wrapText="1"/>
    </xf>
    <xf numFmtId="0" fontId="16" fillId="0" borderId="9" xfId="2" applyFont="1" applyBorder="1" applyAlignment="1">
      <alignment vertical="center"/>
    </xf>
    <xf numFmtId="0" fontId="15" fillId="0" borderId="9" xfId="2" applyFont="1" applyBorder="1" applyAlignment="1">
      <alignment vertical="center"/>
    </xf>
    <xf numFmtId="0" fontId="15" fillId="0" borderId="30" xfId="2" applyFont="1" applyBorder="1" applyAlignment="1">
      <alignment vertical="center"/>
    </xf>
    <xf numFmtId="0" fontId="27" fillId="0" borderId="0" xfId="1" applyFont="1"/>
    <xf numFmtId="0" fontId="2" fillId="0" borderId="0" xfId="1" applyFont="1"/>
    <xf numFmtId="0" fontId="1" fillId="0" borderId="0" xfId="5"/>
    <xf numFmtId="0" fontId="28" fillId="0" borderId="31" xfId="6" applyFont="1" applyBorder="1" applyAlignment="1" applyProtection="1">
      <alignment horizontal="center" vertical="center" wrapText="1"/>
    </xf>
    <xf numFmtId="0" fontId="18" fillId="0" borderId="0" xfId="6" applyFont="1" applyFill="1" applyAlignment="1" applyProtection="1">
      <alignment horizontal="center" vertical="center" wrapText="1"/>
    </xf>
    <xf numFmtId="0" fontId="28" fillId="0" borderId="0" xfId="6" applyFont="1" applyAlignment="1" applyProtection="1">
      <alignment horizontal="center"/>
    </xf>
    <xf numFmtId="0" fontId="26" fillId="0" borderId="0" xfId="6" applyFont="1" applyAlignment="1" applyProtection="1">
      <alignment horizontal="center"/>
    </xf>
    <xf numFmtId="0" fontId="29" fillId="0" borderId="0" xfId="6" applyFont="1" applyAlignment="1" applyProtection="1">
      <alignment horizontal="center"/>
    </xf>
    <xf numFmtId="0" fontId="2" fillId="0" borderId="0" xfId="0" applyFont="1"/>
    <xf numFmtId="0" fontId="16" fillId="0" borderId="0" xfId="6" applyFont="1" applyProtection="1"/>
    <xf numFmtId="0" fontId="30" fillId="0" borderId="0" xfId="6" applyFont="1" applyAlignment="1" applyProtection="1">
      <alignment horizontal="center" vertical="center" wrapText="1"/>
    </xf>
    <xf numFmtId="0" fontId="32" fillId="0" borderId="31" xfId="6" applyFont="1" applyBorder="1" applyAlignment="1" applyProtection="1">
      <alignment horizontal="center" vertical="center"/>
    </xf>
    <xf numFmtId="0" fontId="33" fillId="0" borderId="0" xfId="0" applyFont="1" applyAlignment="1">
      <alignment horizontal="justify"/>
    </xf>
    <xf numFmtId="0" fontId="16" fillId="0" borderId="31" xfId="6" applyFont="1" applyBorder="1" applyAlignment="1" applyProtection="1">
      <alignment vertical="center"/>
      <protection locked="0"/>
    </xf>
    <xf numFmtId="0" fontId="34" fillId="0" borderId="0" xfId="0" applyFont="1" applyAlignment="1">
      <alignment horizontal="justify"/>
    </xf>
    <xf numFmtId="0" fontId="35" fillId="0" borderId="0" xfId="7" quotePrefix="1" applyAlignment="1" applyProtection="1"/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4" fillId="0" borderId="9" xfId="2" applyFont="1" applyFill="1" applyBorder="1" applyAlignment="1">
      <alignment horizontal="center" vertical="center"/>
    </xf>
    <xf numFmtId="0" fontId="17" fillId="0" borderId="11" xfId="2" applyFont="1" applyBorder="1" applyAlignment="1">
      <alignment horizontal="left" vertical="center" wrapText="1"/>
    </xf>
    <xf numFmtId="0" fontId="18" fillId="0" borderId="11" xfId="2" applyFont="1" applyBorder="1" applyAlignment="1">
      <alignment horizontal="left" vertical="center" wrapText="1"/>
    </xf>
    <xf numFmtId="0" fontId="18" fillId="0" borderId="11" xfId="2" applyFont="1" applyBorder="1" applyAlignment="1">
      <alignment horizontal="center" vertical="center" wrapText="1"/>
    </xf>
    <xf numFmtId="0" fontId="16" fillId="0" borderId="9" xfId="2" applyFont="1" applyBorder="1" applyAlignment="1">
      <alignment horizontal="left" vertical="top" wrapText="1"/>
    </xf>
  </cellXfs>
  <cellStyles count="8">
    <cellStyle name="Lien hypertexte" xfId="7" builtinId="8"/>
    <cellStyle name="Monétaire 2" xfId="3"/>
    <cellStyle name="Normal" xfId="0" builtinId="0"/>
    <cellStyle name="Normal 19" xfId="4"/>
    <cellStyle name="Normal 2" xfId="1"/>
    <cellStyle name="Normal 2_Page de garde" xfId="6"/>
    <cellStyle name="Normal_Etablissement_simulations v2 2 2" xfId="2"/>
    <cellStyle name="Normal_Page de garde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19050</xdr:rowOff>
    </xdr:from>
    <xdr:to>
      <xdr:col>0</xdr:col>
      <xdr:colOff>2577465</xdr:colOff>
      <xdr:row>5</xdr:row>
      <xdr:rowOff>8890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5" y="19050"/>
          <a:ext cx="2377440" cy="7518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1003056</xdr:colOff>
      <xdr:row>1</xdr:row>
      <xdr:rowOff>2930</xdr:rowOff>
    </xdr:to>
    <xdr:pic>
      <xdr:nvPicPr>
        <xdr:cNvPr id="3" name="Imag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55531" cy="63158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11905</xdr:colOff>
      <xdr:row>0</xdr:row>
      <xdr:rowOff>226219</xdr:rowOff>
    </xdr:from>
    <xdr:ext cx="2382732" cy="749194"/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1605" y="226219"/>
          <a:ext cx="2382732" cy="749194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ssiersSDE\CECIT-1\15-057-Lot1_AT-CCDG\15-057_DCE\R&#233;partition%20des%20Prestations%20DGC%20V6.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ssiersSDE\CECIT-1\15-057-Lot1_AT-CCDG\15-057_DCE\15-057_DCE_QUALITE\AOO_15-057_CCSDG_SAP_2015-2019_ETF_V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 D'EMPLOI"/>
      <sheetName val="Répartition ETF AT"/>
      <sheetName val="Simulations UO AT"/>
      <sheetName val="Bordereau Prix UO AT"/>
      <sheetName val="Simulation financière AT"/>
      <sheetName val="Prix des UO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Mode d'emploi onglets UO"/>
      <sheetName val="Composition humaine UO"/>
      <sheetName val="Valorisation financière UO"/>
      <sheetName val="Bordereau Prix UO AT"/>
      <sheetName val="Simulation financière AT"/>
      <sheetName val="Répartition ETF AT"/>
      <sheetName val="Simulations UO AT"/>
      <sheetName val="Prix des U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B73"/>
  <sheetViews>
    <sheetView showGridLines="0" tabSelected="1" zoomScaleNormal="100" zoomScaleSheetLayoutView="100" zoomScalePageLayoutView="70" workbookViewId="0">
      <selection activeCell="A21" sqref="A21"/>
    </sheetView>
  </sheetViews>
  <sheetFormatPr baseColWidth="10" defaultRowHeight="12.5" x14ac:dyDescent="0.25"/>
  <cols>
    <col min="1" max="1" width="99.81640625" customWidth="1"/>
  </cols>
  <sheetData>
    <row r="1" spans="1:2" ht="12" customHeight="1" x14ac:dyDescent="0.35">
      <c r="A1" s="107"/>
    </row>
    <row r="2" spans="1:2" ht="12" customHeight="1" x14ac:dyDescent="0.35">
      <c r="A2" s="107"/>
    </row>
    <row r="3" spans="1:2" ht="12" customHeight="1" x14ac:dyDescent="0.35">
      <c r="A3" s="107"/>
    </row>
    <row r="4" spans="1:2" ht="12" customHeight="1" x14ac:dyDescent="0.35">
      <c r="A4" s="107"/>
    </row>
    <row r="5" spans="1:2" ht="12" customHeight="1" x14ac:dyDescent="0.35">
      <c r="A5" s="107"/>
    </row>
    <row r="6" spans="1:2" ht="12" customHeight="1" thickBot="1" x14ac:dyDescent="0.4">
      <c r="A6" s="107"/>
    </row>
    <row r="7" spans="1:2" ht="74.25" customHeight="1" thickBot="1" x14ac:dyDescent="0.3">
      <c r="A7" s="108" t="s">
        <v>328</v>
      </c>
    </row>
    <row r="8" spans="1:2" ht="80.25" customHeight="1" x14ac:dyDescent="0.25">
      <c r="A8" s="109" t="s">
        <v>324</v>
      </c>
    </row>
    <row r="9" spans="1:2" ht="22.5" x14ac:dyDescent="0.45">
      <c r="A9" s="110" t="s">
        <v>325</v>
      </c>
    </row>
    <row r="10" spans="1:2" ht="15" x14ac:dyDescent="0.3">
      <c r="A10" s="111"/>
    </row>
    <row r="11" spans="1:2" s="113" customFormat="1" ht="22.5" x14ac:dyDescent="0.45">
      <c r="A11" s="112" t="s">
        <v>326</v>
      </c>
    </row>
    <row r="12" spans="1:2" s="113" customFormat="1" x14ac:dyDescent="0.25">
      <c r="A12" s="114"/>
    </row>
    <row r="13" spans="1:2" ht="71.25" customHeight="1" x14ac:dyDescent="0.25">
      <c r="A13" s="115" t="s">
        <v>327</v>
      </c>
    </row>
    <row r="14" spans="1:2" ht="19.5" customHeight="1" thickBot="1" x14ac:dyDescent="0.3">
      <c r="A14" s="114"/>
    </row>
    <row r="15" spans="1:2" ht="28.5" customHeight="1" thickBot="1" x14ac:dyDescent="0.4">
      <c r="A15" s="116" t="s">
        <v>309</v>
      </c>
      <c r="B15" s="117"/>
    </row>
    <row r="16" spans="1:2" ht="89.25" customHeight="1" thickBot="1" x14ac:dyDescent="0.35">
      <c r="A16" s="118"/>
      <c r="B16" s="119"/>
    </row>
    <row r="17" ht="12.75" customHeight="1" x14ac:dyDescent="0.25"/>
    <row r="73" spans="1:1" x14ac:dyDescent="0.25">
      <c r="A73" s="120"/>
    </row>
  </sheetData>
  <printOptions horizontalCentered="1" verticalCentered="1"/>
  <pageMargins left="0.15748031496062992" right="0.23622047244094491" top="0.43307086614173229" bottom="0.39370078740157483" header="0.15748031496062992" footer="0.15748031496062992"/>
  <pageSetup paperSize="9" fitToWidth="0" orientation="portrait" r:id="rId1"/>
  <headerFooter>
    <oddHeader>&amp;LCAMIEG/CAVIMAC&amp;R22-MAPA-003</oddHeader>
    <oddFooter>&amp;L&amp;A&amp;C&amp;F&amp;R&amp;P/&amp;N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4"/>
  <sheetViews>
    <sheetView topLeftCell="A60" zoomScale="90" zoomScaleNormal="90" zoomScaleSheetLayoutView="145" workbookViewId="0">
      <selection activeCell="I94" sqref="I94"/>
    </sheetView>
  </sheetViews>
  <sheetFormatPr baseColWidth="10" defaultColWidth="11.453125" defaultRowHeight="10" x14ac:dyDescent="0.2"/>
  <cols>
    <col min="1" max="1" width="11.26953125" style="9" customWidth="1"/>
    <col min="2" max="2" width="76.54296875" style="10" customWidth="1"/>
    <col min="3" max="3" width="10.26953125" style="5" customWidth="1"/>
    <col min="4" max="4" width="17.54296875" style="6" customWidth="1"/>
    <col min="5" max="5" width="11.453125" style="13"/>
    <col min="6" max="16384" width="11.453125" style="4"/>
  </cols>
  <sheetData>
    <row r="1" spans="1:7" ht="49.5" customHeight="1" x14ac:dyDescent="0.2">
      <c r="A1" s="60"/>
      <c r="B1" s="61" t="s">
        <v>310</v>
      </c>
      <c r="C1" s="62"/>
      <c r="D1" s="63"/>
    </row>
    <row r="2" spans="1:7" ht="56.25" customHeight="1" thickBot="1" x14ac:dyDescent="0.25">
      <c r="A2" s="64" t="s">
        <v>311</v>
      </c>
      <c r="B2" s="61" t="s">
        <v>312</v>
      </c>
      <c r="C2" s="62"/>
      <c r="D2" s="65" t="s">
        <v>313</v>
      </c>
    </row>
    <row r="3" spans="1:7" s="2" customFormat="1" ht="33.75" customHeight="1" x14ac:dyDescent="0.25">
      <c r="A3" s="14" t="s">
        <v>0</v>
      </c>
      <c r="B3" s="15" t="s">
        <v>1</v>
      </c>
      <c r="C3" s="16" t="s">
        <v>2</v>
      </c>
      <c r="D3" s="17" t="s">
        <v>3</v>
      </c>
      <c r="E3" s="11"/>
    </row>
    <row r="4" spans="1:7" s="3" customFormat="1" ht="40.5" customHeight="1" x14ac:dyDescent="0.25">
      <c r="A4" s="18"/>
      <c r="B4" s="121" t="s">
        <v>140</v>
      </c>
      <c r="C4" s="121"/>
      <c r="D4" s="122"/>
      <c r="E4" s="12"/>
    </row>
    <row r="5" spans="1:7" s="2" customFormat="1" ht="11.25" customHeight="1" x14ac:dyDescent="0.25">
      <c r="A5" s="19" t="s">
        <v>159</v>
      </c>
      <c r="B5" s="20" t="s">
        <v>149</v>
      </c>
      <c r="C5" s="21"/>
      <c r="D5" s="22"/>
      <c r="E5" s="11"/>
      <c r="F5" s="8"/>
      <c r="G5" s="8"/>
    </row>
    <row r="6" spans="1:7" s="3" customFormat="1" ht="31.5" x14ac:dyDescent="0.25">
      <c r="A6" s="23" t="s">
        <v>160</v>
      </c>
      <c r="B6" s="24" t="s">
        <v>157</v>
      </c>
      <c r="C6" s="25"/>
      <c r="D6" s="26"/>
      <c r="E6" s="11"/>
    </row>
    <row r="7" spans="1:7" s="3" customFormat="1" ht="10.5" x14ac:dyDescent="0.25">
      <c r="A7" s="19" t="s">
        <v>161</v>
      </c>
      <c r="B7" s="27" t="s">
        <v>158</v>
      </c>
      <c r="C7" s="29"/>
      <c r="D7" s="30"/>
      <c r="E7" s="11"/>
    </row>
    <row r="8" spans="1:7" s="3" customFormat="1" ht="20" x14ac:dyDescent="0.25">
      <c r="A8" s="23" t="s">
        <v>162</v>
      </c>
      <c r="B8" s="28" t="s">
        <v>8</v>
      </c>
      <c r="C8" s="29" t="s">
        <v>2</v>
      </c>
      <c r="D8" s="30"/>
      <c r="E8" s="11"/>
    </row>
    <row r="9" spans="1:7" s="3" customFormat="1" ht="10.5" x14ac:dyDescent="0.25">
      <c r="A9" s="19" t="s">
        <v>163</v>
      </c>
      <c r="B9" s="28" t="s">
        <v>9</v>
      </c>
      <c r="C9" s="29" t="s">
        <v>2</v>
      </c>
      <c r="D9" s="30"/>
      <c r="E9" s="11"/>
    </row>
    <row r="10" spans="1:7" s="3" customFormat="1" ht="10.5" x14ac:dyDescent="0.25">
      <c r="A10" s="23" t="s">
        <v>164</v>
      </c>
      <c r="B10" s="28" t="s">
        <v>10</v>
      </c>
      <c r="C10" s="29" t="s">
        <v>2</v>
      </c>
      <c r="D10" s="30"/>
      <c r="E10" s="11"/>
    </row>
    <row r="11" spans="1:7" s="3" customFormat="1" ht="10.5" x14ac:dyDescent="0.25">
      <c r="A11" s="19" t="s">
        <v>165</v>
      </c>
      <c r="B11" s="27" t="s">
        <v>11</v>
      </c>
      <c r="C11" s="31"/>
      <c r="D11" s="32"/>
      <c r="E11" s="11"/>
    </row>
    <row r="12" spans="1:7" s="3" customFormat="1" ht="10.5" x14ac:dyDescent="0.25">
      <c r="A12" s="23" t="s">
        <v>166</v>
      </c>
      <c r="B12" s="28" t="s">
        <v>12</v>
      </c>
      <c r="C12" s="29" t="s">
        <v>5</v>
      </c>
      <c r="D12" s="30"/>
      <c r="E12" s="11"/>
    </row>
    <row r="13" spans="1:7" s="3" customFormat="1" ht="10.5" x14ac:dyDescent="0.25">
      <c r="A13" s="19" t="s">
        <v>167</v>
      </c>
      <c r="B13" s="28" t="s">
        <v>13</v>
      </c>
      <c r="C13" s="29" t="s">
        <v>5</v>
      </c>
      <c r="D13" s="30"/>
      <c r="E13" s="11"/>
    </row>
    <row r="14" spans="1:7" s="3" customFormat="1" ht="10.5" x14ac:dyDescent="0.25">
      <c r="A14" s="23" t="s">
        <v>168</v>
      </c>
      <c r="B14" s="28" t="s">
        <v>14</v>
      </c>
      <c r="C14" s="29" t="s">
        <v>2</v>
      </c>
      <c r="D14" s="30"/>
      <c r="E14" s="11"/>
    </row>
    <row r="15" spans="1:7" ht="10.5" x14ac:dyDescent="0.25">
      <c r="A15" s="19" t="s">
        <v>169</v>
      </c>
      <c r="B15" s="28" t="s">
        <v>15</v>
      </c>
      <c r="C15" s="29" t="s">
        <v>2</v>
      </c>
      <c r="D15" s="30"/>
      <c r="E15" s="11"/>
    </row>
    <row r="16" spans="1:7" ht="10.5" x14ac:dyDescent="0.25">
      <c r="A16" s="23" t="s">
        <v>170</v>
      </c>
      <c r="B16" s="28" t="s">
        <v>16</v>
      </c>
      <c r="C16" s="29" t="s">
        <v>2</v>
      </c>
      <c r="D16" s="30"/>
      <c r="E16" s="11"/>
    </row>
    <row r="17" spans="1:5" ht="14" x14ac:dyDescent="0.25">
      <c r="A17" s="19" t="s">
        <v>171</v>
      </c>
      <c r="B17" s="33" t="s">
        <v>150</v>
      </c>
      <c r="C17" s="33"/>
      <c r="D17" s="34"/>
      <c r="E17" s="11"/>
    </row>
    <row r="18" spans="1:5" ht="13" x14ac:dyDescent="0.25">
      <c r="A18" s="23" t="s">
        <v>172</v>
      </c>
      <c r="B18" s="35" t="s">
        <v>17</v>
      </c>
      <c r="C18" s="35"/>
      <c r="D18" s="36"/>
      <c r="E18" s="11"/>
    </row>
    <row r="19" spans="1:5" ht="10.5" x14ac:dyDescent="0.25">
      <c r="A19" s="19" t="s">
        <v>173</v>
      </c>
      <c r="B19" s="37" t="s">
        <v>18</v>
      </c>
      <c r="C19" s="29" t="s">
        <v>5</v>
      </c>
      <c r="D19" s="30"/>
      <c r="E19" s="11"/>
    </row>
    <row r="20" spans="1:5" ht="10.5" x14ac:dyDescent="0.25">
      <c r="A20" s="23" t="s">
        <v>174</v>
      </c>
      <c r="B20" s="38" t="s">
        <v>19</v>
      </c>
      <c r="C20" s="29" t="s">
        <v>5</v>
      </c>
      <c r="D20" s="30"/>
      <c r="E20" s="11"/>
    </row>
    <row r="21" spans="1:5" ht="10.5" x14ac:dyDescent="0.25">
      <c r="A21" s="19" t="s">
        <v>175</v>
      </c>
      <c r="B21" s="38" t="s">
        <v>20</v>
      </c>
      <c r="C21" s="29" t="s">
        <v>5</v>
      </c>
      <c r="D21" s="30"/>
      <c r="E21" s="11"/>
    </row>
    <row r="22" spans="1:5" ht="10.5" x14ac:dyDescent="0.25">
      <c r="A22" s="23" t="s">
        <v>176</v>
      </c>
      <c r="B22" s="38" t="s">
        <v>21</v>
      </c>
      <c r="C22" s="29" t="s">
        <v>5</v>
      </c>
      <c r="D22" s="30"/>
      <c r="E22" s="11"/>
    </row>
    <row r="23" spans="1:5" ht="10.5" x14ac:dyDescent="0.25">
      <c r="A23" s="19" t="s">
        <v>177</v>
      </c>
      <c r="B23" s="38" t="s">
        <v>22</v>
      </c>
      <c r="C23" s="29" t="s">
        <v>5</v>
      </c>
      <c r="D23" s="30"/>
      <c r="E23" s="11"/>
    </row>
    <row r="24" spans="1:5" ht="10.5" x14ac:dyDescent="0.25">
      <c r="A24" s="23" t="s">
        <v>178</v>
      </c>
      <c r="B24" s="38" t="s">
        <v>23</v>
      </c>
      <c r="C24" s="29" t="s">
        <v>2</v>
      </c>
      <c r="D24" s="30"/>
      <c r="E24" s="11"/>
    </row>
    <row r="25" spans="1:5" ht="10.5" x14ac:dyDescent="0.25">
      <c r="A25" s="19" t="s">
        <v>179</v>
      </c>
      <c r="B25" s="38" t="s">
        <v>24</v>
      </c>
      <c r="C25" s="29" t="s">
        <v>2</v>
      </c>
      <c r="D25" s="30"/>
      <c r="E25" s="11"/>
    </row>
    <row r="26" spans="1:5" ht="10.5" x14ac:dyDescent="0.25">
      <c r="A26" s="23" t="s">
        <v>180</v>
      </c>
      <c r="B26" s="39" t="s">
        <v>25</v>
      </c>
      <c r="C26" s="29" t="s">
        <v>4</v>
      </c>
      <c r="D26" s="30"/>
      <c r="E26" s="11"/>
    </row>
    <row r="27" spans="1:5" ht="13" x14ac:dyDescent="0.25">
      <c r="A27" s="19" t="s">
        <v>181</v>
      </c>
      <c r="B27" s="35" t="s">
        <v>26</v>
      </c>
      <c r="C27" s="35"/>
      <c r="D27" s="36"/>
      <c r="E27" s="11"/>
    </row>
    <row r="28" spans="1:5" ht="10.5" x14ac:dyDescent="0.25">
      <c r="A28" s="23" t="s">
        <v>182</v>
      </c>
      <c r="B28" s="38" t="s">
        <v>27</v>
      </c>
      <c r="C28" s="29" t="s">
        <v>2</v>
      </c>
      <c r="D28" s="30"/>
      <c r="E28" s="11"/>
    </row>
    <row r="29" spans="1:5" ht="10.5" x14ac:dyDescent="0.25">
      <c r="A29" s="19" t="s">
        <v>183</v>
      </c>
      <c r="B29" s="38" t="s">
        <v>28</v>
      </c>
      <c r="C29" s="29" t="s">
        <v>5</v>
      </c>
      <c r="D29" s="30"/>
      <c r="E29" s="11"/>
    </row>
    <row r="30" spans="1:5" ht="10.5" x14ac:dyDescent="0.25">
      <c r="A30" s="23" t="s">
        <v>184</v>
      </c>
      <c r="B30" s="38" t="s">
        <v>29</v>
      </c>
      <c r="C30" s="29" t="s">
        <v>4</v>
      </c>
      <c r="D30" s="30"/>
      <c r="E30" s="11"/>
    </row>
    <row r="31" spans="1:5" ht="10.5" x14ac:dyDescent="0.25">
      <c r="A31" s="19" t="s">
        <v>185</v>
      </c>
      <c r="B31" s="38" t="s">
        <v>30</v>
      </c>
      <c r="C31" s="29" t="s">
        <v>5</v>
      </c>
      <c r="D31" s="30"/>
      <c r="E31" s="11"/>
    </row>
    <row r="32" spans="1:5" ht="10.5" x14ac:dyDescent="0.25">
      <c r="A32" s="23" t="s">
        <v>186</v>
      </c>
      <c r="B32" s="38" t="s">
        <v>31</v>
      </c>
      <c r="C32" s="29" t="s">
        <v>5</v>
      </c>
      <c r="D32" s="30"/>
      <c r="E32" s="11"/>
    </row>
    <row r="33" spans="1:5" ht="10.5" x14ac:dyDescent="0.25">
      <c r="A33" s="19" t="s">
        <v>187</v>
      </c>
      <c r="B33" s="38" t="s">
        <v>32</v>
      </c>
      <c r="C33" s="29" t="s">
        <v>5</v>
      </c>
      <c r="D33" s="30"/>
      <c r="E33" s="11"/>
    </row>
    <row r="34" spans="1:5" ht="13" x14ac:dyDescent="0.25">
      <c r="A34" s="23" t="s">
        <v>188</v>
      </c>
      <c r="B34" s="35" t="s">
        <v>33</v>
      </c>
      <c r="C34" s="35"/>
      <c r="D34" s="36"/>
      <c r="E34" s="11"/>
    </row>
    <row r="35" spans="1:5" ht="10.5" x14ac:dyDescent="0.25">
      <c r="A35" s="19" t="s">
        <v>189</v>
      </c>
      <c r="B35" s="38" t="s">
        <v>34</v>
      </c>
      <c r="C35" s="29" t="s">
        <v>2</v>
      </c>
      <c r="D35" s="30"/>
      <c r="E35" s="11"/>
    </row>
    <row r="36" spans="1:5" ht="10.5" x14ac:dyDescent="0.25">
      <c r="A36" s="23" t="s">
        <v>190</v>
      </c>
      <c r="B36" s="38" t="s">
        <v>35</v>
      </c>
      <c r="C36" s="29" t="s">
        <v>2</v>
      </c>
      <c r="D36" s="30"/>
      <c r="E36" s="11"/>
    </row>
    <row r="37" spans="1:5" ht="10.5" x14ac:dyDescent="0.25">
      <c r="A37" s="19" t="s">
        <v>191</v>
      </c>
      <c r="B37" s="38" t="s">
        <v>36</v>
      </c>
      <c r="C37" s="29" t="s">
        <v>2</v>
      </c>
      <c r="D37" s="30"/>
      <c r="E37" s="11"/>
    </row>
    <row r="38" spans="1:5" ht="10.5" x14ac:dyDescent="0.25">
      <c r="A38" s="23" t="s">
        <v>192</v>
      </c>
      <c r="B38" s="38" t="s">
        <v>37</v>
      </c>
      <c r="C38" s="29" t="s">
        <v>4</v>
      </c>
      <c r="D38" s="30"/>
      <c r="E38" s="11"/>
    </row>
    <row r="39" spans="1:5" ht="10.5" x14ac:dyDescent="0.25">
      <c r="A39" s="19" t="s">
        <v>193</v>
      </c>
      <c r="B39" s="38" t="s">
        <v>38</v>
      </c>
      <c r="C39" s="29" t="s">
        <v>2</v>
      </c>
      <c r="D39" s="30"/>
      <c r="E39" s="11"/>
    </row>
    <row r="40" spans="1:5" ht="13" x14ac:dyDescent="0.25">
      <c r="A40" s="23" t="s">
        <v>194</v>
      </c>
      <c r="B40" s="35" t="s">
        <v>39</v>
      </c>
      <c r="C40" s="35"/>
      <c r="D40" s="36"/>
      <c r="E40" s="11"/>
    </row>
    <row r="41" spans="1:5" ht="10.5" x14ac:dyDescent="0.25">
      <c r="A41" s="19" t="s">
        <v>195</v>
      </c>
      <c r="B41" s="38" t="s">
        <v>40</v>
      </c>
      <c r="C41" s="29" t="s">
        <v>5</v>
      </c>
      <c r="D41" s="30"/>
      <c r="E41" s="11"/>
    </row>
    <row r="42" spans="1:5" ht="10.5" x14ac:dyDescent="0.25">
      <c r="A42" s="23" t="s">
        <v>196</v>
      </c>
      <c r="B42" s="38" t="s">
        <v>41</v>
      </c>
      <c r="C42" s="29" t="s">
        <v>5</v>
      </c>
      <c r="D42" s="30"/>
      <c r="E42" s="11"/>
    </row>
    <row r="43" spans="1:5" ht="10.5" x14ac:dyDescent="0.25">
      <c r="A43" s="19" t="s">
        <v>197</v>
      </c>
      <c r="B43" s="38" t="s">
        <v>42</v>
      </c>
      <c r="C43" s="29" t="s">
        <v>5</v>
      </c>
      <c r="D43" s="30"/>
      <c r="E43" s="11"/>
    </row>
    <row r="44" spans="1:5" ht="10.5" x14ac:dyDescent="0.25">
      <c r="A44" s="23" t="s">
        <v>198</v>
      </c>
      <c r="B44" s="38" t="s">
        <v>43</v>
      </c>
      <c r="C44" s="29" t="s">
        <v>5</v>
      </c>
      <c r="D44" s="30"/>
      <c r="E44" s="11"/>
    </row>
    <row r="45" spans="1:5" ht="13" x14ac:dyDescent="0.25">
      <c r="A45" s="19" t="s">
        <v>199</v>
      </c>
      <c r="B45" s="35" t="s">
        <v>44</v>
      </c>
      <c r="C45" s="35"/>
      <c r="D45" s="36"/>
      <c r="E45" s="11"/>
    </row>
    <row r="46" spans="1:5" ht="10.5" x14ac:dyDescent="0.25">
      <c r="A46" s="23" t="s">
        <v>200</v>
      </c>
      <c r="B46" s="38" t="s">
        <v>45</v>
      </c>
      <c r="C46" s="29" t="s">
        <v>4</v>
      </c>
      <c r="D46" s="30"/>
      <c r="E46" s="11"/>
    </row>
    <row r="47" spans="1:5" ht="10.5" x14ac:dyDescent="0.25">
      <c r="A47" s="19" t="s">
        <v>201</v>
      </c>
      <c r="B47" s="38" t="s">
        <v>46</v>
      </c>
      <c r="C47" s="29" t="s">
        <v>4</v>
      </c>
      <c r="D47" s="30"/>
      <c r="E47" s="11"/>
    </row>
    <row r="48" spans="1:5" ht="10.5" x14ac:dyDescent="0.25">
      <c r="A48" s="23" t="s">
        <v>202</v>
      </c>
      <c r="B48" s="38" t="s">
        <v>47</v>
      </c>
      <c r="C48" s="29" t="s">
        <v>4</v>
      </c>
      <c r="D48" s="30"/>
      <c r="E48" s="11"/>
    </row>
    <row r="49" spans="1:5" ht="10.5" x14ac:dyDescent="0.25">
      <c r="A49" s="19" t="s">
        <v>203</v>
      </c>
      <c r="B49" s="38" t="s">
        <v>48</v>
      </c>
      <c r="C49" s="29" t="s">
        <v>4</v>
      </c>
      <c r="D49" s="30"/>
      <c r="E49" s="11"/>
    </row>
    <row r="50" spans="1:5" ht="10.5" x14ac:dyDescent="0.25">
      <c r="A50" s="23" t="s">
        <v>204</v>
      </c>
      <c r="B50" s="38" t="s">
        <v>49</v>
      </c>
      <c r="C50" s="29" t="s">
        <v>4</v>
      </c>
      <c r="D50" s="30"/>
      <c r="E50" s="11"/>
    </row>
    <row r="51" spans="1:5" ht="13" x14ac:dyDescent="0.25">
      <c r="A51" s="19" t="s">
        <v>205</v>
      </c>
      <c r="B51" s="35" t="s">
        <v>50</v>
      </c>
      <c r="C51" s="35"/>
      <c r="D51" s="36"/>
      <c r="E51" s="11"/>
    </row>
    <row r="52" spans="1:5" ht="10.5" x14ac:dyDescent="0.25">
      <c r="A52" s="23" t="s">
        <v>206</v>
      </c>
      <c r="B52" s="40" t="s">
        <v>51</v>
      </c>
      <c r="C52" s="29" t="s">
        <v>5</v>
      </c>
      <c r="D52" s="30"/>
      <c r="E52" s="11"/>
    </row>
    <row r="53" spans="1:5" ht="10.5" x14ac:dyDescent="0.25">
      <c r="A53" s="19" t="s">
        <v>207</v>
      </c>
      <c r="B53" s="40" t="s">
        <v>52</v>
      </c>
      <c r="C53" s="29" t="s">
        <v>5</v>
      </c>
      <c r="D53" s="30"/>
      <c r="E53" s="11"/>
    </row>
    <row r="54" spans="1:5" ht="10.5" x14ac:dyDescent="0.25">
      <c r="A54" s="23" t="s">
        <v>208</v>
      </c>
      <c r="B54" s="40" t="s">
        <v>53</v>
      </c>
      <c r="C54" s="29" t="s">
        <v>5</v>
      </c>
      <c r="D54" s="30"/>
      <c r="E54" s="11"/>
    </row>
    <row r="55" spans="1:5" ht="13" x14ac:dyDescent="0.25">
      <c r="A55" s="19" t="s">
        <v>209</v>
      </c>
      <c r="B55" s="35" t="s">
        <v>54</v>
      </c>
      <c r="C55" s="35"/>
      <c r="D55" s="36"/>
      <c r="E55" s="11"/>
    </row>
    <row r="56" spans="1:5" ht="10.5" x14ac:dyDescent="0.25">
      <c r="A56" s="23" t="s">
        <v>210</v>
      </c>
      <c r="B56" s="40" t="s">
        <v>55</v>
      </c>
      <c r="C56" s="29" t="s">
        <v>5</v>
      </c>
      <c r="D56" s="30"/>
      <c r="E56" s="11"/>
    </row>
    <row r="57" spans="1:5" ht="10.5" x14ac:dyDescent="0.25">
      <c r="A57" s="19" t="s">
        <v>211</v>
      </c>
      <c r="B57" s="40" t="s">
        <v>56</v>
      </c>
      <c r="C57" s="29" t="s">
        <v>2</v>
      </c>
      <c r="D57" s="30"/>
      <c r="E57" s="11"/>
    </row>
    <row r="58" spans="1:5" ht="10.5" x14ac:dyDescent="0.25">
      <c r="A58" s="23" t="s">
        <v>212</v>
      </c>
      <c r="B58" s="40" t="s">
        <v>57</v>
      </c>
      <c r="C58" s="29" t="s">
        <v>4</v>
      </c>
      <c r="D58" s="30"/>
      <c r="E58" s="11"/>
    </row>
    <row r="59" spans="1:5" ht="10.5" x14ac:dyDescent="0.25">
      <c r="A59" s="19" t="s">
        <v>213</v>
      </c>
      <c r="B59" s="40" t="s">
        <v>58</v>
      </c>
      <c r="C59" s="29" t="s">
        <v>5</v>
      </c>
      <c r="D59" s="30"/>
      <c r="E59" s="11"/>
    </row>
    <row r="60" spans="1:5" ht="14" x14ac:dyDescent="0.25">
      <c r="A60" s="23" t="s">
        <v>214</v>
      </c>
      <c r="B60" s="33" t="s">
        <v>59</v>
      </c>
      <c r="C60" s="33"/>
      <c r="D60" s="34"/>
      <c r="E60" s="11"/>
    </row>
    <row r="61" spans="1:5" ht="20" x14ac:dyDescent="0.25">
      <c r="A61" s="19" t="s">
        <v>215</v>
      </c>
      <c r="B61" s="38" t="s">
        <v>60</v>
      </c>
      <c r="C61" s="29" t="s">
        <v>6</v>
      </c>
      <c r="D61" s="30"/>
      <c r="E61" s="11"/>
    </row>
    <row r="62" spans="1:5" ht="14" x14ac:dyDescent="0.25">
      <c r="A62" s="23" t="s">
        <v>216</v>
      </c>
      <c r="B62" s="33" t="s">
        <v>61</v>
      </c>
      <c r="C62" s="33"/>
      <c r="D62" s="34"/>
      <c r="E62" s="11"/>
    </row>
    <row r="63" spans="1:5" ht="10.5" x14ac:dyDescent="0.25">
      <c r="A63" s="19" t="s">
        <v>217</v>
      </c>
      <c r="B63" s="40" t="s">
        <v>62</v>
      </c>
      <c r="C63" s="29" t="s">
        <v>2</v>
      </c>
      <c r="D63" s="30"/>
      <c r="E63" s="11"/>
    </row>
    <row r="64" spans="1:5" ht="10.5" x14ac:dyDescent="0.25">
      <c r="A64" s="23" t="s">
        <v>218</v>
      </c>
      <c r="B64" s="40" t="s">
        <v>63</v>
      </c>
      <c r="C64" s="29" t="s">
        <v>2</v>
      </c>
      <c r="D64" s="30"/>
      <c r="E64" s="11"/>
    </row>
    <row r="65" spans="1:5" ht="10.5" x14ac:dyDescent="0.25">
      <c r="A65" s="19" t="s">
        <v>219</v>
      </c>
      <c r="B65" s="40" t="s">
        <v>64</v>
      </c>
      <c r="C65" s="29" t="s">
        <v>4</v>
      </c>
      <c r="D65" s="30"/>
      <c r="E65" s="11"/>
    </row>
    <row r="66" spans="1:5" ht="10.5" x14ac:dyDescent="0.25">
      <c r="A66" s="23" t="s">
        <v>220</v>
      </c>
      <c r="B66" s="40" t="s">
        <v>65</v>
      </c>
      <c r="C66" s="29" t="s">
        <v>2</v>
      </c>
      <c r="D66" s="30"/>
      <c r="E66" s="11"/>
    </row>
    <row r="67" spans="1:5" ht="10.5" x14ac:dyDescent="0.25">
      <c r="A67" s="19" t="s">
        <v>221</v>
      </c>
      <c r="B67" s="40" t="s">
        <v>66</v>
      </c>
      <c r="C67" s="29" t="s">
        <v>2</v>
      </c>
      <c r="D67" s="30"/>
      <c r="E67" s="11"/>
    </row>
    <row r="68" spans="1:5" ht="10.5" x14ac:dyDescent="0.25">
      <c r="A68" s="23" t="s">
        <v>222</v>
      </c>
      <c r="B68" s="40" t="s">
        <v>67</v>
      </c>
      <c r="C68" s="29" t="s">
        <v>2</v>
      </c>
      <c r="D68" s="30"/>
      <c r="E68" s="11"/>
    </row>
    <row r="69" spans="1:5" ht="14" x14ac:dyDescent="0.25">
      <c r="A69" s="19" t="s">
        <v>223</v>
      </c>
      <c r="B69" s="33" t="s">
        <v>151</v>
      </c>
      <c r="C69" s="33"/>
      <c r="D69" s="34"/>
      <c r="E69" s="11"/>
    </row>
    <row r="70" spans="1:5" ht="10.5" x14ac:dyDescent="0.25">
      <c r="A70" s="23" t="s">
        <v>224</v>
      </c>
      <c r="B70" s="28" t="s">
        <v>68</v>
      </c>
      <c r="C70" s="29" t="s">
        <v>2</v>
      </c>
      <c r="D70" s="30"/>
      <c r="E70" s="11"/>
    </row>
    <row r="71" spans="1:5" ht="10.5" x14ac:dyDescent="0.25">
      <c r="A71" s="19" t="s">
        <v>225</v>
      </c>
      <c r="B71" s="28" t="s">
        <v>69</v>
      </c>
      <c r="C71" s="29" t="s">
        <v>2</v>
      </c>
      <c r="D71" s="30"/>
      <c r="E71" s="11"/>
    </row>
    <row r="72" spans="1:5" ht="10.5" x14ac:dyDescent="0.25">
      <c r="A72" s="23" t="s">
        <v>226</v>
      </c>
      <c r="B72" s="28" t="s">
        <v>70</v>
      </c>
      <c r="C72" s="29" t="s">
        <v>71</v>
      </c>
      <c r="D72" s="30"/>
      <c r="E72" s="11"/>
    </row>
    <row r="73" spans="1:5" ht="10.5" x14ac:dyDescent="0.25">
      <c r="A73" s="19" t="s">
        <v>227</v>
      </c>
      <c r="B73" s="28" t="s">
        <v>72</v>
      </c>
      <c r="C73" s="29" t="s">
        <v>71</v>
      </c>
      <c r="D73" s="30"/>
      <c r="E73" s="11"/>
    </row>
    <row r="74" spans="1:5" ht="14.25" customHeight="1" x14ac:dyDescent="0.25">
      <c r="A74" s="23" t="s">
        <v>228</v>
      </c>
      <c r="B74" s="28" t="s">
        <v>73</v>
      </c>
      <c r="C74" s="29" t="s">
        <v>71</v>
      </c>
      <c r="D74" s="30"/>
      <c r="E74" s="11"/>
    </row>
    <row r="75" spans="1:5" ht="10.5" x14ac:dyDescent="0.25">
      <c r="A75" s="19" t="s">
        <v>229</v>
      </c>
      <c r="B75" s="28" t="s">
        <v>74</v>
      </c>
      <c r="C75" s="29" t="s">
        <v>2</v>
      </c>
      <c r="D75" s="30"/>
      <c r="E75" s="11"/>
    </row>
    <row r="76" spans="1:5" ht="10.5" x14ac:dyDescent="0.25">
      <c r="A76" s="23" t="s">
        <v>230</v>
      </c>
      <c r="B76" s="28" t="s">
        <v>75</v>
      </c>
      <c r="C76" s="29" t="s">
        <v>2</v>
      </c>
      <c r="D76" s="30"/>
      <c r="E76" s="11"/>
    </row>
    <row r="77" spans="1:5" ht="14" x14ac:dyDescent="0.25">
      <c r="A77" s="19" t="s">
        <v>231</v>
      </c>
      <c r="B77" s="33" t="s">
        <v>152</v>
      </c>
      <c r="C77" s="33"/>
      <c r="D77" s="34"/>
    </row>
    <row r="78" spans="1:5" x14ac:dyDescent="0.25">
      <c r="A78" s="23" t="s">
        <v>232</v>
      </c>
      <c r="B78" s="28" t="s">
        <v>76</v>
      </c>
      <c r="C78" s="29" t="s">
        <v>6</v>
      </c>
      <c r="D78" s="30"/>
    </row>
    <row r="79" spans="1:5" x14ac:dyDescent="0.25">
      <c r="A79" s="19" t="s">
        <v>233</v>
      </c>
      <c r="B79" s="28" t="s">
        <v>77</v>
      </c>
      <c r="C79" s="29" t="s">
        <v>78</v>
      </c>
      <c r="D79" s="30"/>
    </row>
    <row r="80" spans="1:5" x14ac:dyDescent="0.25">
      <c r="A80" s="23" t="s">
        <v>234</v>
      </c>
      <c r="B80" s="28" t="s">
        <v>79</v>
      </c>
      <c r="C80" s="29" t="s">
        <v>78</v>
      </c>
      <c r="D80" s="30"/>
    </row>
    <row r="81" spans="1:5" x14ac:dyDescent="0.25">
      <c r="A81" s="19" t="s">
        <v>235</v>
      </c>
      <c r="B81" s="28" t="s">
        <v>80</v>
      </c>
      <c r="C81" s="29" t="s">
        <v>78</v>
      </c>
      <c r="D81" s="30"/>
    </row>
    <row r="82" spans="1:5" s="3" customFormat="1" ht="40.5" customHeight="1" x14ac:dyDescent="0.25">
      <c r="A82" s="23" t="s">
        <v>236</v>
      </c>
      <c r="B82" s="33" t="s">
        <v>81</v>
      </c>
      <c r="C82" s="33"/>
      <c r="D82" s="34"/>
      <c r="E82" s="13"/>
    </row>
    <row r="83" spans="1:5" ht="14" x14ac:dyDescent="0.25">
      <c r="A83" s="19" t="s">
        <v>237</v>
      </c>
      <c r="B83" s="33" t="s">
        <v>153</v>
      </c>
      <c r="C83" s="33"/>
      <c r="D83" s="34"/>
    </row>
    <row r="84" spans="1:5" x14ac:dyDescent="0.25">
      <c r="A84" s="23" t="s">
        <v>238</v>
      </c>
      <c r="B84" s="41" t="s">
        <v>82</v>
      </c>
      <c r="C84" s="29" t="s">
        <v>2</v>
      </c>
      <c r="D84" s="42"/>
    </row>
    <row r="85" spans="1:5" x14ac:dyDescent="0.25">
      <c r="A85" s="19" t="s">
        <v>239</v>
      </c>
      <c r="B85" s="41" t="s">
        <v>83</v>
      </c>
      <c r="C85" s="29" t="s">
        <v>2</v>
      </c>
      <c r="D85" s="42"/>
    </row>
    <row r="86" spans="1:5" x14ac:dyDescent="0.25">
      <c r="A86" s="23" t="s">
        <v>240</v>
      </c>
      <c r="B86" s="41" t="s">
        <v>9</v>
      </c>
      <c r="C86" s="29" t="s">
        <v>2</v>
      </c>
      <c r="D86" s="42"/>
    </row>
    <row r="87" spans="1:5" x14ac:dyDescent="0.25">
      <c r="A87" s="19" t="s">
        <v>241</v>
      </c>
      <c r="B87" s="41" t="s">
        <v>84</v>
      </c>
      <c r="C87" s="29" t="s">
        <v>2</v>
      </c>
      <c r="D87" s="42"/>
    </row>
    <row r="88" spans="1:5" ht="28" x14ac:dyDescent="0.25">
      <c r="A88" s="23" t="s">
        <v>242</v>
      </c>
      <c r="B88" s="33" t="s">
        <v>154</v>
      </c>
      <c r="C88" s="33"/>
      <c r="D88" s="34"/>
    </row>
    <row r="89" spans="1:5" x14ac:dyDescent="0.25">
      <c r="A89" s="19" t="s">
        <v>243</v>
      </c>
      <c r="B89" s="41" t="s">
        <v>85</v>
      </c>
      <c r="C89" s="29" t="s">
        <v>2</v>
      </c>
      <c r="D89" s="42"/>
    </row>
    <row r="90" spans="1:5" x14ac:dyDescent="0.25">
      <c r="A90" s="23" t="s">
        <v>244</v>
      </c>
      <c r="B90" s="41" t="s">
        <v>86</v>
      </c>
      <c r="C90" s="29" t="s">
        <v>5</v>
      </c>
      <c r="D90" s="42"/>
    </row>
    <row r="91" spans="1:5" x14ac:dyDescent="0.25">
      <c r="A91" s="19" t="s">
        <v>245</v>
      </c>
      <c r="B91" s="41" t="s">
        <v>87</v>
      </c>
      <c r="C91" s="29" t="s">
        <v>2</v>
      </c>
      <c r="D91" s="42"/>
    </row>
    <row r="92" spans="1:5" x14ac:dyDescent="0.25">
      <c r="A92" s="23" t="s">
        <v>246</v>
      </c>
      <c r="B92" s="41" t="s">
        <v>88</v>
      </c>
      <c r="C92" s="29" t="s">
        <v>2</v>
      </c>
      <c r="D92" s="42"/>
    </row>
    <row r="93" spans="1:5" ht="14" x14ac:dyDescent="0.25">
      <c r="A93" s="19" t="s">
        <v>247</v>
      </c>
      <c r="B93" s="33" t="s">
        <v>155</v>
      </c>
      <c r="C93" s="33"/>
      <c r="D93" s="34"/>
    </row>
    <row r="94" spans="1:5" ht="20" x14ac:dyDescent="0.25">
      <c r="A94" s="23" t="s">
        <v>248</v>
      </c>
      <c r="B94" s="37" t="s">
        <v>89</v>
      </c>
      <c r="C94" s="29" t="s">
        <v>2</v>
      </c>
      <c r="D94" s="42"/>
    </row>
    <row r="95" spans="1:5" x14ac:dyDescent="0.25">
      <c r="A95" s="19" t="s">
        <v>249</v>
      </c>
      <c r="B95" s="43" t="s">
        <v>90</v>
      </c>
      <c r="C95" s="29" t="s">
        <v>2</v>
      </c>
      <c r="D95" s="42"/>
    </row>
    <row r="96" spans="1:5" x14ac:dyDescent="0.25">
      <c r="A96" s="23" t="s">
        <v>250</v>
      </c>
      <c r="B96" s="43" t="s">
        <v>91</v>
      </c>
      <c r="C96" s="29" t="s">
        <v>2</v>
      </c>
      <c r="D96" s="42"/>
    </row>
    <row r="97" spans="1:4" x14ac:dyDescent="0.25">
      <c r="A97" s="19" t="s">
        <v>251</v>
      </c>
      <c r="B97" s="43" t="s">
        <v>92</v>
      </c>
      <c r="C97" s="29" t="s">
        <v>5</v>
      </c>
      <c r="D97" s="42"/>
    </row>
    <row r="98" spans="1:4" x14ac:dyDescent="0.25">
      <c r="A98" s="23" t="s">
        <v>252</v>
      </c>
      <c r="B98" s="43" t="s">
        <v>93</v>
      </c>
      <c r="C98" s="29" t="s">
        <v>2</v>
      </c>
      <c r="D98" s="42"/>
    </row>
    <row r="99" spans="1:4" x14ac:dyDescent="0.25">
      <c r="A99" s="19" t="s">
        <v>253</v>
      </c>
      <c r="B99" s="43" t="s">
        <v>94</v>
      </c>
      <c r="C99" s="29" t="s">
        <v>2</v>
      </c>
      <c r="D99" s="42"/>
    </row>
    <row r="100" spans="1:4" x14ac:dyDescent="0.25">
      <c r="A100" s="23" t="s">
        <v>254</v>
      </c>
      <c r="B100" s="43" t="s">
        <v>95</v>
      </c>
      <c r="C100" s="29" t="s">
        <v>4</v>
      </c>
      <c r="D100" s="42"/>
    </row>
    <row r="101" spans="1:4" x14ac:dyDescent="0.25">
      <c r="A101" s="19" t="s">
        <v>255</v>
      </c>
      <c r="B101" s="43" t="s">
        <v>96</v>
      </c>
      <c r="C101" s="29" t="s">
        <v>4</v>
      </c>
      <c r="D101" s="42"/>
    </row>
    <row r="102" spans="1:4" x14ac:dyDescent="0.25">
      <c r="A102" s="23" t="s">
        <v>256</v>
      </c>
      <c r="B102" s="43" t="s">
        <v>97</v>
      </c>
      <c r="C102" s="29" t="s">
        <v>4</v>
      </c>
      <c r="D102" s="42"/>
    </row>
    <row r="103" spans="1:4" ht="20" x14ac:dyDescent="0.25">
      <c r="A103" s="19" t="s">
        <v>257</v>
      </c>
      <c r="B103" s="43" t="s">
        <v>98</v>
      </c>
      <c r="C103" s="29" t="s">
        <v>5</v>
      </c>
      <c r="D103" s="42"/>
    </row>
    <row r="104" spans="1:4" x14ac:dyDescent="0.25">
      <c r="A104" s="23" t="s">
        <v>258</v>
      </c>
      <c r="B104" s="43" t="s">
        <v>99</v>
      </c>
      <c r="C104" s="29" t="s">
        <v>2</v>
      </c>
      <c r="D104" s="42"/>
    </row>
    <row r="105" spans="1:4" x14ac:dyDescent="0.25">
      <c r="A105" s="19" t="s">
        <v>259</v>
      </c>
      <c r="B105" s="44" t="s">
        <v>100</v>
      </c>
      <c r="C105" s="29" t="s">
        <v>2</v>
      </c>
      <c r="D105" s="42"/>
    </row>
    <row r="106" spans="1:4" ht="20" x14ac:dyDescent="0.25">
      <c r="A106" s="23" t="s">
        <v>260</v>
      </c>
      <c r="B106" s="43" t="s">
        <v>101</v>
      </c>
      <c r="C106" s="29" t="s">
        <v>2</v>
      </c>
      <c r="D106" s="42"/>
    </row>
    <row r="107" spans="1:4" x14ac:dyDescent="0.25">
      <c r="A107" s="19" t="s">
        <v>261</v>
      </c>
      <c r="B107" s="44" t="s">
        <v>102</v>
      </c>
      <c r="C107" s="29" t="s">
        <v>5</v>
      </c>
      <c r="D107" s="42"/>
    </row>
    <row r="108" spans="1:4" x14ac:dyDescent="0.25">
      <c r="A108" s="23" t="s">
        <v>262</v>
      </c>
      <c r="B108" s="44" t="s">
        <v>103</v>
      </c>
      <c r="C108" s="29" t="s">
        <v>5</v>
      </c>
      <c r="D108" s="42"/>
    </row>
    <row r="109" spans="1:4" x14ac:dyDescent="0.25">
      <c r="A109" s="19" t="s">
        <v>263</v>
      </c>
      <c r="B109" s="44" t="s">
        <v>104</v>
      </c>
      <c r="C109" s="29" t="s">
        <v>5</v>
      </c>
      <c r="D109" s="42"/>
    </row>
    <row r="110" spans="1:4" ht="20" x14ac:dyDescent="0.25">
      <c r="A110" s="23" t="s">
        <v>264</v>
      </c>
      <c r="B110" s="45" t="s">
        <v>105</v>
      </c>
      <c r="C110" s="29" t="s">
        <v>5</v>
      </c>
      <c r="D110" s="42"/>
    </row>
    <row r="111" spans="1:4" x14ac:dyDescent="0.25">
      <c r="A111" s="19" t="s">
        <v>265</v>
      </c>
      <c r="B111" s="45" t="s">
        <v>106</v>
      </c>
      <c r="C111" s="29" t="s">
        <v>5</v>
      </c>
      <c r="D111" s="42"/>
    </row>
    <row r="112" spans="1:4" x14ac:dyDescent="0.25">
      <c r="A112" s="23" t="s">
        <v>266</v>
      </c>
      <c r="B112" s="45" t="s">
        <v>107</v>
      </c>
      <c r="C112" s="29" t="s">
        <v>4</v>
      </c>
      <c r="D112" s="42"/>
    </row>
    <row r="113" spans="1:4" ht="14" x14ac:dyDescent="0.25">
      <c r="A113" s="19" t="s">
        <v>267</v>
      </c>
      <c r="B113" s="33" t="s">
        <v>151</v>
      </c>
      <c r="C113" s="33"/>
      <c r="D113" s="34"/>
    </row>
    <row r="114" spans="1:4" x14ac:dyDescent="0.25">
      <c r="A114" s="23" t="s">
        <v>268</v>
      </c>
      <c r="B114" s="41" t="s">
        <v>108</v>
      </c>
      <c r="C114" s="29" t="s">
        <v>2</v>
      </c>
      <c r="D114" s="42"/>
    </row>
    <row r="115" spans="1:4" x14ac:dyDescent="0.25">
      <c r="A115" s="19" t="s">
        <v>269</v>
      </c>
      <c r="B115" s="41" t="s">
        <v>109</v>
      </c>
      <c r="C115" s="29" t="s">
        <v>2</v>
      </c>
      <c r="D115" s="42"/>
    </row>
    <row r="116" spans="1:4" ht="14" x14ac:dyDescent="0.25">
      <c r="A116" s="23" t="s">
        <v>270</v>
      </c>
      <c r="B116" s="33" t="s">
        <v>152</v>
      </c>
      <c r="C116" s="33"/>
      <c r="D116" s="34"/>
    </row>
    <row r="117" spans="1:4" x14ac:dyDescent="0.25">
      <c r="A117" s="19" t="s">
        <v>271</v>
      </c>
      <c r="B117" s="28" t="s">
        <v>76</v>
      </c>
      <c r="C117" s="29" t="s">
        <v>6</v>
      </c>
      <c r="D117" s="42"/>
    </row>
    <row r="118" spans="1:4" x14ac:dyDescent="0.25">
      <c r="A118" s="23" t="s">
        <v>272</v>
      </c>
      <c r="B118" s="28" t="s">
        <v>77</v>
      </c>
      <c r="C118" s="29" t="s">
        <v>78</v>
      </c>
      <c r="D118" s="42"/>
    </row>
    <row r="119" spans="1:4" x14ac:dyDescent="0.25">
      <c r="A119" s="19" t="s">
        <v>273</v>
      </c>
      <c r="B119" s="28" t="s">
        <v>79</v>
      </c>
      <c r="C119" s="29" t="s">
        <v>78</v>
      </c>
      <c r="D119" s="42"/>
    </row>
    <row r="120" spans="1:4" ht="14" x14ac:dyDescent="0.25">
      <c r="A120" s="23" t="s">
        <v>274</v>
      </c>
      <c r="B120" s="20" t="s">
        <v>156</v>
      </c>
      <c r="C120" s="33"/>
      <c r="D120" s="34"/>
    </row>
    <row r="121" spans="1:4" ht="20" x14ac:dyDescent="0.2">
      <c r="A121" s="19" t="s">
        <v>275</v>
      </c>
      <c r="B121" s="46" t="s">
        <v>110</v>
      </c>
      <c r="C121" s="47" t="s">
        <v>111</v>
      </c>
      <c r="D121" s="42"/>
    </row>
    <row r="122" spans="1:4" x14ac:dyDescent="0.2">
      <c r="A122" s="23" t="s">
        <v>276</v>
      </c>
      <c r="B122" s="46" t="s">
        <v>112</v>
      </c>
      <c r="C122" s="47" t="s">
        <v>111</v>
      </c>
      <c r="D122" s="42"/>
    </row>
    <row r="123" spans="1:4" x14ac:dyDescent="0.2">
      <c r="A123" s="19" t="s">
        <v>277</v>
      </c>
      <c r="B123" s="46" t="s">
        <v>113</v>
      </c>
      <c r="C123" s="47" t="s">
        <v>7</v>
      </c>
      <c r="D123" s="42"/>
    </row>
    <row r="124" spans="1:4" x14ac:dyDescent="0.2">
      <c r="A124" s="23" t="s">
        <v>278</v>
      </c>
      <c r="B124" s="46" t="s">
        <v>114</v>
      </c>
      <c r="C124" s="47" t="s">
        <v>111</v>
      </c>
      <c r="D124" s="42"/>
    </row>
    <row r="125" spans="1:4" x14ac:dyDescent="0.2">
      <c r="A125" s="19" t="s">
        <v>279</v>
      </c>
      <c r="B125" s="46" t="s">
        <v>115</v>
      </c>
      <c r="C125" s="47" t="s">
        <v>111</v>
      </c>
      <c r="D125" s="42"/>
    </row>
    <row r="126" spans="1:4" x14ac:dyDescent="0.2">
      <c r="A126" s="23" t="s">
        <v>280</v>
      </c>
      <c r="B126" s="46" t="s">
        <v>116</v>
      </c>
      <c r="C126" s="47" t="s">
        <v>5</v>
      </c>
      <c r="D126" s="42"/>
    </row>
    <row r="127" spans="1:4" x14ac:dyDescent="0.2">
      <c r="A127" s="19" t="s">
        <v>281</v>
      </c>
      <c r="B127" s="46" t="s">
        <v>117</v>
      </c>
      <c r="C127" s="47" t="s">
        <v>2</v>
      </c>
      <c r="D127" s="42"/>
    </row>
    <row r="128" spans="1:4" ht="30" x14ac:dyDescent="0.2">
      <c r="A128" s="23" t="s">
        <v>282</v>
      </c>
      <c r="B128" s="46" t="s">
        <v>118</v>
      </c>
      <c r="C128" s="47" t="s">
        <v>119</v>
      </c>
      <c r="D128" s="42"/>
    </row>
    <row r="129" spans="1:4" ht="12" customHeight="1" x14ac:dyDescent="0.2">
      <c r="A129" s="19" t="s">
        <v>283</v>
      </c>
      <c r="B129" s="46" t="s">
        <v>120</v>
      </c>
      <c r="C129" s="47" t="s">
        <v>2</v>
      </c>
      <c r="D129" s="42"/>
    </row>
    <row r="130" spans="1:4" ht="12" customHeight="1" x14ac:dyDescent="0.2">
      <c r="A130" s="23" t="s">
        <v>284</v>
      </c>
      <c r="B130" s="46" t="s">
        <v>121</v>
      </c>
      <c r="C130" s="47" t="s">
        <v>2</v>
      </c>
      <c r="D130" s="42"/>
    </row>
    <row r="131" spans="1:4" ht="12" customHeight="1" x14ac:dyDescent="0.2">
      <c r="A131" s="19" t="s">
        <v>285</v>
      </c>
      <c r="B131" s="46" t="s">
        <v>122</v>
      </c>
      <c r="C131" s="47" t="s">
        <v>123</v>
      </c>
      <c r="D131" s="42"/>
    </row>
    <row r="132" spans="1:4" ht="12" customHeight="1" x14ac:dyDescent="0.25">
      <c r="A132" s="23" t="s">
        <v>286</v>
      </c>
      <c r="B132" s="48" t="s">
        <v>124</v>
      </c>
      <c r="C132" s="49"/>
      <c r="D132" s="50"/>
    </row>
    <row r="133" spans="1:4" ht="12" customHeight="1" x14ac:dyDescent="0.2">
      <c r="A133" s="19" t="s">
        <v>287</v>
      </c>
      <c r="B133" s="51" t="s">
        <v>125</v>
      </c>
      <c r="C133" s="49" t="s">
        <v>2</v>
      </c>
      <c r="D133" s="50"/>
    </row>
    <row r="134" spans="1:4" x14ac:dyDescent="0.2">
      <c r="A134" s="23" t="s">
        <v>288</v>
      </c>
      <c r="B134" s="51" t="s">
        <v>126</v>
      </c>
      <c r="C134" s="49" t="s">
        <v>5</v>
      </c>
      <c r="D134" s="50"/>
    </row>
    <row r="135" spans="1:4" ht="14" x14ac:dyDescent="0.25">
      <c r="A135" s="19" t="s">
        <v>289</v>
      </c>
      <c r="B135" s="33" t="s">
        <v>127</v>
      </c>
      <c r="C135" s="33"/>
      <c r="D135" s="34"/>
    </row>
    <row r="136" spans="1:4" ht="10.5" x14ac:dyDescent="0.25">
      <c r="A136" s="23" t="s">
        <v>290</v>
      </c>
      <c r="B136" s="31" t="s">
        <v>128</v>
      </c>
      <c r="C136" s="52"/>
      <c r="D136" s="53"/>
    </row>
    <row r="137" spans="1:4" x14ac:dyDescent="0.25">
      <c r="A137" s="19" t="s">
        <v>291</v>
      </c>
      <c r="B137" s="54" t="s">
        <v>141</v>
      </c>
      <c r="C137" s="52" t="s">
        <v>129</v>
      </c>
      <c r="D137" s="53"/>
    </row>
    <row r="138" spans="1:4" x14ac:dyDescent="0.25">
      <c r="A138" s="23" t="s">
        <v>292</v>
      </c>
      <c r="B138" s="54" t="s">
        <v>142</v>
      </c>
      <c r="C138" s="52" t="s">
        <v>129</v>
      </c>
      <c r="D138" s="53"/>
    </row>
    <row r="139" spans="1:4" ht="10.5" x14ac:dyDescent="0.25">
      <c r="A139" s="19" t="s">
        <v>293</v>
      </c>
      <c r="B139" s="31" t="s">
        <v>130</v>
      </c>
      <c r="C139" s="52"/>
      <c r="D139" s="53"/>
    </row>
    <row r="140" spans="1:4" x14ac:dyDescent="0.25">
      <c r="A140" s="23" t="s">
        <v>294</v>
      </c>
      <c r="B140" s="54" t="s">
        <v>143</v>
      </c>
      <c r="C140" s="52" t="s">
        <v>129</v>
      </c>
      <c r="D140" s="53"/>
    </row>
    <row r="141" spans="1:4" x14ac:dyDescent="0.25">
      <c r="A141" s="19" t="s">
        <v>295</v>
      </c>
      <c r="B141" s="54" t="s">
        <v>142</v>
      </c>
      <c r="C141" s="52" t="s">
        <v>129</v>
      </c>
      <c r="D141" s="53"/>
    </row>
    <row r="142" spans="1:4" ht="14" x14ac:dyDescent="0.25">
      <c r="A142" s="23" t="s">
        <v>296</v>
      </c>
      <c r="B142" s="33" t="s">
        <v>131</v>
      </c>
      <c r="C142" s="33"/>
      <c r="D142" s="34"/>
    </row>
    <row r="143" spans="1:4" x14ac:dyDescent="0.25">
      <c r="A143" s="19" t="s">
        <v>297</v>
      </c>
      <c r="B143" s="28" t="s">
        <v>132</v>
      </c>
      <c r="C143" s="52" t="s">
        <v>133</v>
      </c>
      <c r="D143" s="53"/>
    </row>
    <row r="144" spans="1:4" x14ac:dyDescent="0.25">
      <c r="A144" s="23" t="s">
        <v>298</v>
      </c>
      <c r="B144" s="28" t="s">
        <v>134</v>
      </c>
      <c r="C144" s="52" t="s">
        <v>133</v>
      </c>
      <c r="D144" s="53"/>
    </row>
    <row r="145" spans="1:5" x14ac:dyDescent="0.25">
      <c r="A145" s="19" t="s">
        <v>299</v>
      </c>
      <c r="B145" s="28" t="s">
        <v>135</v>
      </c>
      <c r="C145" s="52" t="s">
        <v>133</v>
      </c>
      <c r="D145" s="53"/>
    </row>
    <row r="146" spans="1:5" x14ac:dyDescent="0.25">
      <c r="A146" s="23" t="s">
        <v>300</v>
      </c>
      <c r="B146" s="28" t="s">
        <v>136</v>
      </c>
      <c r="C146" s="52" t="s">
        <v>133</v>
      </c>
      <c r="D146" s="53"/>
    </row>
    <row r="147" spans="1:5" x14ac:dyDescent="0.25">
      <c r="A147" s="19" t="s">
        <v>301</v>
      </c>
      <c r="B147" s="28" t="s">
        <v>137</v>
      </c>
      <c r="C147" s="52" t="s">
        <v>138</v>
      </c>
      <c r="D147" s="53"/>
    </row>
    <row r="148" spans="1:5" ht="20" x14ac:dyDescent="0.25">
      <c r="A148" s="23" t="s">
        <v>302</v>
      </c>
      <c r="B148" s="28" t="s">
        <v>139</v>
      </c>
      <c r="C148" s="52" t="s">
        <v>138</v>
      </c>
      <c r="D148" s="53"/>
    </row>
    <row r="149" spans="1:5" x14ac:dyDescent="0.25">
      <c r="A149" s="19" t="s">
        <v>303</v>
      </c>
      <c r="B149" s="28" t="s">
        <v>329</v>
      </c>
      <c r="C149" s="52" t="s">
        <v>138</v>
      </c>
      <c r="D149" s="53"/>
    </row>
    <row r="150" spans="1:5" customFormat="1" ht="14" x14ac:dyDescent="0.25">
      <c r="A150" s="23" t="s">
        <v>304</v>
      </c>
      <c r="B150" s="33" t="s">
        <v>144</v>
      </c>
      <c r="C150" s="33"/>
      <c r="D150" s="34"/>
      <c r="E150" s="13"/>
    </row>
    <row r="151" spans="1:5" customFormat="1" ht="12.5" x14ac:dyDescent="0.25">
      <c r="A151" s="19" t="s">
        <v>305</v>
      </c>
      <c r="B151" s="44" t="s">
        <v>145</v>
      </c>
      <c r="C151" s="55" t="s">
        <v>138</v>
      </c>
      <c r="D151" s="56"/>
      <c r="E151" s="13"/>
    </row>
    <row r="152" spans="1:5" ht="11.25" customHeight="1" x14ac:dyDescent="0.25">
      <c r="A152" s="23" t="s">
        <v>306</v>
      </c>
      <c r="B152" s="44" t="s">
        <v>146</v>
      </c>
      <c r="C152" s="55" t="s">
        <v>138</v>
      </c>
      <c r="D152" s="56"/>
    </row>
    <row r="153" spans="1:5" ht="11.25" customHeight="1" x14ac:dyDescent="0.25">
      <c r="A153" s="19" t="s">
        <v>307</v>
      </c>
      <c r="B153" s="44" t="s">
        <v>147</v>
      </c>
      <c r="C153" s="55" t="s">
        <v>138</v>
      </c>
      <c r="D153" s="56"/>
    </row>
    <row r="154" spans="1:5" s="7" customFormat="1" ht="13" thickBot="1" x14ac:dyDescent="0.3">
      <c r="A154" s="23" t="s">
        <v>308</v>
      </c>
      <c r="B154" s="57" t="s">
        <v>148</v>
      </c>
      <c r="C154" s="58" t="s">
        <v>138</v>
      </c>
      <c r="D154" s="59"/>
      <c r="E154" s="13"/>
    </row>
  </sheetData>
  <sheetProtection selectLockedCells="1"/>
  <mergeCells count="1">
    <mergeCell ref="B4:D4"/>
  </mergeCells>
  <phoneticPr fontId="7" type="noConversion"/>
  <printOptions horizontalCentered="1"/>
  <pageMargins left="0.7" right="0.7" top="0.75" bottom="0.75" header="0.3" footer="0.3"/>
  <pageSetup paperSize="9" scale="76" fitToHeight="27" orientation="portrait" r:id="rId1"/>
  <headerFooter alignWithMargins="0">
    <oddHeader>&amp;LCPAM de Paris 
Lot n° 10 : DESAMIANTAGE&amp;CCPAM PARIS Travaux d'entretien et de réparations ponctuelles&amp;RBordereau de Prix Unitaires</oddHeader>
    <oddFooter>&amp;CPage &amp;P de &amp;N</oddFooter>
  </headerFooter>
  <rowBreaks count="2" manualBreakCount="2">
    <brk id="76" max="3" man="1"/>
    <brk id="134" max="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2:J80"/>
  <sheetViews>
    <sheetView showGridLines="0" zoomScale="60" zoomScaleNormal="60" zoomScaleSheetLayoutView="100" workbookViewId="0">
      <selection activeCell="E13" sqref="E13"/>
    </sheetView>
  </sheetViews>
  <sheetFormatPr baseColWidth="10" defaultColWidth="11.453125" defaultRowHeight="24" customHeight="1" x14ac:dyDescent="0.25"/>
  <cols>
    <col min="1" max="1" width="21.1796875" style="66" customWidth="1"/>
    <col min="2" max="2" width="2" style="66" customWidth="1"/>
    <col min="3" max="3" width="3.26953125" style="66" bestFit="1" customWidth="1"/>
    <col min="4" max="4" width="8.54296875" style="66" bestFit="1" customWidth="1"/>
    <col min="5" max="5" width="63.1796875" style="66" customWidth="1"/>
    <col min="6" max="7" width="19.26953125" style="66" customWidth="1"/>
    <col min="8" max="8" width="19.1796875" style="66" customWidth="1"/>
    <col min="9" max="9" width="24.54296875" style="66" customWidth="1"/>
    <col min="10" max="10" width="2" style="66" customWidth="1"/>
    <col min="11" max="16384" width="11.453125" style="66"/>
  </cols>
  <sheetData>
    <row r="2" spans="2:10" ht="61.5" customHeight="1" thickBot="1" x14ac:dyDescent="0.3">
      <c r="B2" s="123" t="s">
        <v>314</v>
      </c>
      <c r="C2" s="123"/>
      <c r="D2" s="123"/>
      <c r="E2" s="123"/>
      <c r="F2" s="123"/>
      <c r="G2" s="123"/>
      <c r="H2" s="123"/>
      <c r="I2" s="123"/>
      <c r="J2" s="123"/>
    </row>
    <row r="3" spans="2:10" ht="105" customHeight="1" thickTop="1" x14ac:dyDescent="0.25">
      <c r="B3" s="67"/>
      <c r="C3" s="124" t="str">
        <f>'Bordereau de prix'!A2</f>
        <v>Nom du fournisseur :
……………………..</v>
      </c>
      <c r="D3" s="124"/>
      <c r="E3" s="125"/>
      <c r="F3" s="126" t="str">
        <f>'Bordereau de prix'!B2</f>
        <v>MARCHE N°</v>
      </c>
      <c r="G3" s="126"/>
      <c r="H3" s="126"/>
      <c r="I3" s="68" t="str">
        <f>'Bordereau de prix'!D2</f>
        <v>LOT N°10
DESAMIANTAGE</v>
      </c>
      <c r="J3" s="69"/>
    </row>
    <row r="4" spans="2:10" ht="72" customHeight="1" x14ac:dyDescent="0.25">
      <c r="B4" s="70"/>
      <c r="C4" s="71" t="s">
        <v>315</v>
      </c>
      <c r="D4" s="71" t="s">
        <v>316</v>
      </c>
      <c r="E4" s="72" t="s">
        <v>1</v>
      </c>
      <c r="F4" s="73" t="s">
        <v>2</v>
      </c>
      <c r="G4" s="74" t="s">
        <v>317</v>
      </c>
      <c r="H4" s="75" t="s">
        <v>318</v>
      </c>
      <c r="I4" s="76" t="s">
        <v>319</v>
      </c>
      <c r="J4" s="77"/>
    </row>
    <row r="5" spans="2:10" ht="52.5" customHeight="1" x14ac:dyDescent="0.25">
      <c r="B5" s="70"/>
      <c r="C5" s="78">
        <v>1</v>
      </c>
      <c r="D5" s="79" t="str">
        <f>'Bordereau de prix'!A14</f>
        <v>10.0010</v>
      </c>
      <c r="E5" s="80" t="str">
        <f>'Bordereau de prix'!B14</f>
        <v>Installation chantier + fluides niveau 1 (incluant base vie)</v>
      </c>
      <c r="F5" s="81" t="str">
        <f>'Bordereau de prix'!C14</f>
        <v>U</v>
      </c>
      <c r="G5" s="82">
        <f>'Bordereau de prix'!D14</f>
        <v>0</v>
      </c>
      <c r="H5" s="83">
        <v>1</v>
      </c>
      <c r="I5" s="84">
        <f>G5*H5</f>
        <v>0</v>
      </c>
      <c r="J5" s="77"/>
    </row>
    <row r="6" spans="2:10" ht="52.5" customHeight="1" x14ac:dyDescent="0.25">
      <c r="B6" s="70"/>
      <c r="C6" s="78">
        <v>2</v>
      </c>
      <c r="D6" s="79" t="str">
        <f>'Bordereau de prix'!A20</f>
        <v>10.0016</v>
      </c>
      <c r="E6" s="80" t="str">
        <f>'Bordereau de prix'!B20</f>
        <v>Dalles de sol + colle (+ ragréage)</v>
      </c>
      <c r="F6" s="81" t="str">
        <f>'Bordereau de prix'!C20</f>
        <v>m²</v>
      </c>
      <c r="G6" s="82">
        <f>'Bordereau de prix'!D20</f>
        <v>0</v>
      </c>
      <c r="H6" s="85">
        <v>30</v>
      </c>
      <c r="I6" s="84">
        <f t="shared" ref="I6:I15" si="0">G6*H6</f>
        <v>0</v>
      </c>
      <c r="J6" s="77"/>
    </row>
    <row r="7" spans="2:10" ht="52.5" customHeight="1" x14ac:dyDescent="0.25">
      <c r="B7" s="70"/>
      <c r="C7" s="78">
        <v>3</v>
      </c>
      <c r="D7" s="79" t="str">
        <f>'Bordereau de prix'!A46</f>
        <v>10.0042</v>
      </c>
      <c r="E7" s="80" t="str">
        <f>'Bordereau de prix'!B46</f>
        <v>Conduits en amiante ciment</v>
      </c>
      <c r="F7" s="81" t="str">
        <f>'Bordereau de prix'!C46</f>
        <v>ml</v>
      </c>
      <c r="G7" s="82">
        <f>'Bordereau de prix'!D46</f>
        <v>0</v>
      </c>
      <c r="H7" s="85">
        <v>10</v>
      </c>
      <c r="I7" s="84">
        <f t="shared" si="0"/>
        <v>0</v>
      </c>
      <c r="J7" s="77"/>
    </row>
    <row r="8" spans="2:10" ht="52.5" customHeight="1" x14ac:dyDescent="0.25">
      <c r="B8" s="70"/>
      <c r="C8" s="78">
        <v>4</v>
      </c>
      <c r="D8" s="79" t="str">
        <f>'Bordereau de prix'!A63</f>
        <v>10.0059</v>
      </c>
      <c r="E8" s="80" t="str">
        <f>'Bordereau de prix'!B63</f>
        <v>Portes coupe-feu ou pare-flamme</v>
      </c>
      <c r="F8" s="81" t="str">
        <f>'Bordereau de prix'!C63</f>
        <v>U</v>
      </c>
      <c r="G8" s="82">
        <f>'Bordereau de prix'!D63</f>
        <v>0</v>
      </c>
      <c r="H8" s="85">
        <v>3</v>
      </c>
      <c r="I8" s="84">
        <f t="shared" si="0"/>
        <v>0</v>
      </c>
      <c r="J8" s="77"/>
    </row>
    <row r="9" spans="2:10" ht="52.5" customHeight="1" x14ac:dyDescent="0.25">
      <c r="B9" s="70"/>
      <c r="C9" s="78">
        <v>5</v>
      </c>
      <c r="D9" s="79" t="str">
        <f>'Bordereau de prix'!A70</f>
        <v>10.0066</v>
      </c>
      <c r="E9" s="80" t="str">
        <f>'Bordereau de prix'!B70</f>
        <v xml:space="preserve">Mesure de type MET - G - Etat initial - Avant les travaux </v>
      </c>
      <c r="F9" s="81" t="str">
        <f>'Bordereau de prix'!C70</f>
        <v>U</v>
      </c>
      <c r="G9" s="82">
        <f>'Bordereau de prix'!D70</f>
        <v>0</v>
      </c>
      <c r="H9" s="85">
        <v>3</v>
      </c>
      <c r="I9" s="84">
        <f t="shared" si="0"/>
        <v>0</v>
      </c>
      <c r="J9" s="77"/>
    </row>
    <row r="10" spans="2:10" ht="52.5" customHeight="1" x14ac:dyDescent="0.25">
      <c r="B10" s="70"/>
      <c r="C10" s="78">
        <v>6</v>
      </c>
      <c r="D10" s="79" t="str">
        <f>'Bordereau de prix'!A80</f>
        <v>10.0076</v>
      </c>
      <c r="E10" s="80" t="str">
        <f>'Bordereau de prix'!B80</f>
        <v>Transport et élimination des déchets amiante ISDD</v>
      </c>
      <c r="F10" s="81" t="str">
        <f>'Bordereau de prix'!C80</f>
        <v>T</v>
      </c>
      <c r="G10" s="82">
        <f>'Bordereau de prix'!D80</f>
        <v>0</v>
      </c>
      <c r="H10" s="85">
        <v>0.3</v>
      </c>
      <c r="I10" s="84">
        <f t="shared" si="0"/>
        <v>0</v>
      </c>
      <c r="J10" s="77"/>
    </row>
    <row r="11" spans="2:10" ht="52.5" customHeight="1" x14ac:dyDescent="0.25">
      <c r="B11" s="70"/>
      <c r="C11" s="78">
        <v>7</v>
      </c>
      <c r="D11" s="79" t="str">
        <f>'Bordereau de prix'!A87</f>
        <v>10.0083</v>
      </c>
      <c r="E11" s="80" t="str">
        <f>'Bordereau de prix'!B87</f>
        <v>Rapport fin de travaux</v>
      </c>
      <c r="F11" s="81" t="str">
        <f>'Bordereau de prix'!C87</f>
        <v>U</v>
      </c>
      <c r="G11" s="82">
        <f>'Bordereau de prix'!D87</f>
        <v>0</v>
      </c>
      <c r="H11" s="85">
        <v>1</v>
      </c>
      <c r="I11" s="84">
        <f t="shared" si="0"/>
        <v>0</v>
      </c>
      <c r="J11" s="77"/>
    </row>
    <row r="12" spans="2:10" ht="52.5" customHeight="1" x14ac:dyDescent="0.25">
      <c r="B12" s="70"/>
      <c r="C12" s="78">
        <v>8</v>
      </c>
      <c r="D12" s="79" t="str">
        <f>'Bordereau de prix'!A92</f>
        <v>10.0088</v>
      </c>
      <c r="E12" s="80" t="str">
        <f>'Bordereau de prix'!B92</f>
        <v>Installation SAS personnel si besoin</v>
      </c>
      <c r="F12" s="81" t="str">
        <f>'Bordereau de prix'!C92</f>
        <v>U</v>
      </c>
      <c r="G12" s="82">
        <f>'Bordereau de prix'!D92</f>
        <v>0</v>
      </c>
      <c r="H12" s="85">
        <v>1</v>
      </c>
      <c r="I12" s="84">
        <f t="shared" si="0"/>
        <v>0</v>
      </c>
      <c r="J12" s="77"/>
    </row>
    <row r="13" spans="2:10" ht="52.5" customHeight="1" x14ac:dyDescent="0.25">
      <c r="B13" s="70"/>
      <c r="C13" s="78">
        <v>9</v>
      </c>
      <c r="D13" s="79" t="str">
        <f>'Bordereau de prix'!A107</f>
        <v>10.0103</v>
      </c>
      <c r="E13" s="80" t="str">
        <f>'Bordereau de prix'!B107</f>
        <v>Depose ponctuelle d'une plaque en amiante ciment</v>
      </c>
      <c r="F13" s="81" t="str">
        <f>'Bordereau de prix'!C107</f>
        <v>m²</v>
      </c>
      <c r="G13" s="82">
        <f>'Bordereau de prix'!D107</f>
        <v>0</v>
      </c>
      <c r="H13" s="85">
        <v>10</v>
      </c>
      <c r="I13" s="84">
        <f t="shared" si="0"/>
        <v>0</v>
      </c>
      <c r="J13" s="77"/>
    </row>
    <row r="14" spans="2:10" ht="52.5" customHeight="1" x14ac:dyDescent="0.25">
      <c r="B14" s="70"/>
      <c r="C14" s="78">
        <v>10</v>
      </c>
      <c r="D14" s="79" t="str">
        <f>'Bordereau de prix'!A127</f>
        <v>10.0123</v>
      </c>
      <c r="E14" s="80" t="str">
        <f>'Bordereau de prix'!B127</f>
        <v>Mise à disposition d'un pack EPI au personnel de la RTM et gestion du déchet</v>
      </c>
      <c r="F14" s="81" t="str">
        <f>'Bordereau de prix'!C127</f>
        <v>U</v>
      </c>
      <c r="G14" s="82">
        <f>'Bordereau de prix'!D127</f>
        <v>0</v>
      </c>
      <c r="H14" s="85">
        <v>1</v>
      </c>
      <c r="I14" s="84">
        <f t="shared" si="0"/>
        <v>0</v>
      </c>
      <c r="J14" s="77"/>
    </row>
    <row r="15" spans="2:10" ht="52.5" customHeight="1" x14ac:dyDescent="0.25">
      <c r="B15" s="70"/>
      <c r="C15" s="78">
        <v>11</v>
      </c>
      <c r="D15" s="79" t="str">
        <f>'Bordereau de prix'!A143</f>
        <v>10.0139</v>
      </c>
      <c r="E15" s="80" t="str">
        <f>'Bordereau de prix'!B143</f>
        <v>OHQ (Ouvrier Hautement Qualifié)</v>
      </c>
      <c r="F15" s="81" t="str">
        <f>'Bordereau de prix'!C143</f>
        <v>h</v>
      </c>
      <c r="G15" s="82">
        <f>'Bordereau de prix'!D143</f>
        <v>0</v>
      </c>
      <c r="H15" s="85">
        <v>50</v>
      </c>
      <c r="I15" s="84">
        <f t="shared" si="0"/>
        <v>0</v>
      </c>
      <c r="J15" s="77"/>
    </row>
    <row r="16" spans="2:10" ht="13" thickBot="1" x14ac:dyDescent="0.3">
      <c r="B16" s="70"/>
      <c r="C16" s="86"/>
      <c r="D16" s="86"/>
      <c r="E16" s="87"/>
      <c r="F16" s="88"/>
      <c r="G16" s="88"/>
      <c r="H16" s="89"/>
      <c r="I16" s="90"/>
      <c r="J16" s="77"/>
    </row>
    <row r="17" spans="2:10" ht="82.5" customHeight="1" thickTop="1" thickBot="1" x14ac:dyDescent="0.3">
      <c r="B17" s="70"/>
      <c r="C17" s="91"/>
      <c r="D17" s="91"/>
      <c r="E17" s="92"/>
      <c r="F17" s="93"/>
      <c r="G17" s="93"/>
      <c r="H17" s="94" t="s">
        <v>320</v>
      </c>
      <c r="I17" s="95">
        <f>SUM(I5:I15)</f>
        <v>0</v>
      </c>
      <c r="J17" s="77"/>
    </row>
    <row r="18" spans="2:10" ht="40" customHeight="1" thickTop="1" thickBot="1" x14ac:dyDescent="0.3">
      <c r="B18" s="70"/>
      <c r="C18" s="91"/>
      <c r="D18" s="91"/>
      <c r="E18" s="96" t="s">
        <v>321</v>
      </c>
      <c r="F18" s="97">
        <f>I17*4</f>
        <v>0</v>
      </c>
      <c r="G18" s="93"/>
      <c r="H18" s="98" t="s">
        <v>322</v>
      </c>
      <c r="I18" s="95">
        <f>I17*0.2</f>
        <v>0</v>
      </c>
      <c r="J18" s="77"/>
    </row>
    <row r="19" spans="2:10" ht="40" customHeight="1" thickTop="1" thickBot="1" x14ac:dyDescent="0.3">
      <c r="B19" s="70"/>
      <c r="C19" s="91"/>
      <c r="D19" s="91"/>
      <c r="E19" s="92"/>
      <c r="F19" s="93"/>
      <c r="G19" s="93"/>
      <c r="H19" s="99" t="s">
        <v>323</v>
      </c>
      <c r="I19" s="95">
        <f>I17*1.2</f>
        <v>0</v>
      </c>
      <c r="J19" s="77"/>
    </row>
    <row r="20" spans="2:10" ht="14.25" customHeight="1" thickTop="1" thickBot="1" x14ac:dyDescent="0.3">
      <c r="B20" s="100"/>
      <c r="C20" s="127"/>
      <c r="D20" s="127"/>
      <c r="E20" s="127"/>
      <c r="F20" s="127"/>
      <c r="G20" s="101"/>
      <c r="H20" s="102"/>
      <c r="I20" s="103"/>
      <c r="J20" s="104"/>
    </row>
    <row r="21" spans="2:10" ht="14.25" customHeight="1" thickTop="1" x14ac:dyDescent="0.3">
      <c r="B21" s="1"/>
      <c r="C21" s="105"/>
      <c r="D21" s="105"/>
      <c r="E21" s="105"/>
      <c r="F21" s="105"/>
      <c r="G21" s="105"/>
      <c r="H21" s="1"/>
    </row>
    <row r="22" spans="2:10" ht="8.25" customHeight="1" x14ac:dyDescent="0.25">
      <c r="B22" s="1"/>
      <c r="C22" s="1"/>
      <c r="D22" s="1"/>
      <c r="E22" s="1"/>
      <c r="F22" s="1"/>
      <c r="G22" s="1"/>
      <c r="H22" s="1"/>
    </row>
    <row r="23" spans="2:10" ht="27.75" customHeight="1" x14ac:dyDescent="0.25">
      <c r="B23" s="1"/>
      <c r="C23" s="1"/>
      <c r="D23" s="1"/>
      <c r="E23" s="106"/>
      <c r="F23" s="1"/>
      <c r="G23" s="1"/>
      <c r="H23" s="1"/>
    </row>
    <row r="24" spans="2:10" ht="12.5" x14ac:dyDescent="0.25">
      <c r="B24" s="1"/>
      <c r="C24" s="1"/>
      <c r="D24" s="1"/>
      <c r="E24" s="1"/>
      <c r="F24" s="1"/>
      <c r="G24" s="1"/>
      <c r="H24" s="1"/>
    </row>
    <row r="25" spans="2:10" ht="14.25" customHeight="1" x14ac:dyDescent="0.25">
      <c r="B25" s="1"/>
      <c r="C25" s="1"/>
      <c r="D25" s="1"/>
      <c r="E25" s="1"/>
      <c r="F25" s="1"/>
      <c r="G25" s="1"/>
      <c r="H25" s="1"/>
      <c r="I25" s="1"/>
    </row>
    <row r="26" spans="2:10" ht="14.25" customHeight="1" x14ac:dyDescent="0.25">
      <c r="B26" s="1"/>
      <c r="C26" s="1"/>
      <c r="D26" s="1"/>
      <c r="E26" s="1"/>
      <c r="F26" s="1"/>
      <c r="G26" s="1"/>
      <c r="H26" s="1"/>
      <c r="I26" s="1"/>
    </row>
    <row r="27" spans="2:10" ht="14.25" customHeight="1" x14ac:dyDescent="0.25">
      <c r="B27" s="1"/>
      <c r="C27" s="1"/>
      <c r="D27" s="1"/>
      <c r="E27" s="1"/>
      <c r="F27" s="1"/>
      <c r="G27" s="1"/>
      <c r="H27" s="1"/>
      <c r="I27" s="1"/>
    </row>
    <row r="28" spans="2:10" ht="14.25" customHeight="1" x14ac:dyDescent="0.25">
      <c r="B28" s="1"/>
      <c r="C28" s="1"/>
      <c r="D28" s="1"/>
      <c r="E28" s="1"/>
      <c r="F28" s="1"/>
      <c r="G28" s="1"/>
      <c r="H28" s="1"/>
      <c r="I28" s="1"/>
    </row>
    <row r="29" spans="2:10" ht="12" customHeight="1" x14ac:dyDescent="0.25">
      <c r="B29" s="1"/>
      <c r="C29" s="1"/>
      <c r="D29" s="1"/>
      <c r="E29" s="1"/>
      <c r="F29" s="1"/>
      <c r="G29" s="1"/>
      <c r="H29" s="1"/>
      <c r="I29" s="1"/>
    </row>
    <row r="30" spans="2:10" ht="27.75" customHeight="1" x14ac:dyDescent="0.25">
      <c r="B30" s="1"/>
      <c r="C30" s="1"/>
      <c r="D30" s="1"/>
      <c r="E30" s="1"/>
      <c r="F30" s="1"/>
      <c r="G30" s="1"/>
      <c r="H30" s="1"/>
      <c r="I30" s="1"/>
    </row>
    <row r="31" spans="2:10" ht="12.5" x14ac:dyDescent="0.25">
      <c r="B31" s="1"/>
      <c r="C31" s="1"/>
      <c r="D31" s="1"/>
      <c r="E31" s="1"/>
      <c r="F31" s="1"/>
      <c r="G31" s="1"/>
      <c r="H31" s="1"/>
      <c r="I31" s="1"/>
    </row>
    <row r="32" spans="2:10" ht="14.25" customHeight="1" x14ac:dyDescent="0.25">
      <c r="B32" s="1"/>
      <c r="C32" s="1"/>
      <c r="D32" s="1"/>
      <c r="E32" s="1"/>
      <c r="F32" s="1"/>
      <c r="G32" s="1"/>
      <c r="H32" s="1"/>
    </row>
    <row r="33" spans="2:8" ht="14.25" customHeight="1" x14ac:dyDescent="0.25">
      <c r="B33" s="1"/>
      <c r="C33" s="1"/>
      <c r="D33" s="1"/>
      <c r="E33" s="1"/>
      <c r="F33" s="1"/>
      <c r="G33" s="1"/>
      <c r="H33" s="1"/>
    </row>
    <row r="34" spans="2:8" ht="12" customHeight="1" x14ac:dyDescent="0.25">
      <c r="B34" s="1"/>
      <c r="C34" s="1"/>
      <c r="D34" s="1"/>
      <c r="E34" s="1"/>
      <c r="F34" s="1"/>
      <c r="G34" s="1"/>
      <c r="H34" s="1"/>
    </row>
    <row r="35" spans="2:8" ht="27.75" customHeight="1" x14ac:dyDescent="0.25">
      <c r="B35" s="1"/>
      <c r="C35" s="1"/>
      <c r="D35" s="1"/>
      <c r="E35" s="1"/>
      <c r="F35" s="1"/>
      <c r="G35" s="1"/>
      <c r="H35" s="1"/>
    </row>
    <row r="36" spans="2:8" ht="12.5" x14ac:dyDescent="0.25">
      <c r="B36" s="1"/>
      <c r="C36" s="1"/>
      <c r="D36" s="1"/>
      <c r="E36" s="1"/>
      <c r="F36" s="1"/>
      <c r="G36" s="1"/>
      <c r="H36" s="1"/>
    </row>
    <row r="37" spans="2:8" ht="14.25" customHeight="1" x14ac:dyDescent="0.25">
      <c r="B37" s="1"/>
      <c r="C37" s="1"/>
      <c r="D37" s="1"/>
      <c r="E37" s="1"/>
      <c r="F37" s="1"/>
      <c r="G37" s="1"/>
      <c r="H37" s="1"/>
    </row>
    <row r="38" spans="2:8" ht="14.25" customHeight="1" x14ac:dyDescent="0.25">
      <c r="B38" s="1"/>
      <c r="C38" s="1"/>
      <c r="D38" s="1"/>
      <c r="E38" s="1"/>
      <c r="F38" s="1"/>
      <c r="G38" s="1"/>
      <c r="H38" s="1"/>
    </row>
    <row r="39" spans="2:8" ht="14.25" customHeight="1" x14ac:dyDescent="0.25">
      <c r="B39" s="1"/>
      <c r="C39" s="1"/>
      <c r="D39" s="1"/>
      <c r="E39" s="1"/>
      <c r="F39" s="1"/>
      <c r="G39" s="1"/>
      <c r="H39" s="1"/>
    </row>
    <row r="40" spans="2:8" ht="14.25" customHeight="1" x14ac:dyDescent="0.25">
      <c r="B40" s="1"/>
      <c r="C40" s="1"/>
      <c r="D40" s="1"/>
      <c r="E40" s="1"/>
      <c r="F40" s="1"/>
      <c r="G40" s="1"/>
      <c r="H40" s="1"/>
    </row>
    <row r="41" spans="2:8" ht="7.5" customHeight="1" x14ac:dyDescent="0.25">
      <c r="B41" s="1"/>
      <c r="C41" s="1"/>
      <c r="D41" s="1"/>
      <c r="E41" s="1"/>
      <c r="F41" s="1"/>
      <c r="G41" s="1"/>
      <c r="H41" s="1"/>
    </row>
    <row r="42" spans="2:8" ht="7.5" customHeight="1" x14ac:dyDescent="0.25">
      <c r="B42" s="1"/>
      <c r="C42" s="1"/>
      <c r="D42" s="1"/>
      <c r="E42" s="1"/>
      <c r="F42" s="1"/>
      <c r="G42" s="1"/>
      <c r="H42" s="1"/>
    </row>
    <row r="43" spans="2:8" ht="24" customHeight="1" x14ac:dyDescent="0.25">
      <c r="C43" s="1"/>
      <c r="D43" s="1"/>
      <c r="E43" s="1"/>
      <c r="F43" s="1"/>
      <c r="G43" s="1"/>
      <c r="H43" s="1"/>
    </row>
    <row r="44" spans="2:8" ht="24" customHeight="1" x14ac:dyDescent="0.25">
      <c r="C44" s="1"/>
      <c r="D44" s="1"/>
      <c r="E44" s="1"/>
      <c r="F44" s="1"/>
      <c r="G44" s="1"/>
      <c r="H44" s="1"/>
    </row>
    <row r="45" spans="2:8" ht="24" customHeight="1" x14ac:dyDescent="0.25">
      <c r="C45" s="1"/>
      <c r="D45" s="1"/>
      <c r="E45" s="1"/>
      <c r="F45" s="1"/>
      <c r="G45" s="1"/>
      <c r="H45" s="1"/>
    </row>
    <row r="46" spans="2:8" ht="24" customHeight="1" x14ac:dyDescent="0.25">
      <c r="C46" s="1"/>
      <c r="D46" s="1"/>
      <c r="E46" s="1"/>
      <c r="F46" s="1"/>
      <c r="G46" s="1"/>
      <c r="H46" s="1"/>
    </row>
    <row r="47" spans="2:8" ht="24" customHeight="1" x14ac:dyDescent="0.25">
      <c r="C47" s="1"/>
      <c r="D47" s="1"/>
      <c r="E47" s="1"/>
      <c r="F47" s="1"/>
      <c r="G47" s="1"/>
      <c r="H47" s="1"/>
    </row>
    <row r="48" spans="2:8" ht="24" customHeight="1" x14ac:dyDescent="0.25">
      <c r="C48" s="1"/>
      <c r="D48" s="1"/>
      <c r="E48" s="1"/>
      <c r="F48" s="1"/>
      <c r="G48" s="1"/>
      <c r="H48" s="1"/>
    </row>
    <row r="49" spans="3:8" ht="24" customHeight="1" x14ac:dyDescent="0.25">
      <c r="C49" s="1"/>
      <c r="D49" s="1"/>
      <c r="E49" s="1"/>
      <c r="F49" s="1"/>
      <c r="G49" s="1"/>
      <c r="H49" s="1"/>
    </row>
    <row r="50" spans="3:8" ht="24" customHeight="1" x14ac:dyDescent="0.25">
      <c r="C50" s="1"/>
      <c r="D50" s="1"/>
      <c r="E50" s="1"/>
      <c r="F50" s="1"/>
      <c r="G50" s="1"/>
      <c r="H50" s="1"/>
    </row>
    <row r="51" spans="3:8" ht="24" customHeight="1" x14ac:dyDescent="0.25">
      <c r="C51" s="1"/>
      <c r="D51" s="1"/>
      <c r="E51" s="1"/>
      <c r="F51" s="1"/>
      <c r="G51" s="1"/>
      <c r="H51" s="1"/>
    </row>
    <row r="52" spans="3:8" ht="24" customHeight="1" x14ac:dyDescent="0.25">
      <c r="C52" s="1"/>
      <c r="D52" s="1"/>
      <c r="E52" s="1"/>
      <c r="F52" s="1"/>
      <c r="G52" s="1"/>
      <c r="H52" s="1"/>
    </row>
    <row r="53" spans="3:8" ht="24" customHeight="1" x14ac:dyDescent="0.25">
      <c r="C53" s="1"/>
      <c r="D53" s="1"/>
      <c r="E53" s="1"/>
      <c r="F53" s="1"/>
      <c r="G53" s="1"/>
      <c r="H53" s="1"/>
    </row>
    <row r="54" spans="3:8" ht="24" customHeight="1" x14ac:dyDescent="0.25">
      <c r="C54" s="1"/>
      <c r="D54" s="1"/>
      <c r="E54" s="1"/>
      <c r="F54" s="1"/>
      <c r="G54" s="1"/>
      <c r="H54" s="1"/>
    </row>
    <row r="55" spans="3:8" ht="24" customHeight="1" x14ac:dyDescent="0.25">
      <c r="C55" s="1"/>
      <c r="D55" s="1"/>
      <c r="E55" s="1"/>
      <c r="F55" s="1"/>
      <c r="G55" s="1"/>
      <c r="H55" s="1"/>
    </row>
    <row r="56" spans="3:8" ht="24" customHeight="1" x14ac:dyDescent="0.25">
      <c r="C56" s="1"/>
      <c r="D56" s="1"/>
      <c r="E56" s="1"/>
      <c r="F56" s="1"/>
      <c r="G56" s="1"/>
      <c r="H56" s="1"/>
    </row>
    <row r="57" spans="3:8" ht="24" customHeight="1" x14ac:dyDescent="0.25">
      <c r="C57" s="1"/>
      <c r="D57" s="1"/>
      <c r="E57" s="1"/>
      <c r="F57" s="1"/>
      <c r="G57" s="1"/>
      <c r="H57" s="1"/>
    </row>
    <row r="58" spans="3:8" ht="24" customHeight="1" x14ac:dyDescent="0.25">
      <c r="C58" s="1"/>
      <c r="D58" s="1"/>
      <c r="E58" s="1"/>
      <c r="F58" s="1"/>
      <c r="G58" s="1"/>
      <c r="H58" s="1"/>
    </row>
    <row r="59" spans="3:8" ht="24" customHeight="1" x14ac:dyDescent="0.25">
      <c r="C59" s="1"/>
      <c r="D59" s="1"/>
      <c r="E59" s="1"/>
      <c r="F59" s="1"/>
      <c r="G59" s="1"/>
      <c r="H59" s="1"/>
    </row>
    <row r="60" spans="3:8" ht="24" customHeight="1" x14ac:dyDescent="0.25">
      <c r="C60" s="1"/>
      <c r="D60" s="1"/>
      <c r="E60" s="1"/>
      <c r="F60" s="1"/>
      <c r="G60" s="1"/>
      <c r="H60" s="1"/>
    </row>
    <row r="61" spans="3:8" ht="24" customHeight="1" x14ac:dyDescent="0.25">
      <c r="C61" s="1"/>
      <c r="D61" s="1"/>
      <c r="E61" s="1"/>
      <c r="F61" s="1"/>
      <c r="G61" s="1"/>
      <c r="H61" s="1"/>
    </row>
    <row r="62" spans="3:8" ht="24" customHeight="1" x14ac:dyDescent="0.25">
      <c r="C62" s="1"/>
      <c r="D62" s="1"/>
      <c r="E62" s="1"/>
      <c r="F62" s="1"/>
      <c r="G62" s="1"/>
      <c r="H62" s="1"/>
    </row>
    <row r="63" spans="3:8" ht="24" customHeight="1" x14ac:dyDescent="0.25">
      <c r="C63" s="1"/>
      <c r="D63" s="1"/>
      <c r="E63" s="1"/>
      <c r="F63" s="1"/>
      <c r="G63" s="1"/>
      <c r="H63" s="1"/>
    </row>
    <row r="64" spans="3:8" ht="24" customHeight="1" x14ac:dyDescent="0.25">
      <c r="C64" s="1"/>
      <c r="D64" s="1"/>
      <c r="E64" s="1"/>
      <c r="F64" s="1"/>
      <c r="G64" s="1"/>
      <c r="H64" s="1"/>
    </row>
    <row r="65" spans="3:8" ht="24" customHeight="1" x14ac:dyDescent="0.25">
      <c r="C65" s="1"/>
      <c r="D65" s="1"/>
      <c r="E65" s="1"/>
      <c r="F65" s="1"/>
      <c r="G65" s="1"/>
      <c r="H65" s="1"/>
    </row>
    <row r="66" spans="3:8" ht="24" customHeight="1" x14ac:dyDescent="0.25">
      <c r="C66" s="1"/>
      <c r="D66" s="1"/>
      <c r="E66" s="1"/>
      <c r="F66" s="1"/>
      <c r="G66" s="1"/>
      <c r="H66" s="1"/>
    </row>
    <row r="67" spans="3:8" ht="24" customHeight="1" x14ac:dyDescent="0.25">
      <c r="C67" s="1"/>
      <c r="D67" s="1"/>
      <c r="E67" s="1"/>
      <c r="F67" s="1"/>
      <c r="G67" s="1"/>
      <c r="H67" s="1"/>
    </row>
    <row r="68" spans="3:8" ht="24" customHeight="1" x14ac:dyDescent="0.25">
      <c r="C68" s="1"/>
      <c r="D68" s="1"/>
      <c r="E68" s="1"/>
      <c r="F68" s="1"/>
      <c r="G68" s="1"/>
      <c r="H68" s="1"/>
    </row>
    <row r="69" spans="3:8" ht="24" customHeight="1" x14ac:dyDescent="0.25">
      <c r="C69" s="1"/>
      <c r="D69" s="1"/>
      <c r="E69" s="1"/>
      <c r="F69" s="1"/>
      <c r="G69" s="1"/>
      <c r="H69" s="1"/>
    </row>
    <row r="70" spans="3:8" ht="24" customHeight="1" x14ac:dyDescent="0.25">
      <c r="C70" s="1"/>
      <c r="D70" s="1"/>
      <c r="E70" s="1"/>
      <c r="F70" s="1"/>
      <c r="G70" s="1"/>
      <c r="H70" s="1"/>
    </row>
    <row r="71" spans="3:8" ht="24" customHeight="1" x14ac:dyDescent="0.25">
      <c r="C71" s="1"/>
      <c r="D71" s="1"/>
      <c r="E71" s="1"/>
      <c r="F71" s="1"/>
      <c r="G71" s="1"/>
      <c r="H71" s="1"/>
    </row>
    <row r="72" spans="3:8" ht="24" customHeight="1" x14ac:dyDescent="0.25">
      <c r="C72" s="1"/>
      <c r="D72" s="1"/>
      <c r="E72" s="1"/>
      <c r="F72" s="1"/>
      <c r="G72" s="1"/>
      <c r="H72" s="1"/>
    </row>
    <row r="73" spans="3:8" ht="24" customHeight="1" x14ac:dyDescent="0.25">
      <c r="C73" s="1"/>
      <c r="D73" s="1"/>
      <c r="E73" s="1"/>
      <c r="F73" s="1"/>
      <c r="G73" s="1"/>
      <c r="H73" s="1"/>
    </row>
    <row r="74" spans="3:8" ht="24" customHeight="1" x14ac:dyDescent="0.25">
      <c r="C74" s="1"/>
      <c r="D74" s="1"/>
      <c r="E74" s="1"/>
      <c r="F74" s="1"/>
      <c r="G74" s="1"/>
      <c r="H74" s="1"/>
    </row>
    <row r="75" spans="3:8" ht="24" customHeight="1" x14ac:dyDescent="0.25">
      <c r="C75" s="1"/>
      <c r="D75" s="1"/>
      <c r="E75" s="1"/>
      <c r="F75" s="1"/>
      <c r="G75" s="1"/>
      <c r="H75" s="1"/>
    </row>
    <row r="76" spans="3:8" ht="24" customHeight="1" x14ac:dyDescent="0.25">
      <c r="C76" s="1"/>
      <c r="D76" s="1"/>
      <c r="E76" s="1"/>
      <c r="F76" s="1"/>
      <c r="G76" s="1"/>
      <c r="H76" s="1"/>
    </row>
    <row r="77" spans="3:8" ht="24" customHeight="1" x14ac:dyDescent="0.25">
      <c r="C77" s="1"/>
      <c r="D77" s="1"/>
      <c r="E77" s="1"/>
      <c r="F77" s="1"/>
      <c r="G77" s="1"/>
      <c r="H77" s="1"/>
    </row>
    <row r="78" spans="3:8" ht="24" customHeight="1" x14ac:dyDescent="0.25">
      <c r="C78" s="1"/>
      <c r="D78" s="1"/>
      <c r="E78" s="1"/>
      <c r="F78" s="1"/>
      <c r="G78" s="1"/>
      <c r="H78" s="1"/>
    </row>
    <row r="79" spans="3:8" ht="24" customHeight="1" x14ac:dyDescent="0.25">
      <c r="C79" s="1"/>
      <c r="D79" s="1"/>
      <c r="E79" s="1"/>
      <c r="F79" s="1"/>
      <c r="G79" s="1"/>
      <c r="H79" s="1"/>
    </row>
    <row r="80" spans="3:8" ht="24" customHeight="1" x14ac:dyDescent="0.25">
      <c r="C80" s="1"/>
      <c r="D80" s="1"/>
      <c r="E80" s="1"/>
      <c r="F80" s="1"/>
      <c r="G80" s="1"/>
      <c r="H80" s="1"/>
    </row>
  </sheetData>
  <sheetProtection algorithmName="SHA-512" hashValue="NGF0IUS23PxfrCJzHuoJwJbeMPndccfNRFEOxB0EjZTQP6jn2nRgJTCIFBIF28g99q/hrHK3TzOa4j0ngxmvGA==" saltValue="7jxE3wxRnkngX836KWVvbA==" spinCount="100000" sheet="1" objects="1" scenarios="1"/>
  <mergeCells count="4">
    <mergeCell ref="B2:J2"/>
    <mergeCell ref="C3:E3"/>
    <mergeCell ref="F3:H3"/>
    <mergeCell ref="C20:F20"/>
  </mergeCells>
  <printOptions horizontalCentered="1" verticalCentered="1"/>
  <pageMargins left="0.15748031496062992" right="0.23622047244094491" top="0.43307086614173229" bottom="0.39370078740157483" header="0.15748031496062992" footer="0.15748031496062992"/>
  <pageSetup paperSize="9" scale="52" fitToHeight="0" orientation="portrait" r:id="rId1"/>
  <headerFooter alignWithMargins="0">
    <oddHeader>&amp;LCAMIEG/CAVIMAC&amp;R22-MAPA-003</oddHeader>
    <oddFooter>&amp;L&amp;A&amp;C&amp;F&amp;R&amp;P/&amp;N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Page de garde</vt:lpstr>
      <vt:lpstr>Bordereau de prix</vt:lpstr>
      <vt:lpstr>DQE</vt:lpstr>
      <vt:lpstr>'Bordereau de prix'!Impression_des_titres</vt:lpstr>
      <vt:lpstr>DQE!Impression_des_titres</vt:lpstr>
      <vt:lpstr>'Bordereau de prix'!Zone_d_impression</vt:lpstr>
      <vt:lpstr>DQE!Zone_d_impression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LARABI DIANA (CPAM PARIS)</cp:lastModifiedBy>
  <cp:lastPrinted>2022-02-07T09:08:23Z</cp:lastPrinted>
  <dcterms:created xsi:type="dcterms:W3CDTF">2020-06-08T06:17:11Z</dcterms:created>
  <dcterms:modified xsi:type="dcterms:W3CDTF">2025-04-11T09:31:23Z</dcterms:modified>
</cp:coreProperties>
</file>