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20" yWindow="-120" windowWidth="29040" windowHeight="15840"/>
  </bookViews>
  <sheets>
    <sheet name="Page de garde" sheetId="8" r:id="rId1"/>
    <sheet name="Bordereau de prix" sheetId="5" r:id="rId2"/>
    <sheet name="DQE" sheetId="7" r:id="rId3"/>
  </sheets>
  <externalReferences>
    <externalReference r:id="rId4"/>
    <externalReference r:id="rId5"/>
  </externalReferences>
  <definedNames>
    <definedName name="_Toc94673894" localSheetId="0">'Page de garde'!#REF!</definedName>
    <definedName name="_xlnm.Print_Titles" localSheetId="1">'Bordereau de prix'!$3:$3</definedName>
    <definedName name="_xlnm.Print_Titles" localSheetId="2">DQE!$2:$2</definedName>
    <definedName name="O" localSheetId="2">#REF!</definedName>
    <definedName name="O" localSheetId="0">#REF!</definedName>
    <definedName name="O">#REF!</definedName>
    <definedName name="Table_des_Prestations" localSheetId="2">'[1]Répartition ETF AT'!#REF!</definedName>
    <definedName name="Table_des_Prestations" localSheetId="0">'[2]Répartition ETF AT'!#REF!</definedName>
    <definedName name="Table_des_Prestations">'[2]Répartition ETF AT'!#REF!</definedName>
    <definedName name="_xlnm.Print_Area" localSheetId="1">'Bordereau de prix'!$A$1:$D$278</definedName>
    <definedName name="_xlnm.Print_Area" localSheetId="2">DQE!$A$2:$K$19</definedName>
    <definedName name="_xlnm.Print_Area" localSheetId="0">'Page de garde'!$A$1:$A$16</definedName>
  </definedNames>
  <calcPr calcId="162913"/>
</workbook>
</file>

<file path=xl/calcChain.xml><?xml version="1.0" encoding="utf-8"?>
<calcChain xmlns="http://schemas.openxmlformats.org/spreadsheetml/2006/main">
  <c r="E6" i="7" l="1"/>
  <c r="F6" i="7"/>
  <c r="G6" i="7"/>
  <c r="E7" i="7"/>
  <c r="F7" i="7"/>
  <c r="G7" i="7"/>
  <c r="E8" i="7"/>
  <c r="F8" i="7"/>
  <c r="G8" i="7"/>
  <c r="E9" i="7"/>
  <c r="F9" i="7"/>
  <c r="G9" i="7"/>
  <c r="E10" i="7"/>
  <c r="F10" i="7"/>
  <c r="G10" i="7"/>
  <c r="E11" i="7"/>
  <c r="F11" i="7"/>
  <c r="G11" i="7"/>
  <c r="E12" i="7"/>
  <c r="F12" i="7"/>
  <c r="G12" i="7"/>
  <c r="E13" i="7"/>
  <c r="F13" i="7"/>
  <c r="G13" i="7"/>
  <c r="E14" i="7"/>
  <c r="F14" i="7"/>
  <c r="G14" i="7"/>
  <c r="E15" i="7"/>
  <c r="F15" i="7"/>
  <c r="G15" i="7"/>
  <c r="I15" i="7" s="1"/>
  <c r="E16" i="7"/>
  <c r="F16" i="7"/>
  <c r="G16" i="7"/>
  <c r="E17" i="7"/>
  <c r="F17" i="7"/>
  <c r="G17" i="7"/>
  <c r="E18" i="7"/>
  <c r="F18" i="7"/>
  <c r="G18" i="7"/>
  <c r="E19" i="7"/>
  <c r="F19" i="7"/>
  <c r="G19" i="7"/>
  <c r="E5" i="7"/>
  <c r="F5" i="7"/>
  <c r="G5" i="7"/>
  <c r="I5" i="7" s="1"/>
  <c r="D19" i="7"/>
  <c r="D18" i="7"/>
  <c r="D17" i="7"/>
  <c r="D16" i="7"/>
  <c r="D15" i="7"/>
  <c r="D14" i="7"/>
  <c r="D13" i="7"/>
  <c r="D12" i="7"/>
  <c r="D11" i="7"/>
  <c r="D10" i="7"/>
  <c r="D9" i="7"/>
  <c r="D8" i="7"/>
  <c r="D7" i="7"/>
  <c r="D6" i="7"/>
  <c r="D5" i="7"/>
  <c r="C3" i="7"/>
  <c r="F3" i="7"/>
  <c r="I3" i="7"/>
  <c r="I19" i="7"/>
  <c r="I18" i="7"/>
  <c r="I17" i="7"/>
  <c r="I16" i="7"/>
  <c r="I14" i="7"/>
  <c r="I13" i="7"/>
  <c r="I12" i="7"/>
  <c r="I10" i="7"/>
  <c r="I9" i="7"/>
  <c r="I8" i="7"/>
  <c r="I7" i="7"/>
  <c r="I6" i="7"/>
  <c r="I21" i="7" l="1"/>
  <c r="I23" i="7" s="1"/>
  <c r="I22" i="7" l="1"/>
  <c r="F22" i="7"/>
</calcChain>
</file>

<file path=xl/sharedStrings.xml><?xml version="1.0" encoding="utf-8"?>
<sst xmlns="http://schemas.openxmlformats.org/spreadsheetml/2006/main" count="799" uniqueCount="571">
  <si>
    <t>Peinture acrylique en dispersion aqueuse aspect velouté</t>
  </si>
  <si>
    <t>Travaux pendant les heures légales</t>
  </si>
  <si>
    <t>Remise en peinture de plinthes bois avec travaux préparatoires ( lessivage, rebouchage, ponçage) et une couche dans le ton</t>
  </si>
  <si>
    <t>Remise en peinture de boiseries vernies avec travaux préparatoires ( lessivage, ponçage doux) et une couche de vernis</t>
  </si>
  <si>
    <t>majoration pour 2ème couche de vernis</t>
  </si>
  <si>
    <t>Impression huile au blanc de zinc sur parties unies</t>
  </si>
  <si>
    <t>Impression huile au blanc de zinc sur parties moulurées</t>
  </si>
  <si>
    <t>Primaire d'accrochage une couche</t>
  </si>
  <si>
    <t>Peinture hydrofuge une couche</t>
  </si>
  <si>
    <t>Impression et primaire</t>
  </si>
  <si>
    <t>Enduits</t>
  </si>
  <si>
    <t>Enduit au blanc de zinc repassé sur moulures</t>
  </si>
  <si>
    <t>Enduit au blanc de zinc repassé sur uni</t>
  </si>
  <si>
    <t>Enduit au blanc de zinc non repassé sur moulures</t>
  </si>
  <si>
    <t>Enduit au blanc de zinc non repassé sur uni</t>
  </si>
  <si>
    <t>Peinture</t>
  </si>
  <si>
    <t>Décor marbre breché à façon</t>
  </si>
  <si>
    <t>Décor marbre nuagé à façon</t>
  </si>
  <si>
    <t>Décors marbre</t>
  </si>
  <si>
    <t>Décor marbre caillouteux à façon parties unies</t>
  </si>
  <si>
    <t>Décor marbre veiné en plinthes</t>
  </si>
  <si>
    <t>Décor marbre breché en plinthes</t>
  </si>
  <si>
    <t>Décor bois chêne moyen sans reglaçage, à façon</t>
  </si>
  <si>
    <t>Décor bois chêne moyen avec reglaçage, à façon</t>
  </si>
  <si>
    <t>Décors bois</t>
  </si>
  <si>
    <t>Enduit décoratif</t>
  </si>
  <si>
    <t>Travaux d'enduit décoratif , type Marmorella comprenant un primaire d'accrochage, une passe de fond, une passe de finition lissée et ferrée et deux passes de cire acrylique lustrée</t>
  </si>
  <si>
    <t>Installations de chantier</t>
  </si>
  <si>
    <t>Baraque de chantier de type caravane (amenée et repli)</t>
  </si>
  <si>
    <t>un</t>
  </si>
  <si>
    <t>Panneau de chantier type permis de construire (installation et dépose) 80x80cm</t>
  </si>
  <si>
    <t>ml</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</si>
  <si>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</si>
  <si>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</si>
  <si>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</si>
  <si>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</si>
  <si>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</si>
  <si>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</si>
  <si>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</si>
  <si>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</si>
  <si>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</si>
  <si>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</si>
  <si>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</si>
  <si>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</si>
  <si>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</si>
  <si>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</si>
  <si>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</si>
  <si>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Majoration pour peinture de qualité alimentaire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</si>
  <si>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</si>
  <si>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</si>
  <si>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</si>
  <si>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</si>
  <si>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</si>
  <si>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 xml:space="preserve">Peinture décorative à paillettes polychromes,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</si>
  <si>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</si>
  <si>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</si>
  <si>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</si>
  <si>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</si>
  <si>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</si>
  <si>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</si>
  <si>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</si>
  <si>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</si>
  <si>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</si>
  <si>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</si>
  <si>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</si>
  <si>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</si>
  <si>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Toile peinte</t>
  </si>
  <si>
    <t>Papiers peints finition soignée</t>
  </si>
  <si>
    <t xml:space="preserve">Revêtement en mousse vinyle </t>
  </si>
  <si>
    <t>Réfection de bande de délimitation au sol en peinture spéciale, teinte blanche ou jaune</t>
  </si>
  <si>
    <t>Flèches et lignes de roulement au sol en peinture spéciale, teinte blanche ou jaune, en création y compris tracé</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</si>
  <si>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</si>
  <si>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</si>
  <si>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</si>
  <si>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</si>
  <si>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</si>
  <si>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</si>
  <si>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</si>
  <si>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</si>
  <si>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Couche d'impression - primaire</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</si>
  <si>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</si>
  <si>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</si>
  <si>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</si>
  <si>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</si>
  <si>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Location journalière de baraque de chantier</t>
  </si>
  <si>
    <t>Clôture de chantier poteaux et grillage Ht 2,00 compris pose et dépose</t>
  </si>
  <si>
    <t>Branchement eau de chantier avec compteur d'eau y compris protection canalisation (alimentation à moins de 100 m du chantier)</t>
  </si>
  <si>
    <t>Protection par toile plastique comprenant l'installation, le remaniement et la location</t>
  </si>
  <si>
    <t>Location échafaudage modulaire par jour supplémentaire (surface x nbre jours supplémentaires)</t>
  </si>
  <si>
    <t>Branchement électrique de chantier, tout compris avec démarches auprès sociétés concessionnaires (armoire de chantier à moins de 100 m de la source)</t>
  </si>
  <si>
    <t>Bâchage d'échafaudage par toile plastique - Suivant la surface de façade traitée augmentée de 1,00 m pour la partie supérieures et les parties latérales</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</si>
  <si>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</si>
  <si>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2ème couche sur plinthes</t>
  </si>
  <si>
    <t>Lavage de parois à l'eau haute pression</t>
  </si>
  <si>
    <t xml:space="preserve">Couche primaire alkyde au chromate de zinc pour métaux non ferreux </t>
  </si>
  <si>
    <t>Rebouchages et enduits</t>
  </si>
  <si>
    <t>Rebouchage sur boiseries à l'enduit glycéro ou au mastic teinté, compris ponçage</t>
  </si>
  <si>
    <t>Enduit sur menuiseries glycéro non repassé, compris ponçage</t>
  </si>
  <si>
    <t>Enduit sur menuiseries glycéro repassé, compris ponçage</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</si>
  <si>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</si>
  <si>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</si>
  <si>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</si>
  <si>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</si>
  <si>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</si>
  <si>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</si>
  <si>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</si>
  <si>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</si>
  <si>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</si>
  <si>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</si>
  <si>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</si>
  <si>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</si>
  <si>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</si>
  <si>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</si>
  <si>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</si>
  <si>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</si>
  <si>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</si>
  <si>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</si>
  <si>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</si>
  <si>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</si>
  <si>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Majoration pour prestations réalisées dans des conditions ou contraintes particulières (milieu occupé, encombré, limitation des nuisances ...)</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</si>
  <si>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</si>
  <si>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</si>
  <si>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</si>
  <si>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</si>
  <si>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</si>
  <si>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</si>
  <si>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</si>
  <si>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</si>
  <si>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</si>
  <si>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</si>
  <si>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</si>
  <si>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</si>
  <si>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</si>
  <si>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</si>
  <si>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</si>
  <si>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</si>
  <si>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</si>
  <si>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</si>
  <si>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</si>
  <si>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</si>
  <si>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</si>
  <si>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</si>
  <si>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</si>
  <si>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</si>
  <si>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</si>
  <si>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</si>
  <si>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</si>
  <si>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</si>
  <si>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</si>
  <si>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</si>
  <si>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</si>
  <si>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</si>
  <si>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</si>
  <si>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</si>
  <si>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</si>
  <si>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</si>
  <si>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</si>
  <si>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</si>
  <si>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</si>
  <si>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</si>
  <si>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</si>
  <si>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</si>
  <si>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</si>
  <si>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Numérotation au pochoir en peinture spéciale, teinte blanche ou jaune en création, par chiffre ou lettre</t>
  </si>
  <si>
    <t>Peinture à l'huile satinée au blanc de zinc lissée à la brosse, parties unies</t>
  </si>
  <si>
    <t>Peinture à l'huile satinée au blanc de zinc lissée à la brosse, parties sur moulures</t>
  </si>
  <si>
    <t>Décor bois acajou, noyer, palissandre, citronnier, etc, à façon</t>
  </si>
  <si>
    <t>Travaux d'enduit décoratif , type Marlite à la poudre de marbre comprenant un primaire d'accrochage, une couche de fond, un ponçage, papillonnage à la demande et deux passes de cire acrylique lustrée à façon</t>
  </si>
  <si>
    <t>Main d'œuvre</t>
  </si>
  <si>
    <t>Peinture satiné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</si>
  <si>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</si>
  <si>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</si>
  <si>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</si>
  <si>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Recherche teinte relevé  (RAL)</t>
  </si>
  <si>
    <t>Majoration RAL spécifique</t>
  </si>
  <si>
    <t>m²</t>
  </si>
  <si>
    <t>Locaux  - qualité de finition courante Plafond</t>
  </si>
  <si>
    <t xml:space="preserve">Locaux  - qualité de finition soignée </t>
  </si>
  <si>
    <t>Peinture  qualité élémentaire sur bois brut traité contre risques biologiques avec travaux préparatoires (brossage-époussetage) - 2 couches de peinture alkyde en solution (F.I. Cl.4a)</t>
  </si>
  <si>
    <t>Remplacement plinthe détériorée</t>
  </si>
  <si>
    <t>Sablage radiateur avant peinture</t>
  </si>
  <si>
    <t>Peinture de sol extérieur et intérieur</t>
  </si>
  <si>
    <t>Peinture de sol satiné ou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</si>
  <si>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ou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</si>
  <si>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ou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</si>
  <si>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ou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</si>
  <si>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 xml:space="preserve">La couche de peinture </t>
  </si>
  <si>
    <t>Peinture alkyde mat</t>
  </si>
  <si>
    <t>Mise en œuvre de produit nettoyant pour élimination des graffitis</t>
  </si>
  <si>
    <t>Sablage enduit</t>
  </si>
  <si>
    <t xml:space="preserve">Traitement pierre anti porosité anti humidité pour façade </t>
  </si>
  <si>
    <t xml:space="preserve">Enduit a la chaux pour  jointement pierre </t>
  </si>
  <si>
    <t xml:space="preserve">Rebouchage fissure </t>
  </si>
  <si>
    <t xml:space="preserve">Location échafaudage cage d'escalier  </t>
  </si>
  <si>
    <t>Galvanisation (garde-corps, tour instruction, clôture)</t>
  </si>
  <si>
    <t>Peinture  brillant ou  satiné ou  mat  mat qualité soignée sur ancienne toile avec travaux préparatoires (lessivage-reprise ponctuelle de toile de verre), 2 couches de peinture acryliques (F.I-Cl.7b2) en dispersion</t>
  </si>
  <si>
    <t>Marquage au sol</t>
  </si>
  <si>
    <t>Nez de marche  d'escaliers contrasté en polyuréthane auto-adhésifs non-abrasif antidérapant largeur 2,5cm</t>
  </si>
  <si>
    <t>Revêtement auto-adhésif contrasté pour repérage des contremarches "intérieur" en PVC largeur 10cm</t>
  </si>
  <si>
    <t>Nez de marche d'escalier alumuminium bande anti-dérapante intégrée contrastée largeur 6,25cm</t>
  </si>
  <si>
    <t>Travaux sur marches d'escaliers</t>
  </si>
  <si>
    <t>Bande de délimitation au sol en peinture spéciale, teinte blanche, noir ou jaune, en création y compris tracé</t>
  </si>
  <si>
    <t>CODE</t>
  </si>
  <si>
    <t>DESIGNATION</t>
  </si>
  <si>
    <t>U</t>
  </si>
  <si>
    <t>PU HT</t>
  </si>
  <si>
    <t>h</t>
  </si>
  <si>
    <t>u</t>
  </si>
  <si>
    <t>Nacelle élévatrice de 15 m</t>
  </si>
  <si>
    <t>Amenée et utilisation de la nacelle  de 15 m pendant 1 jour, transport ≤ 30 kms</t>
  </si>
  <si>
    <r>
      <t xml:space="preserve">Amenée et utilisation de la nacelle de 15 m pendant 1 jour,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</si>
  <si>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</si>
  <si>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</si>
  <si>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t>Location de la nacelle de 15 m par journée supplémentaire (avec chauffeur)</t>
  </si>
  <si>
    <t>Nacelle élévatrice de 25 m</t>
  </si>
  <si>
    <t>Amenée et utilisation de la nacelle de 25 m pendant 1 jour, transport ≤ 30 kms</t>
  </si>
  <si>
    <r>
      <t xml:space="preserve">Amenée et utilisation de la nacelle de 25 m pendant 1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</si>
  <si>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</si>
  <si>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</si>
  <si>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Location de la nacelle de 25 m par journée supplémentaire (avec chauffeur)</t>
  </si>
  <si>
    <t>Locaux - qualité de finition courante MUR</t>
  </si>
  <si>
    <t xml:space="preserve">Frais fixes pour travaux n'ayant pas occupés une journée </t>
  </si>
  <si>
    <t>coef</t>
  </si>
  <si>
    <t>DIVERS</t>
  </si>
  <si>
    <t>Fourniture et pose de protections au sol par plaque isorel</t>
  </si>
  <si>
    <t>Fourniture et pose de protections au sol par film polyane</t>
  </si>
  <si>
    <t>Fonds en bon état</t>
  </si>
  <si>
    <t>Fonds moyennement dégradés</t>
  </si>
  <si>
    <t>Fonds très dégradés</t>
  </si>
  <si>
    <t>Coef</t>
  </si>
  <si>
    <t xml:space="preserve">Majorations pour subjectiles anciens applicables sur les prestations 06-031 à 06-065 </t>
  </si>
  <si>
    <t>Coefficient de majoration pour peintre en lettres sur heures de main d'oeuvre</t>
  </si>
  <si>
    <t>Toile de verre et peinture brillant ou  satiné ou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</si>
  <si>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brillant ou  satiné ou  mat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</si>
  <si>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</si>
  <si>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</si>
  <si>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</si>
  <si>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</si>
  <si>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</si>
  <si>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</si>
  <si>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</si>
  <si>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</si>
  <si>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</si>
  <si>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</si>
  <si>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</si>
  <si>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</si>
  <si>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</si>
  <si>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</si>
  <si>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</si>
  <si>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</si>
  <si>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Gravois et déchets</t>
  </si>
  <si>
    <t>Enlèvement de gravois et déchets compris manutention, chargement, collimage, par tous moyens, montage et/ou descente, triages nécessaires et transport en décharges publiques compris droits de décharges et foisonnements.</t>
  </si>
  <si>
    <t>Classe 1</t>
  </si>
  <si>
    <t>m3</t>
  </si>
  <si>
    <t>Classe 2</t>
  </si>
  <si>
    <t>Classe 3</t>
  </si>
  <si>
    <t>Conditionnement, manutention et enlèvement de gravois classés dangereux dans une décharge spécialisée recyclant les déchets avec bordereau de suivi de déchets, main d'œuvre agréée et qualifiée, protections, protocoles de protections de la santé y compris foisonnement.</t>
  </si>
  <si>
    <t>Amiante</t>
  </si>
  <si>
    <t>Plomb</t>
  </si>
  <si>
    <t>Coefficients de vente applicables</t>
  </si>
  <si>
    <t xml:space="preserve">Coefficients de vente sur déboursé sur fourniture hors bordereau </t>
  </si>
  <si>
    <t xml:space="preserve">Jusqu'à 20 000,00 euros H.T. (maximum 1,20) </t>
  </si>
  <si>
    <t xml:space="preserve">Au-delà de 20 000,00 euros H.T. (maximum 1,20) </t>
  </si>
  <si>
    <t>Coefficient multiplicateur de vente sur factures pour travaux hors bordereau sous-traités</t>
  </si>
  <si>
    <t>Prix horaire de Main-d’œuvre pour les ouvrages hors bordereau</t>
  </si>
  <si>
    <t>OHQ (Ouvrier Hautement Qualifié)</t>
  </si>
  <si>
    <t>OQ (Ouvrier Qualifié)</t>
  </si>
  <si>
    <t>Manœuvre</t>
  </si>
  <si>
    <t>Chef de chantier</t>
  </si>
  <si>
    <t>%</t>
  </si>
  <si>
    <t>Majoration sur les taux horaires ci-dessus pour présence d'amiante et/ou de plomb</t>
  </si>
  <si>
    <t>Rabais par tranche de montant par bon de commande :</t>
  </si>
  <si>
    <t>Bon de commande supérieur à 5 000,00 € HT et inférieur à 10 000,00 € HT</t>
  </si>
  <si>
    <t>Bon de commande supérieur à 10 000,00 € HT et inférieur à 20 000,00 € HT</t>
  </si>
  <si>
    <t>Bon de commande supérieur à 20 000,00 € HT et inférieur à 40 000,00 € HT</t>
  </si>
  <si>
    <t>Bon de commande supérieur à 40 000,00 € HT</t>
  </si>
  <si>
    <t>07-000</t>
  </si>
  <si>
    <t>07-001</t>
  </si>
  <si>
    <t>07-002</t>
  </si>
  <si>
    <t>07-003</t>
  </si>
  <si>
    <t>07-004</t>
  </si>
  <si>
    <t>07-005</t>
  </si>
  <si>
    <t>07-006</t>
  </si>
  <si>
    <t>07-007</t>
  </si>
  <si>
    <t>07-008</t>
  </si>
  <si>
    <t>07-009</t>
  </si>
  <si>
    <t>07-010</t>
  </si>
  <si>
    <t>07-011</t>
  </si>
  <si>
    <t>07-012</t>
  </si>
  <si>
    <t>07-013</t>
  </si>
  <si>
    <t>07-014</t>
  </si>
  <si>
    <t>07-015</t>
  </si>
  <si>
    <t>07-016</t>
  </si>
  <si>
    <t>07-017</t>
  </si>
  <si>
    <t>07-018</t>
  </si>
  <si>
    <t>07-019</t>
  </si>
  <si>
    <t>07-020</t>
  </si>
  <si>
    <t>07-021</t>
  </si>
  <si>
    <t>07-022</t>
  </si>
  <si>
    <t>07-023</t>
  </si>
  <si>
    <t>07-024</t>
  </si>
  <si>
    <t>07-025</t>
  </si>
  <si>
    <t>07-026</t>
  </si>
  <si>
    <t>07-027</t>
  </si>
  <si>
    <t>07-028</t>
  </si>
  <si>
    <t>07-029</t>
  </si>
  <si>
    <t>07-030</t>
  </si>
  <si>
    <t>07-031</t>
  </si>
  <si>
    <t>07-032</t>
  </si>
  <si>
    <t>07-033</t>
  </si>
  <si>
    <t>07-034</t>
  </si>
  <si>
    <t>07-035</t>
  </si>
  <si>
    <t>07-036</t>
  </si>
  <si>
    <t>07-037</t>
  </si>
  <si>
    <t>07-038</t>
  </si>
  <si>
    <t>07-039</t>
  </si>
  <si>
    <t>07-040</t>
  </si>
  <si>
    <t>07-041</t>
  </si>
  <si>
    <t>07-042</t>
  </si>
  <si>
    <t>07-043</t>
  </si>
  <si>
    <t>07-044</t>
  </si>
  <si>
    <t>07-045</t>
  </si>
  <si>
    <t>07-046</t>
  </si>
  <si>
    <t>07-047</t>
  </si>
  <si>
    <t>07-048</t>
  </si>
  <si>
    <t>07-049</t>
  </si>
  <si>
    <t>07-050</t>
  </si>
  <si>
    <t>07-051</t>
  </si>
  <si>
    <t>07-052</t>
  </si>
  <si>
    <t>07-053</t>
  </si>
  <si>
    <t>07-054</t>
  </si>
  <si>
    <t>07-055</t>
  </si>
  <si>
    <t>07-056</t>
  </si>
  <si>
    <t>07-057</t>
  </si>
  <si>
    <t>07-058</t>
  </si>
  <si>
    <t>07-059</t>
  </si>
  <si>
    <t>07-060</t>
  </si>
  <si>
    <t>07-061</t>
  </si>
  <si>
    <t>07-062</t>
  </si>
  <si>
    <t>07-063</t>
  </si>
  <si>
    <t>07-064</t>
  </si>
  <si>
    <t>07-065</t>
  </si>
  <si>
    <t>07-066</t>
  </si>
  <si>
    <t>07-067</t>
  </si>
  <si>
    <t>07-068</t>
  </si>
  <si>
    <t>07-069</t>
  </si>
  <si>
    <t>07-070</t>
  </si>
  <si>
    <t>07-071</t>
  </si>
  <si>
    <t>07-072</t>
  </si>
  <si>
    <t>07-073</t>
  </si>
  <si>
    <t>07-074</t>
  </si>
  <si>
    <t>07-075</t>
  </si>
  <si>
    <t>07-076</t>
  </si>
  <si>
    <t>07-077</t>
  </si>
  <si>
    <t>07-078</t>
  </si>
  <si>
    <t>07-079</t>
  </si>
  <si>
    <t>07-080</t>
  </si>
  <si>
    <t>07-081</t>
  </si>
  <si>
    <t>07-082</t>
  </si>
  <si>
    <t>07-083</t>
  </si>
  <si>
    <t>07-084</t>
  </si>
  <si>
    <t>07-085</t>
  </si>
  <si>
    <t>07-086</t>
  </si>
  <si>
    <t>07-087</t>
  </si>
  <si>
    <t>07-088</t>
  </si>
  <si>
    <t>07-089</t>
  </si>
  <si>
    <t>07-090</t>
  </si>
  <si>
    <t>07-091</t>
  </si>
  <si>
    <t>07-092</t>
  </si>
  <si>
    <t>07-093</t>
  </si>
  <si>
    <t>07-094</t>
  </si>
  <si>
    <t>07-095</t>
  </si>
  <si>
    <t>07-096</t>
  </si>
  <si>
    <t>07-097</t>
  </si>
  <si>
    <t>07-098</t>
  </si>
  <si>
    <t>07-099</t>
  </si>
  <si>
    <t>07-100</t>
  </si>
  <si>
    <t>07-101</t>
  </si>
  <si>
    <t>07-102</t>
  </si>
  <si>
    <t>07-103</t>
  </si>
  <si>
    <t>07-104</t>
  </si>
  <si>
    <t>07-105</t>
  </si>
  <si>
    <t>07-106</t>
  </si>
  <si>
    <t>07-107</t>
  </si>
  <si>
    <t>07-108</t>
  </si>
  <si>
    <t>07-109</t>
  </si>
  <si>
    <t>07-110</t>
  </si>
  <si>
    <t>07-111</t>
  </si>
  <si>
    <t>07-112</t>
  </si>
  <si>
    <t>07-113</t>
  </si>
  <si>
    <t>07-114</t>
  </si>
  <si>
    <t>07-115</t>
  </si>
  <si>
    <t>07-116</t>
  </si>
  <si>
    <t>07-117</t>
  </si>
  <si>
    <t>07-118</t>
  </si>
  <si>
    <t>07-119</t>
  </si>
  <si>
    <t>07-120</t>
  </si>
  <si>
    <t>07-121</t>
  </si>
  <si>
    <t>07-122</t>
  </si>
  <si>
    <t>07-123</t>
  </si>
  <si>
    <t>07-124</t>
  </si>
  <si>
    <t>07-125</t>
  </si>
  <si>
    <t>07-126</t>
  </si>
  <si>
    <t>07-127</t>
  </si>
  <si>
    <t>07-128</t>
  </si>
  <si>
    <t>07-129</t>
  </si>
  <si>
    <t>07-130</t>
  </si>
  <si>
    <t>07-131</t>
  </si>
  <si>
    <t>07-132</t>
  </si>
  <si>
    <t>07-133</t>
  </si>
  <si>
    <t>07-134</t>
  </si>
  <si>
    <t>07-135</t>
  </si>
  <si>
    <t>07-136</t>
  </si>
  <si>
    <t>07-137</t>
  </si>
  <si>
    <t>07-138</t>
  </si>
  <si>
    <t>07-139</t>
  </si>
  <si>
    <t>07-140</t>
  </si>
  <si>
    <t>07-141</t>
  </si>
  <si>
    <t>07-142</t>
  </si>
  <si>
    <t>07-143</t>
  </si>
  <si>
    <t>07-144</t>
  </si>
  <si>
    <t>07-145</t>
  </si>
  <si>
    <t>07-146</t>
  </si>
  <si>
    <t>07-147</t>
  </si>
  <si>
    <t>07-148</t>
  </si>
  <si>
    <t>07-149</t>
  </si>
  <si>
    <t>07-150</t>
  </si>
  <si>
    <t>07-151</t>
  </si>
  <si>
    <t>07-152</t>
  </si>
  <si>
    <t>07-153</t>
  </si>
  <si>
    <t>07-154</t>
  </si>
  <si>
    <t>07-155</t>
  </si>
  <si>
    <t>07-156</t>
  </si>
  <si>
    <t>07-157</t>
  </si>
  <si>
    <t>07-158</t>
  </si>
  <si>
    <t>07-159</t>
  </si>
  <si>
    <t>07-160</t>
  </si>
  <si>
    <t>07-161</t>
  </si>
  <si>
    <t>07-162</t>
  </si>
  <si>
    <t>07-163</t>
  </si>
  <si>
    <t>07-164</t>
  </si>
  <si>
    <t>07-165</t>
  </si>
  <si>
    <t>07-166</t>
  </si>
  <si>
    <t>07-167</t>
  </si>
  <si>
    <t>07-168</t>
  </si>
  <si>
    <t>07-169</t>
  </si>
  <si>
    <t>07-170</t>
  </si>
  <si>
    <t>07-171</t>
  </si>
  <si>
    <t>07-172</t>
  </si>
  <si>
    <t>07-173</t>
  </si>
  <si>
    <t>07-174</t>
  </si>
  <si>
    <t>07-175</t>
  </si>
  <si>
    <t>07-176</t>
  </si>
  <si>
    <t>07-177</t>
  </si>
  <si>
    <t>07-178</t>
  </si>
  <si>
    <t>07-179</t>
  </si>
  <si>
    <t>07-180</t>
  </si>
  <si>
    <t>07-181</t>
  </si>
  <si>
    <t>07-182</t>
  </si>
  <si>
    <t>07-183</t>
  </si>
  <si>
    <t>07-184</t>
  </si>
  <si>
    <t>07-185</t>
  </si>
  <si>
    <t>07-186</t>
  </si>
  <si>
    <t>07-187</t>
  </si>
  <si>
    <t>07-188</t>
  </si>
  <si>
    <t>07-189</t>
  </si>
  <si>
    <t>07-190</t>
  </si>
  <si>
    <t>07-191</t>
  </si>
  <si>
    <t>07-192</t>
  </si>
  <si>
    <t>07-193</t>
  </si>
  <si>
    <t>07-194</t>
  </si>
  <si>
    <t>07-195</t>
  </si>
  <si>
    <t>07-196</t>
  </si>
  <si>
    <t>07-197</t>
  </si>
  <si>
    <t>07-198</t>
  </si>
  <si>
    <t>07-199</t>
  </si>
  <si>
    <t>07-200</t>
  </si>
  <si>
    <t>07-201</t>
  </si>
  <si>
    <t>07-202</t>
  </si>
  <si>
    <t>07-203</t>
  </si>
  <si>
    <t>07-204</t>
  </si>
  <si>
    <t>07-205</t>
  </si>
  <si>
    <t>07-206</t>
  </si>
  <si>
    <t>07-207</t>
  </si>
  <si>
    <t>07-208</t>
  </si>
  <si>
    <t>07-209</t>
  </si>
  <si>
    <t>07-210</t>
  </si>
  <si>
    <t>07-211</t>
  </si>
  <si>
    <t>07-212</t>
  </si>
  <si>
    <t>07-213</t>
  </si>
  <si>
    <t>07-214</t>
  </si>
  <si>
    <t>07-215</t>
  </si>
  <si>
    <t>07-216</t>
  </si>
  <si>
    <t>07-217</t>
  </si>
  <si>
    <t>07-218</t>
  </si>
  <si>
    <t>07-219</t>
  </si>
  <si>
    <t>07-220</t>
  </si>
  <si>
    <t>07-221</t>
  </si>
  <si>
    <t>07-222</t>
  </si>
  <si>
    <t>07-223</t>
  </si>
  <si>
    <t>07-224</t>
  </si>
  <si>
    <t>07-225</t>
  </si>
  <si>
    <t>07-226</t>
  </si>
  <si>
    <t>07-227</t>
  </si>
  <si>
    <t>07-228</t>
  </si>
  <si>
    <t>07-229</t>
  </si>
  <si>
    <t>07-230</t>
  </si>
  <si>
    <t>07-231</t>
  </si>
  <si>
    <t>07-232</t>
  </si>
  <si>
    <t>07-233</t>
  </si>
  <si>
    <t>07-234</t>
  </si>
  <si>
    <t>07-235</t>
  </si>
  <si>
    <t>07-236</t>
  </si>
  <si>
    <t>07-237</t>
  </si>
  <si>
    <t>07-238</t>
  </si>
  <si>
    <t>07-239</t>
  </si>
  <si>
    <t>07-240</t>
  </si>
  <si>
    <t>07-241</t>
  </si>
  <si>
    <t>07-242</t>
  </si>
  <si>
    <t>07-243</t>
  </si>
  <si>
    <t>07-244</t>
  </si>
  <si>
    <t>07-245</t>
  </si>
  <si>
    <t>07-246</t>
  </si>
  <si>
    <t>07-247</t>
  </si>
  <si>
    <t>07-248</t>
  </si>
  <si>
    <t>07-249</t>
  </si>
  <si>
    <t>07-250</t>
  </si>
  <si>
    <t>07-251</t>
  </si>
  <si>
    <t>07-252</t>
  </si>
  <si>
    <t>07-253</t>
  </si>
  <si>
    <t>07-254</t>
  </si>
  <si>
    <t>07-255</t>
  </si>
  <si>
    <t>07-256</t>
  </si>
  <si>
    <t>07-257</t>
  </si>
  <si>
    <t>07-258</t>
  </si>
  <si>
    <t>07-259</t>
  </si>
  <si>
    <t>07-260</t>
  </si>
  <si>
    <t>07-261</t>
  </si>
  <si>
    <t>07-262</t>
  </si>
  <si>
    <t>07-263</t>
  </si>
  <si>
    <t>07-264</t>
  </si>
  <si>
    <t>07-265</t>
  </si>
  <si>
    <t>07-266</t>
  </si>
  <si>
    <t>07-267</t>
  </si>
  <si>
    <t>07-268</t>
  </si>
  <si>
    <t>07-269</t>
  </si>
  <si>
    <t>07-270</t>
  </si>
  <si>
    <t>07-271</t>
  </si>
  <si>
    <t>07-272</t>
  </si>
  <si>
    <t>07-273</t>
  </si>
  <si>
    <t>07-274</t>
  </si>
  <si>
    <t>DETAIL QUANTITATIF ESTIME (DQE)</t>
  </si>
  <si>
    <t>N°</t>
  </si>
  <si>
    <t>Code</t>
  </si>
  <si>
    <t>PRIX UNITAIRE
€ HT</t>
  </si>
  <si>
    <t>Quantité annuelle</t>
  </si>
  <si>
    <t>MONTANT TOTAL
€ HT</t>
  </si>
  <si>
    <t>MONTANT TOTAL ANNUEL HT</t>
  </si>
  <si>
    <t>MONTANT TOTAL POUR 4 ANS</t>
  </si>
  <si>
    <t>TVA à 20 %</t>
  </si>
  <si>
    <t>MONTANT TOTAL ANNUEL TTC</t>
  </si>
  <si>
    <t>Cachet, date et signature de l'entreprise :</t>
  </si>
  <si>
    <t>BORDEREAU DES PRIX UNITAIRES (BPU)</t>
  </si>
  <si>
    <t>Nom du fournisseur :
……………………..</t>
  </si>
  <si>
    <t>MARCHE N°</t>
  </si>
  <si>
    <t>LOT N°7
PEINTURE</t>
  </si>
  <si>
    <t xml:space="preserve">Objet du marché : Accord-cadre travaux d’entretien et réparations ponctuelles des immeubles de la CPAM de Paris </t>
  </si>
  <si>
    <t>CADRE DE REPONSE FINANCIER</t>
  </si>
  <si>
    <t>NE PAS TRANSFORMER EN PDF</t>
  </si>
  <si>
    <r>
      <t xml:space="preserve">
</t>
    </r>
    <r>
      <rPr>
        <b/>
        <u/>
        <sz val="12"/>
        <color rgb="FFC00000"/>
        <rFont val="Century Gothic"/>
        <family val="2"/>
      </rPr>
      <t>L'onglet DQE n'est pas à renseigner</t>
    </r>
  </si>
  <si>
    <t xml:space="preserve">Consultation n°25-C-003
Marché n°
Lot n°7 -  PEINTURE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</si>
</sst>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_F"/>
    <numFmt numFmtId="165" formatCode="000"/>
  </numFmts>
  <fonts count="30" x14ac:knownFonts="1">
    <font>
      <sz val="10"/>
      <name val="Arial"/>
    </font>
    <font>
      <sz val="11"/>
      <color theme="1"/>
      <name val="Calibri"/>
      <family val="2"/>
      <scheme val="minor"/>
    </font>
    <font>
      <sz val="10"/>
      <color indexed="8"/>
      <name val="MS Sans Serif"/>
      <family val="2"/>
    </font>
    <font>
      <sz val="8"/>
      <name val="Arial"/>
      <family val="2"/>
    </font>
    <font>
      <b/>
      <sz val="8"/>
      <name val="Arial"/>
      <family val="2"/>
    </font>
    <font>
      <sz val="10"/>
      <name val="Arial"/>
      <family val="2"/>
    </font>
    <font>
      <sz val="8"/>
      <name val="Calibri"/>
      <family val="2"/>
    </font>
    <font>
      <sz val="8"/>
      <name val="Arial"/>
      <family val="2"/>
    </font>
    <font>
      <b/>
      <u val="double"/>
      <sz val="16"/>
      <name val="Century Gothic"/>
      <family val="2"/>
    </font>
    <font>
      <sz val="10"/>
      <name val="Tahoma"/>
      <family val="2"/>
    </font>
    <font>
      <sz val="10"/>
      <name val="Century Gothic"/>
      <family val="2"/>
    </font>
    <font>
      <b/>
      <sz val="14"/>
      <color rgb="FFC00000"/>
      <name val="Century Gothic"/>
      <family val="2"/>
    </font>
    <font>
      <b/>
      <sz val="14"/>
      <name val="Century Gothic"/>
      <family val="2"/>
    </font>
    <font>
      <b/>
      <sz val="10"/>
      <name val="Century Gothic"/>
      <family val="2"/>
    </font>
    <font>
      <b/>
      <sz val="11"/>
      <name val="Century Gothic"/>
      <family val="2"/>
    </font>
    <font>
      <sz val="12"/>
      <name val="Calibri"/>
      <family val="2"/>
    </font>
    <font>
      <sz val="9"/>
      <name val="Century Gothic"/>
      <family val="2"/>
    </font>
    <font>
      <sz val="11"/>
      <color rgb="FF000000"/>
      <name val="Arial"/>
      <family val="2"/>
    </font>
    <font>
      <b/>
      <sz val="11"/>
      <color rgb="FF000000"/>
      <name val="Century Gothic"/>
      <family val="2"/>
    </font>
    <font>
      <b/>
      <sz val="12"/>
      <color rgb="FF000000"/>
      <name val="Century Gothic"/>
      <family val="2"/>
    </font>
    <font>
      <b/>
      <sz val="12"/>
      <name val="Century Gothic"/>
      <family val="2"/>
    </font>
    <font>
      <i/>
      <sz val="10"/>
      <name val="Arial"/>
      <family val="2"/>
    </font>
    <font>
      <b/>
      <sz val="18"/>
      <color theme="3"/>
      <name val="Century Gothic"/>
      <family val="2"/>
    </font>
    <font>
      <b/>
      <sz val="18"/>
      <color rgb="FFC00000"/>
      <name val="Century Gothic"/>
      <family val="2"/>
    </font>
    <font>
      <b/>
      <sz val="12"/>
      <color rgb="FFC00000"/>
      <name val="Century Gothic"/>
      <family val="2"/>
    </font>
    <font>
      <b/>
      <u/>
      <sz val="12"/>
      <color rgb="FFC00000"/>
      <name val="Century Gothic"/>
      <family val="2"/>
    </font>
    <font>
      <b/>
      <sz val="18"/>
      <name val="Century Gothic"/>
      <family val="2"/>
    </font>
    <font>
      <sz val="12"/>
      <name val="Times New Roman"/>
      <family val="1"/>
    </font>
    <font>
      <sz val="11"/>
      <name val="Times New Roman"/>
      <family val="1"/>
    </font>
    <font>
      <u/>
      <sz val="10"/>
      <color indexed="12"/>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tint="-0.14999847407452621"/>
        <bgColor indexed="64"/>
      </patternFill>
    </fill>
    <fill>
      <patternFill patternType="solid">
        <fgColor rgb="FFFFFFFF"/>
        <bgColor indexed="64"/>
      </patternFill>
    </fill>
    <fill>
      <patternFill patternType="solid">
        <fgColor theme="4" tint="0.79998168889431442"/>
        <bgColor indexed="64"/>
      </patternFill>
    </fill>
  </fills>
  <borders count="37">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theme="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theme="3"/>
      </left>
      <right style="thick">
        <color theme="3"/>
      </right>
      <top style="thick">
        <color theme="3"/>
      </top>
      <bottom/>
      <diagonal/>
    </border>
    <border>
      <left/>
      <right style="thick">
        <color theme="3"/>
      </right>
      <top style="thick">
        <color theme="3"/>
      </top>
      <bottom style="thick">
        <color theme="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3"/>
      </left>
      <right style="thick">
        <color theme="3"/>
      </right>
      <top style="thick">
        <color theme="3"/>
      </top>
      <bottom style="thick">
        <color theme="3"/>
      </bottom>
      <diagonal/>
    </border>
    <border>
      <left style="thick">
        <color theme="3"/>
      </left>
      <right style="thick">
        <color theme="3"/>
      </right>
      <top/>
      <bottom style="thick">
        <color theme="3"/>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0" fontId="2" fillId="0" borderId="0"/>
    <xf numFmtId="0" fontId="5" fillId="0" borderId="0"/>
    <xf numFmtId="0" fontId="5" fillId="0" borderId="0"/>
    <xf numFmtId="0" fontId="5" fillId="0" borderId="0"/>
    <xf numFmtId="44" fontId="5" fillId="0" borderId="0" applyFont="0" applyFill="0" applyBorder="0" applyAlignment="0" applyProtection="0"/>
    <xf numFmtId="0" fontId="17" fillId="0" borderId="0"/>
    <xf numFmtId="0" fontId="1" fillId="0" borderId="0"/>
    <xf numFmtId="0" fontId="5" fillId="0" borderId="0"/>
    <xf numFmtId="0" fontId="29" fillId="0" borderId="0" applyNumberFormat="0" applyFill="0" applyBorder="0" applyAlignment="0" applyProtection="0">
      <alignment vertical="top"/>
      <protection locked="0"/>
    </xf>
  </cellStyleXfs>
  <cellXfs count="101">
    <xf numFmtId="0" fontId="0" fillId="0" borderId="0" xfId="0"/>
    <xf numFmtId="0" fontId="3" fillId="3" borderId="2" xfId="0" applyFont="1" applyFill="1" applyBorder="1" applyAlignment="1" applyProtection="1">
      <alignment horizontal="left" vertical="center" wrapText="1"/>
    </xf>
    <xf numFmtId="0" fontId="3" fillId="3" borderId="2"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center" wrapText="1"/>
    </xf>
    <xf numFmtId="0" fontId="4" fillId="3" borderId="2" xfId="0" applyFont="1" applyFill="1" applyBorder="1" applyAlignment="1" applyProtection="1">
      <alignment horizontal="justify" vertical="center" wrapText="1"/>
      <protection hidden="1"/>
    </xf>
    <xf numFmtId="0" fontId="3" fillId="3" borderId="2" xfId="0" applyFont="1" applyFill="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locked="0" hidden="1"/>
    </xf>
    <xf numFmtId="2" fontId="3" fillId="3" borderId="3" xfId="0" applyNumberFormat="1" applyFont="1" applyFill="1" applyBorder="1" applyAlignment="1" applyProtection="1">
      <alignment horizontal="center" vertical="center" wrapText="1"/>
      <protection locked="0"/>
    </xf>
    <xf numFmtId="0" fontId="5" fillId="0" borderId="0" xfId="2"/>
    <xf numFmtId="0" fontId="4" fillId="2" borderId="4"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2" fontId="4" fillId="2" borderId="6" xfId="0" applyNumberFormat="1" applyFont="1" applyFill="1" applyBorder="1" applyAlignment="1" applyProtection="1">
      <alignment horizontal="center" vertical="center" wrapText="1"/>
      <protection locked="0" hidden="1"/>
    </xf>
    <xf numFmtId="0" fontId="5" fillId="2" borderId="0" xfId="0" applyFont="1" applyFill="1" applyAlignment="1" applyProtection="1">
      <alignment vertical="center" wrapText="1"/>
    </xf>
    <xf numFmtId="165" fontId="3" fillId="3" borderId="1" xfId="0" applyNumberFormat="1" applyFont="1" applyFill="1" applyBorder="1" applyAlignment="1" applyProtection="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3" fillId="3" borderId="2" xfId="1" applyFont="1" applyFill="1" applyBorder="1" applyAlignment="1" applyProtection="1">
      <alignment horizontal="left" vertical="center" wrapText="1"/>
    </xf>
    <xf numFmtId="0" fontId="3" fillId="3" borderId="2" xfId="1" applyFont="1" applyFill="1" applyBorder="1" applyAlignment="1" applyProtection="1">
      <alignment horizontal="center" vertical="center" wrapText="1"/>
    </xf>
    <xf numFmtId="0" fontId="3" fillId="3" borderId="3" xfId="0" applyFont="1" applyFill="1" applyBorder="1" applyAlignment="1" applyProtection="1">
      <alignment horizontal="left" vertical="center" wrapText="1"/>
      <protection locked="0"/>
    </xf>
    <xf numFmtId="0" fontId="4" fillId="4" borderId="2" xfId="1" applyFont="1" applyFill="1" applyBorder="1" applyAlignment="1" applyProtection="1">
      <alignment horizontal="justify" vertical="center" wrapText="1"/>
      <protection hidden="1"/>
    </xf>
    <xf numFmtId="0" fontId="3" fillId="3" borderId="2" xfId="0" applyFont="1" applyFill="1" applyBorder="1" applyAlignment="1" applyProtection="1">
      <alignment horizontal="justify" vertical="top" wrapText="1"/>
    </xf>
    <xf numFmtId="0" fontId="3" fillId="2" borderId="2" xfId="0" applyFont="1" applyFill="1" applyBorder="1" applyAlignment="1" applyProtection="1">
      <alignment horizontal="justify" vertical="center" wrapText="1"/>
    </xf>
    <xf numFmtId="0" fontId="4" fillId="6" borderId="2" xfId="0" applyFont="1" applyFill="1" applyBorder="1" applyAlignment="1">
      <alignment horizontal="justify" vertical="center" wrapText="1"/>
    </xf>
    <xf numFmtId="0" fontId="3" fillId="2" borderId="2" xfId="0" applyFont="1" applyFill="1" applyBorder="1" applyAlignment="1">
      <alignment horizontal="center" vertical="center" wrapText="1"/>
    </xf>
    <xf numFmtId="0" fontId="3" fillId="6" borderId="2" xfId="0" applyFont="1" applyFill="1" applyBorder="1" applyAlignment="1">
      <alignment horizontal="justify" vertical="center" wrapText="1"/>
    </xf>
    <xf numFmtId="0" fontId="5" fillId="0" borderId="0" xfId="0" applyFont="1" applyAlignment="1" applyProtection="1">
      <alignment vertical="center" wrapText="1"/>
    </xf>
    <xf numFmtId="0" fontId="3" fillId="6" borderId="7" xfId="0" applyFont="1" applyFill="1" applyBorder="1" applyAlignment="1">
      <alignment horizontal="justify" vertical="center" wrapText="1"/>
    </xf>
    <xf numFmtId="0" fontId="4" fillId="6" borderId="7" xfId="0" applyFont="1" applyFill="1" applyBorder="1" applyAlignment="1">
      <alignment horizontal="justify" vertical="center" wrapText="1"/>
    </xf>
    <xf numFmtId="0" fontId="3" fillId="3" borderId="2" xfId="0" applyFont="1" applyFill="1" applyBorder="1" applyAlignment="1">
      <alignment horizontal="center" vertical="center" wrapText="1"/>
    </xf>
    <xf numFmtId="165" fontId="3" fillId="3" borderId="8" xfId="0" applyNumberFormat="1" applyFont="1" applyFill="1" applyBorder="1" applyAlignment="1" applyProtection="1">
      <alignment horizontal="center" vertical="center" wrapText="1"/>
    </xf>
    <xf numFmtId="0" fontId="3" fillId="6" borderId="9" xfId="0" applyFont="1" applyFill="1" applyBorder="1" applyAlignment="1">
      <alignment horizontal="justify" vertical="center" wrapText="1"/>
    </xf>
    <xf numFmtId="0" fontId="3" fillId="2" borderId="9" xfId="0" applyFont="1" applyFill="1" applyBorder="1" applyAlignment="1">
      <alignment horizontal="center" vertical="center" wrapText="1"/>
    </xf>
    <xf numFmtId="164" fontId="3" fillId="3" borderId="10" xfId="0" applyNumberFormat="1" applyFont="1" applyFill="1" applyBorder="1" applyAlignment="1" applyProtection="1">
      <alignment horizontal="center" vertical="center" wrapText="1"/>
      <protection locked="0"/>
    </xf>
    <xf numFmtId="0" fontId="9" fillId="0" borderId="0" xfId="4" applyFont="1" applyAlignment="1">
      <alignment vertical="center"/>
    </xf>
    <xf numFmtId="0" fontId="10" fillId="0" borderId="12" xfId="4" applyFont="1" applyBorder="1" applyAlignment="1">
      <alignment vertical="center"/>
    </xf>
    <xf numFmtId="0" fontId="12" fillId="0" borderId="14" xfId="4" applyFont="1" applyBorder="1" applyAlignment="1">
      <alignment horizontal="center" vertical="center" wrapText="1"/>
    </xf>
    <xf numFmtId="0" fontId="9" fillId="0" borderId="15" xfId="4" applyFont="1" applyBorder="1" applyAlignment="1">
      <alignment vertical="center"/>
    </xf>
    <xf numFmtId="0" fontId="10" fillId="0" borderId="16" xfId="4" applyFont="1" applyBorder="1" applyAlignment="1">
      <alignment vertical="center"/>
    </xf>
    <xf numFmtId="0" fontId="13" fillId="0" borderId="17" xfId="4" applyFont="1" applyBorder="1" applyAlignment="1">
      <alignment horizontal="center" vertical="center"/>
    </xf>
    <xf numFmtId="0" fontId="14" fillId="0" borderId="17" xfId="4" applyFont="1" applyFill="1" applyBorder="1" applyAlignment="1">
      <alignment horizontal="center" vertical="center" wrapText="1"/>
    </xf>
    <xf numFmtId="0" fontId="14" fillId="0" borderId="18" xfId="4" applyFont="1" applyFill="1" applyBorder="1" applyAlignment="1">
      <alignment horizontal="center" vertical="center" wrapText="1"/>
    </xf>
    <xf numFmtId="0" fontId="14" fillId="0" borderId="19" xfId="4" applyFont="1" applyBorder="1" applyAlignment="1">
      <alignment horizontal="center" vertical="center" wrapText="1"/>
    </xf>
    <xf numFmtId="0" fontId="14" fillId="0" borderId="20" xfId="4" applyFont="1" applyFill="1" applyBorder="1" applyAlignment="1">
      <alignment horizontal="center" vertical="center" wrapText="1"/>
    </xf>
    <xf numFmtId="0" fontId="14" fillId="0" borderId="21" xfId="4" applyFont="1" applyBorder="1" applyAlignment="1">
      <alignment horizontal="center" vertical="center" wrapText="1"/>
    </xf>
    <xf numFmtId="0" fontId="9" fillId="0" borderId="22" xfId="4" applyFont="1" applyBorder="1" applyAlignment="1">
      <alignment vertical="center"/>
    </xf>
    <xf numFmtId="0" fontId="13" fillId="0" borderId="21" xfId="4" applyFont="1" applyBorder="1" applyAlignment="1">
      <alignment horizontal="center" vertical="center"/>
    </xf>
    <xf numFmtId="0" fontId="13" fillId="0" borderId="23" xfId="4" applyFont="1" applyBorder="1" applyAlignment="1">
      <alignment horizontal="center" vertical="center"/>
    </xf>
    <xf numFmtId="0" fontId="15" fillId="7" borderId="24" xfId="2" applyFont="1" applyFill="1" applyBorder="1" applyAlignment="1">
      <alignment vertical="center" wrapText="1"/>
    </xf>
    <xf numFmtId="0" fontId="15" fillId="0" borderId="24" xfId="2" applyFont="1" applyFill="1" applyBorder="1" applyAlignment="1">
      <alignment horizontal="center" vertical="center" wrapText="1"/>
    </xf>
    <xf numFmtId="44" fontId="9" fillId="0" borderId="25" xfId="5" applyFont="1" applyBorder="1" applyAlignment="1">
      <alignment vertical="center"/>
    </xf>
    <xf numFmtId="0" fontId="9" fillId="5" borderId="25" xfId="5" applyNumberFormat="1" applyFont="1" applyFill="1" applyBorder="1" applyAlignment="1">
      <alignment horizontal="center" vertical="center"/>
    </xf>
    <xf numFmtId="44" fontId="9" fillId="0" borderId="21" xfId="5" applyFont="1" applyBorder="1" applyAlignment="1">
      <alignment vertical="center"/>
    </xf>
    <xf numFmtId="0" fontId="9" fillId="5" borderId="21" xfId="5" applyNumberFormat="1" applyFont="1" applyFill="1" applyBorder="1" applyAlignment="1">
      <alignment horizontal="center" vertical="center"/>
    </xf>
    <xf numFmtId="0" fontId="10" fillId="0" borderId="26" xfId="4" applyFont="1" applyBorder="1" applyAlignment="1">
      <alignment vertical="center"/>
    </xf>
    <xf numFmtId="0" fontId="9" fillId="0" borderId="27" xfId="4" applyFont="1" applyBorder="1" applyAlignment="1">
      <alignment vertical="center"/>
    </xf>
    <xf numFmtId="0" fontId="13" fillId="0" borderId="0" xfId="4" applyFont="1" applyBorder="1" applyAlignment="1">
      <alignment horizontal="center" vertical="center"/>
    </xf>
    <xf numFmtId="0" fontId="16" fillId="0" borderId="0" xfId="4" applyFont="1" applyFill="1" applyBorder="1" applyAlignment="1">
      <alignment vertical="center" wrapText="1"/>
    </xf>
    <xf numFmtId="0" fontId="16" fillId="0" borderId="0" xfId="5" applyNumberFormat="1" applyFont="1" applyBorder="1" applyAlignment="1">
      <alignment vertical="center"/>
    </xf>
    <xf numFmtId="0" fontId="10" fillId="0" borderId="0" xfId="4" applyFont="1" applyBorder="1" applyAlignment="1">
      <alignment vertical="center"/>
    </xf>
    <xf numFmtId="0" fontId="9" fillId="0" borderId="0" xfId="4" applyFont="1" applyBorder="1" applyAlignment="1">
      <alignment vertical="center"/>
    </xf>
    <xf numFmtId="0" fontId="18" fillId="0" borderId="0" xfId="6" applyFont="1" applyBorder="1" applyAlignment="1">
      <alignment vertical="center" wrapText="1"/>
    </xf>
    <xf numFmtId="0" fontId="19" fillId="0" borderId="0" xfId="6" applyFont="1" applyFill="1" applyBorder="1" applyAlignment="1">
      <alignment vertical="center" wrapText="1"/>
    </xf>
    <xf numFmtId="0" fontId="19" fillId="0" borderId="0" xfId="6" applyFont="1" applyBorder="1" applyAlignment="1">
      <alignment vertical="center" wrapText="1"/>
    </xf>
    <xf numFmtId="44" fontId="20" fillId="0" borderId="28" xfId="4" applyNumberFormat="1" applyFont="1" applyBorder="1" applyAlignment="1">
      <alignment horizontal="center" vertical="center" wrapText="1"/>
    </xf>
    <xf numFmtId="44" fontId="20" fillId="0" borderId="29" xfId="4" applyNumberFormat="1" applyFont="1" applyBorder="1" applyAlignment="1">
      <alignment vertical="center" wrapText="1"/>
    </xf>
    <xf numFmtId="0" fontId="19" fillId="7" borderId="30" xfId="6" applyFont="1" applyFill="1" applyBorder="1" applyAlignment="1">
      <alignment horizontal="center" vertical="center" wrapText="1"/>
    </xf>
    <xf numFmtId="44" fontId="19" fillId="7" borderId="31" xfId="6" applyNumberFormat="1" applyFont="1" applyFill="1" applyBorder="1" applyAlignment="1">
      <alignment vertical="center" wrapText="1"/>
    </xf>
    <xf numFmtId="44" fontId="20" fillId="0" borderId="32" xfId="4" applyNumberFormat="1" applyFont="1" applyBorder="1" applyAlignment="1">
      <alignment horizontal="center" vertical="center" wrapText="1"/>
    </xf>
    <xf numFmtId="44" fontId="20" fillId="0" borderId="33" xfId="4" applyNumberFormat="1" applyFont="1" applyBorder="1" applyAlignment="1">
      <alignment horizontal="center" vertical="center" wrapText="1"/>
    </xf>
    <xf numFmtId="0" fontId="10" fillId="0" borderId="34" xfId="4" applyFont="1" applyBorder="1" applyAlignment="1">
      <alignment vertical="center"/>
    </xf>
    <xf numFmtId="0" fontId="10" fillId="0" borderId="11" xfId="4" applyFont="1" applyBorder="1" applyAlignment="1">
      <alignment horizontal="left" vertical="top" wrapText="1"/>
    </xf>
    <xf numFmtId="0" fontId="10" fillId="0" borderId="11" xfId="4" applyFont="1" applyBorder="1" applyAlignment="1">
      <alignment vertical="center"/>
    </xf>
    <xf numFmtId="0" fontId="9" fillId="0" borderId="11" xfId="4" applyFont="1" applyBorder="1" applyAlignment="1">
      <alignment vertical="center"/>
    </xf>
    <xf numFmtId="0" fontId="9" fillId="0" borderId="35" xfId="4" applyFont="1" applyBorder="1" applyAlignment="1">
      <alignment vertical="center"/>
    </xf>
    <xf numFmtId="0" fontId="21" fillId="0" borderId="0" xfId="2" applyFont="1"/>
    <xf numFmtId="0" fontId="5" fillId="0" borderId="0" xfId="2" applyFont="1"/>
    <xf numFmtId="165" fontId="3" fillId="0" borderId="0" xfId="0" applyNumberFormat="1" applyFont="1" applyBorder="1" applyAlignment="1">
      <alignment horizontal="center"/>
    </xf>
    <xf numFmtId="0" fontId="4" fillId="0" borderId="0" xfId="0" applyFont="1" applyBorder="1" applyAlignment="1">
      <alignment horizontal="center" vertical="center"/>
    </xf>
    <xf numFmtId="0" fontId="3" fillId="0" borderId="0" xfId="0" applyFont="1" applyBorder="1" applyAlignment="1">
      <alignment horizontal="center"/>
    </xf>
    <xf numFmtId="164" fontId="3" fillId="0" borderId="0" xfId="0" applyNumberFormat="1" applyFont="1" applyAlignment="1">
      <alignment horizontal="center" vertical="center"/>
    </xf>
    <xf numFmtId="0" fontId="4" fillId="5" borderId="0" xfId="0" applyFont="1" applyFill="1" applyBorder="1" applyAlignment="1">
      <alignment horizontal="center" vertical="center" wrapText="1"/>
    </xf>
    <xf numFmtId="164" fontId="4" fillId="0" borderId="0" xfId="0" applyNumberFormat="1" applyFont="1" applyAlignment="1">
      <alignment horizontal="center" vertical="center" wrapText="1"/>
    </xf>
    <xf numFmtId="0" fontId="1" fillId="0" borderId="0" xfId="7"/>
    <xf numFmtId="0" fontId="22" fillId="0" borderId="36" xfId="8" applyFont="1" applyBorder="1" applyAlignment="1" applyProtection="1">
      <alignment horizontal="center" vertical="center" wrapText="1"/>
    </xf>
    <xf numFmtId="0" fontId="12" fillId="0" borderId="0" xfId="8" applyFont="1" applyFill="1" applyAlignment="1" applyProtection="1">
      <alignment horizontal="center" vertical="center" wrapText="1"/>
    </xf>
    <xf numFmtId="0" fontId="22" fillId="0" borderId="0" xfId="8" applyFont="1" applyAlignment="1" applyProtection="1">
      <alignment horizontal="center"/>
    </xf>
    <xf numFmtId="0" fontId="20" fillId="0" borderId="0" xfId="8" applyFont="1" applyAlignment="1" applyProtection="1">
      <alignment horizontal="center"/>
    </xf>
    <xf numFmtId="0" fontId="23" fillId="0" borderId="0" xfId="8" applyFont="1" applyAlignment="1" applyProtection="1">
      <alignment horizontal="center"/>
    </xf>
    <xf numFmtId="0" fontId="5" fillId="0" borderId="0" xfId="0" applyFont="1"/>
    <xf numFmtId="0" fontId="10" fillId="0" borderId="0" xfId="8" applyFont="1" applyProtection="1"/>
    <xf numFmtId="0" fontId="24" fillId="0" borderId="0" xfId="8" applyFont="1" applyAlignment="1" applyProtection="1">
      <alignment horizontal="center" vertical="center" wrapText="1"/>
    </xf>
    <xf numFmtId="0" fontId="26" fillId="0" borderId="36" xfId="8" applyFont="1" applyBorder="1" applyAlignment="1" applyProtection="1">
      <alignment horizontal="center" vertical="center"/>
    </xf>
    <xf numFmtId="0" fontId="27" fillId="0" borderId="0" xfId="0" applyFont="1" applyAlignment="1">
      <alignment horizontal="justify"/>
    </xf>
    <xf numFmtId="0" fontId="10" fillId="0" borderId="36" xfId="8" applyFont="1" applyBorder="1" applyAlignment="1" applyProtection="1">
      <alignment vertical="center"/>
      <protection locked="0"/>
    </xf>
    <xf numFmtId="0" fontId="28" fillId="0" borderId="0" xfId="0" applyFont="1" applyAlignment="1">
      <alignment horizontal="justify"/>
    </xf>
    <xf numFmtId="0" fontId="29" fillId="0" borderId="0" xfId="9" quotePrefix="1" applyAlignment="1" applyProtection="1"/>
    <xf numFmtId="0" fontId="8" fillId="0" borderId="11" xfId="4" applyFont="1" applyFill="1" applyBorder="1" applyAlignment="1">
      <alignment horizontal="center" vertical="center"/>
    </xf>
    <xf numFmtId="0" fontId="11" fillId="0" borderId="13" xfId="4" applyFont="1" applyBorder="1" applyAlignment="1">
      <alignment horizontal="left" vertical="center" wrapText="1"/>
    </xf>
    <xf numFmtId="0" fontId="12" fillId="0" borderId="13" xfId="4" applyFont="1" applyBorder="1" applyAlignment="1">
      <alignment horizontal="left" vertical="center" wrapText="1"/>
    </xf>
    <xf numFmtId="0" fontId="12" fillId="0" borderId="13" xfId="4" applyFont="1" applyBorder="1" applyAlignment="1">
      <alignment horizontal="center" vertical="center" wrapText="1"/>
    </xf>
    <xf numFmtId="0" fontId="10" fillId="0" borderId="11" xfId="4" applyFont="1" applyBorder="1" applyAlignment="1">
      <alignment horizontal="left" vertical="top" wrapText="1"/>
    </xf>
  </cellXfs>
  <cellStyles count="10">
    <cellStyle name="Lien hypertexte" xfId="9" builtinId="8"/>
    <cellStyle name="Monétaire 2" xfId="5"/>
    <cellStyle name="Normal" xfId="0" builtinId="0"/>
    <cellStyle name="Normal 19" xfId="6"/>
    <cellStyle name="Normal 2" xfId="2"/>
    <cellStyle name="Normal 2 2" xfId="3"/>
    <cellStyle name="Normal 2_Page de garde" xfId="8"/>
    <cellStyle name="Normal_Etablissement_simulations v2 2 2" xfId="4"/>
    <cellStyle name="Normal_Feuil1" xfId="1"/>
    <cellStyle name="Normal_Page de garde"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0</xdr:col>
      <xdr:colOff>2577465</xdr:colOff>
      <xdr:row>5</xdr:row>
      <xdr:rowOff>8890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
          <a:ext cx="2377440" cy="75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1003056</xdr:colOff>
      <xdr:row>0</xdr:row>
      <xdr:rowOff>631580</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5531" cy="6301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11905</xdr:colOff>
      <xdr:row>0</xdr:row>
      <xdr:rowOff>226219</xdr:rowOff>
    </xdr:from>
    <xdr:ext cx="2382732" cy="749194"/>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605" y="226219"/>
          <a:ext cx="2382732" cy="74919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ssiersSDE\CECIT-1\15-057-Lot1_AT-CCDG\15-057_DCE\R&#233;partition%20des%20Prestations%20DGC%20V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Répartition ETF AT"/>
      <sheetName val="Simulations UO AT"/>
      <sheetName val="Bordereau Prix UO AT"/>
      <sheetName val="Simulation financière AT"/>
      <sheetName val="Prix des UO"/>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B73"/>
  <sheetViews>
    <sheetView showGridLines="0" tabSelected="1" zoomScaleNormal="100" zoomScaleSheetLayoutView="100" zoomScalePageLayoutView="70" workbookViewId="0">
      <selection activeCell="A9" sqref="A9"/>
    </sheetView>
  </sheetViews>
  <sheetFormatPr baseColWidth="10" defaultRowHeight="12.5" x14ac:dyDescent="0.25"/>
  <cols>
    <col min="1" max="1" width="99.81640625" customWidth="1"/>
  </cols>
  <sheetData>
    <row r="1" spans="1:2" ht="12" customHeight="1" x14ac:dyDescent="0.35">
      <c r="A1" s="82"/>
    </row>
    <row r="2" spans="1:2" ht="12" customHeight="1" x14ac:dyDescent="0.35">
      <c r="A2" s="82"/>
    </row>
    <row r="3" spans="1:2" ht="12" customHeight="1" x14ac:dyDescent="0.35">
      <c r="A3" s="82"/>
    </row>
    <row r="4" spans="1:2" ht="12" customHeight="1" x14ac:dyDescent="0.35">
      <c r="A4" s="82"/>
    </row>
    <row r="5" spans="1:2" ht="12" customHeight="1" x14ac:dyDescent="0.35">
      <c r="A5" s="82"/>
    </row>
    <row r="6" spans="1:2" ht="12" customHeight="1" thickBot="1" x14ac:dyDescent="0.4">
      <c r="A6" s="82"/>
    </row>
    <row r="7" spans="1:2" ht="74.25" customHeight="1" thickBot="1" x14ac:dyDescent="0.3">
      <c r="A7" s="83" t="s">
        <v>570</v>
      </c>
    </row>
    <row r="8" spans="1:2" ht="80.25" customHeight="1" x14ac:dyDescent="0.25">
      <c r="A8" s="84" t="s">
        <v>566</v>
      </c>
    </row>
    <row r="9" spans="1:2" ht="22.5" x14ac:dyDescent="0.45">
      <c r="A9" s="85" t="s">
        <v>567</v>
      </c>
    </row>
    <row r="10" spans="1:2" ht="15" x14ac:dyDescent="0.3">
      <c r="A10" s="86"/>
    </row>
    <row r="11" spans="1:2" s="88" customFormat="1" ht="22.5" x14ac:dyDescent="0.45">
      <c r="A11" s="87" t="s">
        <v>568</v>
      </c>
    </row>
    <row r="12" spans="1:2" s="88" customFormat="1" x14ac:dyDescent="0.25">
      <c r="A12" s="89"/>
    </row>
    <row r="13" spans="1:2" ht="71.25" customHeight="1" x14ac:dyDescent="0.25">
      <c r="A13" s="90" t="s">
        <v>569</v>
      </c>
    </row>
    <row r="14" spans="1:2" ht="19.5" customHeight="1" thickBot="1" x14ac:dyDescent="0.3">
      <c r="A14" s="89"/>
    </row>
    <row r="15" spans="1:2" ht="28.5" customHeight="1" thickBot="1" x14ac:dyDescent="0.4">
      <c r="A15" s="91" t="s">
        <v>561</v>
      </c>
      <c r="B15" s="92"/>
    </row>
    <row r="16" spans="1:2" ht="89.25" customHeight="1" thickBot="1" x14ac:dyDescent="0.35">
      <c r="A16" s="93"/>
      <c r="B16" s="94"/>
    </row>
    <row r="17" ht="12.75" customHeight="1" x14ac:dyDescent="0.25"/>
    <row r="73" spans="1:1" x14ac:dyDescent="0.25">
      <c r="A73" s="95"/>
    </row>
  </sheetData>
  <printOptions horizontalCentered="1" verticalCentered="1"/>
  <pageMargins left="0.15748031496062992" right="0.23622047244094491" top="0.43307086614173229" bottom="0.39370078740157483" header="0.15748031496062992" footer="0.15748031496062992"/>
  <pageSetup paperSize="9" fitToWidth="0" orientation="portrait" r:id="rId1"/>
  <headerFooter>
    <oddHeader>&amp;LCAMIEG/CAVIMAC&amp;R22-MAPA-003</oddHeader>
    <oddFooter>&amp;L&amp;A&amp;C&amp;F&amp;R&amp;P/&amp;N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8"/>
  <sheetViews>
    <sheetView zoomScale="130" zoomScaleNormal="130" zoomScaleSheetLayoutView="130" workbookViewId="0">
      <selection activeCell="D10" sqref="D10"/>
    </sheetView>
  </sheetViews>
  <sheetFormatPr baseColWidth="10" defaultColWidth="11.453125" defaultRowHeight="12.5" x14ac:dyDescent="0.25"/>
  <cols>
    <col min="1" max="1" width="11.26953125" style="25" customWidth="1"/>
    <col min="2" max="2" width="76.54296875" style="25" customWidth="1"/>
    <col min="3" max="3" width="4.26953125" style="25" customWidth="1"/>
    <col min="4" max="4" width="17.54296875" style="25" customWidth="1"/>
    <col min="5" max="16384" width="11.453125" style="13"/>
  </cols>
  <sheetData>
    <row r="1" spans="1:4" ht="59.25" customHeight="1" x14ac:dyDescent="0.2">
      <c r="A1" s="76"/>
      <c r="B1" s="77" t="s">
        <v>562</v>
      </c>
      <c r="C1" s="78"/>
      <c r="D1" s="79"/>
    </row>
    <row r="2" spans="1:4" ht="51" customHeight="1" thickBot="1" x14ac:dyDescent="0.25">
      <c r="A2" s="80" t="s">
        <v>563</v>
      </c>
      <c r="B2" s="77" t="s">
        <v>564</v>
      </c>
      <c r="C2" s="78"/>
      <c r="D2" s="81" t="s">
        <v>565</v>
      </c>
    </row>
    <row r="3" spans="1:4" ht="13" thickBot="1" x14ac:dyDescent="0.3">
      <c r="A3" s="10" t="s">
        <v>202</v>
      </c>
      <c r="B3" s="11" t="s">
        <v>203</v>
      </c>
      <c r="C3" s="11" t="s">
        <v>204</v>
      </c>
      <c r="D3" s="12" t="s">
        <v>205</v>
      </c>
    </row>
    <row r="4" spans="1:4" x14ac:dyDescent="0.25">
      <c r="A4" s="14" t="s">
        <v>276</v>
      </c>
      <c r="B4" s="4" t="s">
        <v>168</v>
      </c>
      <c r="C4" s="2"/>
      <c r="D4" s="15"/>
    </row>
    <row r="5" spans="1:4" x14ac:dyDescent="0.25">
      <c r="A5" s="14" t="s">
        <v>277</v>
      </c>
      <c r="B5" s="1" t="s">
        <v>1</v>
      </c>
      <c r="C5" s="2" t="s">
        <v>206</v>
      </c>
      <c r="D5" s="15"/>
    </row>
    <row r="6" spans="1:4" ht="20" x14ac:dyDescent="0.25">
      <c r="A6" s="14" t="s">
        <v>278</v>
      </c>
      <c r="B6" s="1" t="s">
        <v>119</v>
      </c>
      <c r="C6" s="2" t="s">
        <v>206</v>
      </c>
      <c r="D6" s="15"/>
    </row>
    <row r="7" spans="1:4" x14ac:dyDescent="0.25">
      <c r="A7" s="14" t="s">
        <v>279</v>
      </c>
      <c r="B7" s="4" t="s">
        <v>27</v>
      </c>
      <c r="C7" s="2"/>
      <c r="D7" s="3"/>
    </row>
    <row r="8" spans="1:4" x14ac:dyDescent="0.25">
      <c r="A8" s="14" t="s">
        <v>280</v>
      </c>
      <c r="B8" s="1" t="s">
        <v>28</v>
      </c>
      <c r="C8" s="2" t="s">
        <v>207</v>
      </c>
      <c r="D8" s="15"/>
    </row>
    <row r="9" spans="1:4" x14ac:dyDescent="0.25">
      <c r="A9" s="14" t="s">
        <v>281</v>
      </c>
      <c r="B9" s="1" t="s">
        <v>84</v>
      </c>
      <c r="C9" s="2" t="s">
        <v>207</v>
      </c>
      <c r="D9" s="15"/>
    </row>
    <row r="10" spans="1:4" x14ac:dyDescent="0.25">
      <c r="A10" s="14" t="s">
        <v>282</v>
      </c>
      <c r="B10" s="1" t="s">
        <v>30</v>
      </c>
      <c r="C10" s="2" t="s">
        <v>207</v>
      </c>
      <c r="D10" s="15"/>
    </row>
    <row r="11" spans="1:4" x14ac:dyDescent="0.25">
      <c r="A11" s="14" t="s">
        <v>283</v>
      </c>
      <c r="B11" s="1" t="s">
        <v>85</v>
      </c>
      <c r="C11" s="2" t="s">
        <v>31</v>
      </c>
      <c r="D11" s="15"/>
    </row>
    <row r="12" spans="1:4" ht="20" x14ac:dyDescent="0.25">
      <c r="A12" s="14" t="s">
        <v>284</v>
      </c>
      <c r="B12" s="1" t="s">
        <v>89</v>
      </c>
      <c r="C12" s="2" t="s">
        <v>207</v>
      </c>
      <c r="D12" s="15"/>
    </row>
    <row r="13" spans="1:4" ht="20" x14ac:dyDescent="0.25">
      <c r="A13" s="14" t="s">
        <v>285</v>
      </c>
      <c r="B13" s="1" t="s">
        <v>86</v>
      </c>
      <c r="C13" s="2" t="s">
        <v>207</v>
      </c>
      <c r="D13" s="15"/>
    </row>
    <row r="14" spans="1:4" x14ac:dyDescent="0.25">
      <c r="A14" s="14" t="s">
        <v>286</v>
      </c>
      <c r="B14" s="4" t="s">
        <v>32</v>
      </c>
      <c r="C14" s="2"/>
      <c r="D14" s="3"/>
    </row>
    <row r="15" spans="1:4" x14ac:dyDescent="0.25">
      <c r="A15" s="14" t="s">
        <v>287</v>
      </c>
      <c r="B15" s="1" t="s">
        <v>33</v>
      </c>
      <c r="C15" s="2" t="s">
        <v>207</v>
      </c>
      <c r="D15" s="15"/>
    </row>
    <row r="16" spans="1:4" x14ac:dyDescent="0.25">
      <c r="A16" s="14" t="s">
        <v>288</v>
      </c>
      <c r="B16" s="1" t="s">
        <v>34</v>
      </c>
      <c r="C16" s="2" t="s">
        <v>207</v>
      </c>
      <c r="D16" s="15"/>
    </row>
    <row r="17" spans="1:4" x14ac:dyDescent="0.25">
      <c r="A17" s="14" t="s">
        <v>289</v>
      </c>
      <c r="B17" s="1" t="s">
        <v>35</v>
      </c>
      <c r="C17" s="2" t="s">
        <v>207</v>
      </c>
      <c r="D17" s="15"/>
    </row>
    <row r="18" spans="1:4" x14ac:dyDescent="0.25">
      <c r="A18" s="14" t="s">
        <v>290</v>
      </c>
      <c r="B18" s="4" t="s">
        <v>36</v>
      </c>
      <c r="C18" s="2"/>
      <c r="D18" s="3"/>
    </row>
    <row r="19" spans="1:4" x14ac:dyDescent="0.25">
      <c r="A19" s="14" t="s">
        <v>291</v>
      </c>
      <c r="B19" s="1" t="s">
        <v>37</v>
      </c>
      <c r="C19" s="2" t="s">
        <v>175</v>
      </c>
      <c r="D19" s="15"/>
    </row>
    <row r="20" spans="1:4" x14ac:dyDescent="0.25">
      <c r="A20" s="14" t="s">
        <v>292</v>
      </c>
      <c r="B20" s="1" t="s">
        <v>87</v>
      </c>
      <c r="C20" s="2" t="s">
        <v>175</v>
      </c>
      <c r="D20" s="15"/>
    </row>
    <row r="21" spans="1:4" ht="20" x14ac:dyDescent="0.25">
      <c r="A21" s="14" t="s">
        <v>293</v>
      </c>
      <c r="B21" s="1" t="s">
        <v>90</v>
      </c>
      <c r="C21" s="2" t="s">
        <v>175</v>
      </c>
      <c r="D21" s="15"/>
    </row>
    <row r="22" spans="1:4" x14ac:dyDescent="0.25">
      <c r="A22" s="14" t="s">
        <v>294</v>
      </c>
      <c r="B22" s="4" t="s">
        <v>38</v>
      </c>
      <c r="C22" s="2"/>
      <c r="D22" s="3"/>
    </row>
    <row r="23" spans="1:4" x14ac:dyDescent="0.25">
      <c r="A23" s="14" t="s">
        <v>295</v>
      </c>
      <c r="B23" s="1" t="s">
        <v>39</v>
      </c>
      <c r="C23" s="2" t="s">
        <v>29</v>
      </c>
      <c r="D23" s="15"/>
    </row>
    <row r="24" spans="1:4" x14ac:dyDescent="0.25">
      <c r="A24" s="14" t="s">
        <v>296</v>
      </c>
      <c r="B24" s="1" t="s">
        <v>40</v>
      </c>
      <c r="C24" s="2" t="s">
        <v>41</v>
      </c>
      <c r="D24" s="15"/>
    </row>
    <row r="25" spans="1:4" x14ac:dyDescent="0.25">
      <c r="A25" s="14" t="s">
        <v>297</v>
      </c>
      <c r="B25" s="4" t="s">
        <v>42</v>
      </c>
      <c r="C25" s="2"/>
      <c r="D25" s="3"/>
    </row>
    <row r="26" spans="1:4" ht="20" x14ac:dyDescent="0.25">
      <c r="A26" s="14" t="s">
        <v>298</v>
      </c>
      <c r="B26" s="1" t="s">
        <v>43</v>
      </c>
      <c r="C26" s="2" t="s">
        <v>175</v>
      </c>
      <c r="D26" s="15"/>
    </row>
    <row r="27" spans="1:4" x14ac:dyDescent="0.25">
      <c r="A27" s="14" t="s">
        <v>299</v>
      </c>
      <c r="B27" s="1" t="s">
        <v>193</v>
      </c>
      <c r="C27" s="2" t="s">
        <v>175</v>
      </c>
      <c r="D27" s="15"/>
    </row>
    <row r="28" spans="1:4" x14ac:dyDescent="0.25">
      <c r="A28" s="14" t="s">
        <v>300</v>
      </c>
      <c r="B28" s="1" t="s">
        <v>88</v>
      </c>
      <c r="C28" s="2" t="s">
        <v>175</v>
      </c>
      <c r="D28" s="15"/>
    </row>
    <row r="29" spans="1:4" x14ac:dyDescent="0.25">
      <c r="A29" s="14" t="s">
        <v>301</v>
      </c>
      <c r="B29" s="5" t="s">
        <v>208</v>
      </c>
      <c r="C29" s="6"/>
      <c r="D29" s="7"/>
    </row>
    <row r="30" spans="1:4" x14ac:dyDescent="0.25">
      <c r="A30" s="14" t="s">
        <v>302</v>
      </c>
      <c r="B30" s="1" t="s">
        <v>209</v>
      </c>
      <c r="C30" s="2" t="s">
        <v>207</v>
      </c>
      <c r="D30" s="8"/>
    </row>
    <row r="31" spans="1:4" x14ac:dyDescent="0.25">
      <c r="A31" s="14" t="s">
        <v>303</v>
      </c>
      <c r="B31" s="1" t="s">
        <v>210</v>
      </c>
      <c r="C31" s="2" t="s">
        <v>207</v>
      </c>
      <c r="D31" s="8"/>
    </row>
    <row r="32" spans="1:4" x14ac:dyDescent="0.25">
      <c r="A32" s="14" t="s">
        <v>304</v>
      </c>
      <c r="B32" s="1" t="s">
        <v>211</v>
      </c>
      <c r="C32" s="2" t="s">
        <v>207</v>
      </c>
      <c r="D32" s="8"/>
    </row>
    <row r="33" spans="1:4" x14ac:dyDescent="0.25">
      <c r="A33" s="14" t="s">
        <v>305</v>
      </c>
      <c r="B33" s="1" t="s">
        <v>212</v>
      </c>
      <c r="C33" s="2" t="s">
        <v>207</v>
      </c>
      <c r="D33" s="8"/>
    </row>
    <row r="34" spans="1:4" x14ac:dyDescent="0.25">
      <c r="A34" s="14" t="s">
        <v>306</v>
      </c>
      <c r="B34" s="1" t="s">
        <v>213</v>
      </c>
      <c r="C34" s="2" t="s">
        <v>41</v>
      </c>
      <c r="D34" s="8"/>
    </row>
    <row r="35" spans="1:4" x14ac:dyDescent="0.25">
      <c r="A35" s="14" t="s">
        <v>307</v>
      </c>
      <c r="B35" s="5" t="s">
        <v>214</v>
      </c>
      <c r="C35" s="6"/>
      <c r="D35" s="7"/>
    </row>
    <row r="36" spans="1:4" x14ac:dyDescent="0.25">
      <c r="A36" s="14" t="s">
        <v>308</v>
      </c>
      <c r="B36" s="1" t="s">
        <v>215</v>
      </c>
      <c r="C36" s="2" t="s">
        <v>207</v>
      </c>
      <c r="D36" s="8"/>
    </row>
    <row r="37" spans="1:4" x14ac:dyDescent="0.25">
      <c r="A37" s="14" t="s">
        <v>309</v>
      </c>
      <c r="B37" s="1" t="s">
        <v>216</v>
      </c>
      <c r="C37" s="2" t="s">
        <v>207</v>
      </c>
      <c r="D37" s="8"/>
    </row>
    <row r="38" spans="1:4" x14ac:dyDescent="0.25">
      <c r="A38" s="14" t="s">
        <v>310</v>
      </c>
      <c r="B38" s="1" t="s">
        <v>217</v>
      </c>
      <c r="C38" s="2" t="s">
        <v>207</v>
      </c>
      <c r="D38" s="8"/>
    </row>
    <row r="39" spans="1:4" x14ac:dyDescent="0.25">
      <c r="A39" s="14" t="s">
        <v>311</v>
      </c>
      <c r="B39" s="1" t="s">
        <v>218</v>
      </c>
      <c r="C39" s="2" t="s">
        <v>207</v>
      </c>
      <c r="D39" s="8"/>
    </row>
    <row r="40" spans="1:4" x14ac:dyDescent="0.25">
      <c r="A40" s="14" t="s">
        <v>312</v>
      </c>
      <c r="B40" s="1" t="s">
        <v>219</v>
      </c>
      <c r="C40" s="2" t="s">
        <v>41</v>
      </c>
      <c r="D40" s="8"/>
    </row>
    <row r="41" spans="1:4" x14ac:dyDescent="0.25">
      <c r="A41" s="14" t="s">
        <v>313</v>
      </c>
      <c r="B41" s="4" t="s">
        <v>220</v>
      </c>
      <c r="C41" s="2"/>
      <c r="D41" s="3"/>
    </row>
    <row r="42" spans="1:4" ht="30" x14ac:dyDescent="0.25">
      <c r="A42" s="14" t="s">
        <v>314</v>
      </c>
      <c r="B42" s="1" t="s">
        <v>44</v>
      </c>
      <c r="C42" s="2" t="s">
        <v>175</v>
      </c>
      <c r="D42" s="15"/>
    </row>
    <row r="43" spans="1:4" ht="40" x14ac:dyDescent="0.25">
      <c r="A43" s="14" t="s">
        <v>315</v>
      </c>
      <c r="B43" s="1" t="s">
        <v>45</v>
      </c>
      <c r="C43" s="2" t="s">
        <v>175</v>
      </c>
      <c r="D43" s="15"/>
    </row>
    <row r="44" spans="1:4" ht="30" x14ac:dyDescent="0.25">
      <c r="A44" s="14" t="s">
        <v>316</v>
      </c>
      <c r="B44" s="1" t="s">
        <v>46</v>
      </c>
      <c r="C44" s="2" t="s">
        <v>175</v>
      </c>
      <c r="D44" s="15"/>
    </row>
    <row r="45" spans="1:4" ht="30" x14ac:dyDescent="0.25">
      <c r="A45" s="14" t="s">
        <v>317</v>
      </c>
      <c r="B45" s="1" t="s">
        <v>91</v>
      </c>
      <c r="C45" s="2" t="s">
        <v>175</v>
      </c>
      <c r="D45" s="15"/>
    </row>
    <row r="46" spans="1:4" ht="30" x14ac:dyDescent="0.25">
      <c r="A46" s="14" t="s">
        <v>318</v>
      </c>
      <c r="B46" s="1" t="s">
        <v>169</v>
      </c>
      <c r="C46" s="2" t="s">
        <v>175</v>
      </c>
      <c r="D46" s="15"/>
    </row>
    <row r="47" spans="1:4" ht="40" x14ac:dyDescent="0.25">
      <c r="A47" s="14" t="s">
        <v>319</v>
      </c>
      <c r="B47" s="1" t="s">
        <v>170</v>
      </c>
      <c r="C47" s="2" t="s">
        <v>175</v>
      </c>
      <c r="D47" s="15"/>
    </row>
    <row r="48" spans="1:4" ht="30" x14ac:dyDescent="0.25">
      <c r="A48" s="14" t="s">
        <v>320</v>
      </c>
      <c r="B48" s="1" t="s">
        <v>171</v>
      </c>
      <c r="C48" s="2" t="s">
        <v>175</v>
      </c>
      <c r="D48" s="15"/>
    </row>
    <row r="49" spans="1:4" ht="30" x14ac:dyDescent="0.25">
      <c r="A49" s="14" t="s">
        <v>321</v>
      </c>
      <c r="B49" s="1" t="s">
        <v>172</v>
      </c>
      <c r="C49" s="2" t="s">
        <v>175</v>
      </c>
      <c r="D49" s="15"/>
    </row>
    <row r="50" spans="1:4" x14ac:dyDescent="0.25">
      <c r="A50" s="14" t="s">
        <v>322</v>
      </c>
      <c r="B50" s="1" t="s">
        <v>47</v>
      </c>
      <c r="C50" s="2" t="s">
        <v>175</v>
      </c>
      <c r="D50" s="15"/>
    </row>
    <row r="51" spans="1:4" x14ac:dyDescent="0.25">
      <c r="A51" s="14" t="s">
        <v>323</v>
      </c>
      <c r="B51" s="1" t="s">
        <v>173</v>
      </c>
      <c r="C51" s="2" t="s">
        <v>207</v>
      </c>
      <c r="D51" s="15"/>
    </row>
    <row r="52" spans="1:4" x14ac:dyDescent="0.25">
      <c r="A52" s="14" t="s">
        <v>324</v>
      </c>
      <c r="B52" s="1" t="s">
        <v>174</v>
      </c>
      <c r="C52" s="2" t="s">
        <v>175</v>
      </c>
      <c r="D52" s="15"/>
    </row>
    <row r="53" spans="1:4" x14ac:dyDescent="0.25">
      <c r="A53" s="14" t="s">
        <v>325</v>
      </c>
      <c r="B53" s="4" t="s">
        <v>176</v>
      </c>
      <c r="C53" s="2"/>
      <c r="D53" s="3"/>
    </row>
    <row r="54" spans="1:4" ht="30" x14ac:dyDescent="0.25">
      <c r="A54" s="14" t="s">
        <v>326</v>
      </c>
      <c r="B54" s="1" t="s">
        <v>48</v>
      </c>
      <c r="C54" s="2" t="s">
        <v>175</v>
      </c>
      <c r="D54" s="15"/>
    </row>
    <row r="55" spans="1:4" ht="30" x14ac:dyDescent="0.25">
      <c r="A55" s="14" t="s">
        <v>327</v>
      </c>
      <c r="B55" s="1" t="s">
        <v>49</v>
      </c>
      <c r="C55" s="2" t="s">
        <v>175</v>
      </c>
      <c r="D55" s="15"/>
    </row>
    <row r="56" spans="1:4" ht="30" x14ac:dyDescent="0.25">
      <c r="A56" s="14" t="s">
        <v>328</v>
      </c>
      <c r="B56" s="1" t="s">
        <v>50</v>
      </c>
      <c r="C56" s="2" t="s">
        <v>175</v>
      </c>
      <c r="D56" s="15"/>
    </row>
    <row r="57" spans="1:4" ht="30" x14ac:dyDescent="0.25">
      <c r="A57" s="14" t="s">
        <v>329</v>
      </c>
      <c r="B57" s="1" t="s">
        <v>51</v>
      </c>
      <c r="C57" s="2" t="s">
        <v>175</v>
      </c>
      <c r="D57" s="15"/>
    </row>
    <row r="58" spans="1:4" ht="30" x14ac:dyDescent="0.25">
      <c r="A58" s="14" t="s">
        <v>330</v>
      </c>
      <c r="B58" s="1" t="s">
        <v>52</v>
      </c>
      <c r="C58" s="2" t="s">
        <v>175</v>
      </c>
      <c r="D58" s="15"/>
    </row>
    <row r="59" spans="1:4" x14ac:dyDescent="0.25">
      <c r="A59" s="14" t="s">
        <v>331</v>
      </c>
      <c r="B59" s="1" t="s">
        <v>177</v>
      </c>
      <c r="C59" s="2"/>
      <c r="D59" s="3"/>
    </row>
    <row r="60" spans="1:4" ht="20" x14ac:dyDescent="0.25">
      <c r="A60" s="14" t="s">
        <v>332</v>
      </c>
      <c r="B60" s="1" t="s">
        <v>53</v>
      </c>
      <c r="C60" s="2" t="s">
        <v>175</v>
      </c>
      <c r="D60" s="15"/>
    </row>
    <row r="61" spans="1:4" ht="30" x14ac:dyDescent="0.25">
      <c r="A61" s="14" t="s">
        <v>333</v>
      </c>
      <c r="B61" s="1" t="s">
        <v>54</v>
      </c>
      <c r="C61" s="2" t="s">
        <v>175</v>
      </c>
      <c r="D61" s="15"/>
    </row>
    <row r="62" spans="1:4" x14ac:dyDescent="0.25">
      <c r="A62" s="14" t="s">
        <v>334</v>
      </c>
      <c r="B62" s="4" t="s">
        <v>55</v>
      </c>
      <c r="C62" s="2"/>
      <c r="D62" s="3"/>
    </row>
    <row r="63" spans="1:4" ht="20" x14ac:dyDescent="0.25">
      <c r="A63" s="14" t="s">
        <v>335</v>
      </c>
      <c r="B63" s="1" t="s">
        <v>56</v>
      </c>
      <c r="C63" s="2" t="s">
        <v>175</v>
      </c>
      <c r="D63" s="15"/>
    </row>
    <row r="64" spans="1:4" ht="20" x14ac:dyDescent="0.25">
      <c r="A64" s="14" t="s">
        <v>336</v>
      </c>
      <c r="B64" s="1" t="s">
        <v>57</v>
      </c>
      <c r="C64" s="2" t="s">
        <v>175</v>
      </c>
      <c r="D64" s="15"/>
    </row>
    <row r="65" spans="1:4" ht="20" x14ac:dyDescent="0.25">
      <c r="A65" s="14" t="s">
        <v>337</v>
      </c>
      <c r="B65" s="1" t="s">
        <v>178</v>
      </c>
      <c r="C65" s="2" t="s">
        <v>175</v>
      </c>
      <c r="D65" s="15"/>
    </row>
    <row r="66" spans="1:4" ht="20" x14ac:dyDescent="0.25">
      <c r="A66" s="14" t="s">
        <v>338</v>
      </c>
      <c r="B66" s="1" t="s">
        <v>2</v>
      </c>
      <c r="C66" s="2" t="s">
        <v>31</v>
      </c>
      <c r="D66" s="15"/>
    </row>
    <row r="67" spans="1:4" x14ac:dyDescent="0.25">
      <c r="A67" s="14" t="s">
        <v>339</v>
      </c>
      <c r="B67" s="1" t="s">
        <v>179</v>
      </c>
      <c r="C67" s="2" t="s">
        <v>31</v>
      </c>
      <c r="D67" s="15"/>
    </row>
    <row r="68" spans="1:4" x14ac:dyDescent="0.25">
      <c r="A68" s="14" t="s">
        <v>340</v>
      </c>
      <c r="B68" s="1" t="s">
        <v>92</v>
      </c>
      <c r="C68" s="2" t="s">
        <v>31</v>
      </c>
      <c r="D68" s="15"/>
    </row>
    <row r="69" spans="1:4" ht="20" x14ac:dyDescent="0.25">
      <c r="A69" s="14" t="s">
        <v>341</v>
      </c>
      <c r="B69" s="1" t="s">
        <v>3</v>
      </c>
      <c r="C69" s="2" t="s">
        <v>175</v>
      </c>
      <c r="D69" s="15"/>
    </row>
    <row r="70" spans="1:4" x14ac:dyDescent="0.25">
      <c r="A70" s="14" t="s">
        <v>342</v>
      </c>
      <c r="B70" s="1" t="s">
        <v>4</v>
      </c>
      <c r="C70" s="2" t="s">
        <v>175</v>
      </c>
      <c r="D70" s="15"/>
    </row>
    <row r="71" spans="1:4" x14ac:dyDescent="0.25">
      <c r="A71" s="14" t="s">
        <v>343</v>
      </c>
      <c r="B71" s="4" t="s">
        <v>58</v>
      </c>
      <c r="C71" s="2"/>
      <c r="D71" s="3"/>
    </row>
    <row r="72" spans="1:4" ht="30" x14ac:dyDescent="0.25">
      <c r="A72" s="14" t="s">
        <v>344</v>
      </c>
      <c r="B72" s="1" t="s">
        <v>59</v>
      </c>
      <c r="C72" s="2" t="s">
        <v>175</v>
      </c>
      <c r="D72" s="15"/>
    </row>
    <row r="73" spans="1:4" ht="30" x14ac:dyDescent="0.25">
      <c r="A73" s="14" t="s">
        <v>345</v>
      </c>
      <c r="B73" s="1" t="s">
        <v>60</v>
      </c>
      <c r="C73" s="2" t="s">
        <v>175</v>
      </c>
      <c r="D73" s="15"/>
    </row>
    <row r="74" spans="1:4" ht="30" x14ac:dyDescent="0.25">
      <c r="A74" s="14" t="s">
        <v>346</v>
      </c>
      <c r="B74" s="1" t="s">
        <v>61</v>
      </c>
      <c r="C74" s="2" t="s">
        <v>175</v>
      </c>
      <c r="D74" s="15"/>
    </row>
    <row r="75" spans="1:4" x14ac:dyDescent="0.25">
      <c r="A75" s="14" t="s">
        <v>347</v>
      </c>
      <c r="B75" s="1" t="s">
        <v>62</v>
      </c>
      <c r="C75" s="2" t="s">
        <v>175</v>
      </c>
      <c r="D75" s="15"/>
    </row>
    <row r="76" spans="1:4" x14ac:dyDescent="0.25">
      <c r="A76" s="14" t="s">
        <v>348</v>
      </c>
      <c r="B76" s="1" t="s">
        <v>180</v>
      </c>
      <c r="C76" s="2" t="s">
        <v>175</v>
      </c>
      <c r="D76" s="15"/>
    </row>
    <row r="77" spans="1:4" ht="30" x14ac:dyDescent="0.25">
      <c r="A77" s="14" t="s">
        <v>349</v>
      </c>
      <c r="B77" s="1" t="s">
        <v>63</v>
      </c>
      <c r="C77" s="2" t="s">
        <v>175</v>
      </c>
      <c r="D77" s="15"/>
    </row>
    <row r="78" spans="1:4" x14ac:dyDescent="0.25">
      <c r="A78" s="14" t="s">
        <v>350</v>
      </c>
      <c r="B78" s="1" t="s">
        <v>194</v>
      </c>
      <c r="C78" s="2" t="s">
        <v>175</v>
      </c>
      <c r="D78" s="15"/>
    </row>
    <row r="79" spans="1:4" x14ac:dyDescent="0.25">
      <c r="A79" s="14" t="s">
        <v>351</v>
      </c>
      <c r="B79" s="4" t="s">
        <v>64</v>
      </c>
      <c r="C79" s="2"/>
      <c r="D79" s="3"/>
    </row>
    <row r="80" spans="1:4" ht="20" x14ac:dyDescent="0.25">
      <c r="A80" s="14" t="s">
        <v>352</v>
      </c>
      <c r="B80" s="1" t="s">
        <v>65</v>
      </c>
      <c r="C80" s="2" t="s">
        <v>175</v>
      </c>
      <c r="D80" s="15"/>
    </row>
    <row r="81" spans="1:4" x14ac:dyDescent="0.25">
      <c r="A81" s="14" t="s">
        <v>353</v>
      </c>
      <c r="B81" s="4" t="s">
        <v>230</v>
      </c>
      <c r="C81" s="2"/>
      <c r="D81" s="15"/>
    </row>
    <row r="82" spans="1:4" x14ac:dyDescent="0.25">
      <c r="A82" s="14" t="s">
        <v>354</v>
      </c>
      <c r="B82" s="1" t="s">
        <v>226</v>
      </c>
      <c r="C82" s="2" t="s">
        <v>229</v>
      </c>
      <c r="D82" s="15"/>
    </row>
    <row r="83" spans="1:4" x14ac:dyDescent="0.25">
      <c r="A83" s="14" t="s">
        <v>355</v>
      </c>
      <c r="B83" s="1" t="s">
        <v>227</v>
      </c>
      <c r="C83" s="2" t="s">
        <v>229</v>
      </c>
      <c r="D83" s="15"/>
    </row>
    <row r="84" spans="1:4" x14ac:dyDescent="0.25">
      <c r="A84" s="14" t="s">
        <v>356</v>
      </c>
      <c r="B84" s="1" t="s">
        <v>228</v>
      </c>
      <c r="C84" s="2" t="s">
        <v>229</v>
      </c>
      <c r="D84" s="15"/>
    </row>
    <row r="85" spans="1:4" x14ac:dyDescent="0.25">
      <c r="A85" s="14" t="s">
        <v>357</v>
      </c>
      <c r="B85" s="4" t="s">
        <v>66</v>
      </c>
      <c r="C85" s="2"/>
      <c r="D85" s="3"/>
    </row>
    <row r="86" spans="1:4" ht="40" x14ac:dyDescent="0.25">
      <c r="A86" s="14" t="s">
        <v>358</v>
      </c>
      <c r="B86" s="1" t="s">
        <v>232</v>
      </c>
      <c r="C86" s="2" t="s">
        <v>175</v>
      </c>
      <c r="D86" s="15"/>
    </row>
    <row r="87" spans="1:4" ht="30" x14ac:dyDescent="0.25">
      <c r="A87" s="14" t="s">
        <v>359</v>
      </c>
      <c r="B87" s="1" t="s">
        <v>233</v>
      </c>
      <c r="C87" s="2" t="s">
        <v>175</v>
      </c>
      <c r="D87" s="15"/>
    </row>
    <row r="88" spans="1:4" ht="20" x14ac:dyDescent="0.25">
      <c r="A88" s="14" t="s">
        <v>360</v>
      </c>
      <c r="B88" s="1" t="s">
        <v>195</v>
      </c>
      <c r="C88" s="2" t="s">
        <v>175</v>
      </c>
      <c r="D88" s="15"/>
    </row>
    <row r="89" spans="1:4" x14ac:dyDescent="0.25">
      <c r="A89" s="14" t="s">
        <v>361</v>
      </c>
      <c r="B89" s="1" t="s">
        <v>234</v>
      </c>
      <c r="C89" s="2" t="s">
        <v>175</v>
      </c>
      <c r="D89" s="15"/>
    </row>
    <row r="90" spans="1:4" x14ac:dyDescent="0.25">
      <c r="A90" s="14" t="s">
        <v>362</v>
      </c>
      <c r="B90" s="1" t="s">
        <v>235</v>
      </c>
      <c r="C90" s="2" t="s">
        <v>175</v>
      </c>
      <c r="D90" s="15"/>
    </row>
    <row r="91" spans="1:4" x14ac:dyDescent="0.25">
      <c r="A91" s="14" t="s">
        <v>363</v>
      </c>
      <c r="B91" s="1" t="s">
        <v>236</v>
      </c>
      <c r="C91" s="2" t="s">
        <v>175</v>
      </c>
      <c r="D91" s="15"/>
    </row>
    <row r="92" spans="1:4" x14ac:dyDescent="0.25">
      <c r="A92" s="14" t="s">
        <v>364</v>
      </c>
      <c r="B92" s="4" t="s">
        <v>67</v>
      </c>
      <c r="C92" s="2"/>
      <c r="D92" s="3"/>
    </row>
    <row r="93" spans="1:4" ht="30" x14ac:dyDescent="0.25">
      <c r="A93" s="14" t="s">
        <v>365</v>
      </c>
      <c r="B93" s="1" t="s">
        <v>237</v>
      </c>
      <c r="C93" s="2" t="s">
        <v>175</v>
      </c>
      <c r="D93" s="15"/>
    </row>
    <row r="94" spans="1:4" ht="30" x14ac:dyDescent="0.25">
      <c r="A94" s="14" t="s">
        <v>366</v>
      </c>
      <c r="B94" s="1" t="s">
        <v>238</v>
      </c>
      <c r="C94" s="2" t="s">
        <v>175</v>
      </c>
      <c r="D94" s="15"/>
    </row>
    <row r="95" spans="1:4" ht="30" x14ac:dyDescent="0.25">
      <c r="A95" s="14" t="s">
        <v>367</v>
      </c>
      <c r="B95" s="1" t="s">
        <v>239</v>
      </c>
      <c r="C95" s="2" t="s">
        <v>175</v>
      </c>
      <c r="D95" s="15"/>
    </row>
    <row r="96" spans="1:4" x14ac:dyDescent="0.25">
      <c r="A96" s="14" t="s">
        <v>368</v>
      </c>
      <c r="B96" s="1" t="s">
        <v>240</v>
      </c>
      <c r="C96" s="2" t="s">
        <v>175</v>
      </c>
      <c r="D96" s="15"/>
    </row>
    <row r="97" spans="1:4" x14ac:dyDescent="0.25">
      <c r="A97" s="14" t="s">
        <v>369</v>
      </c>
      <c r="B97" s="4" t="s">
        <v>68</v>
      </c>
      <c r="C97" s="2"/>
      <c r="D97" s="3"/>
    </row>
    <row r="98" spans="1:4" ht="30" x14ac:dyDescent="0.25">
      <c r="A98" s="14" t="s">
        <v>370</v>
      </c>
      <c r="B98" s="1" t="s">
        <v>241</v>
      </c>
      <c r="C98" s="2" t="s">
        <v>175</v>
      </c>
      <c r="D98" s="15"/>
    </row>
    <row r="99" spans="1:4" ht="30" x14ac:dyDescent="0.25">
      <c r="A99" s="14" t="s">
        <v>371</v>
      </c>
      <c r="B99" s="1" t="s">
        <v>242</v>
      </c>
      <c r="C99" s="2" t="s">
        <v>175</v>
      </c>
      <c r="D99" s="15"/>
    </row>
    <row r="100" spans="1:4" ht="30" x14ac:dyDescent="0.25">
      <c r="A100" s="14" t="s">
        <v>372</v>
      </c>
      <c r="B100" s="1" t="s">
        <v>243</v>
      </c>
      <c r="C100" s="2" t="s">
        <v>175</v>
      </c>
      <c r="D100" s="15"/>
    </row>
    <row r="101" spans="1:4" x14ac:dyDescent="0.25">
      <c r="A101" s="14" t="s">
        <v>373</v>
      </c>
      <c r="B101" s="4" t="s">
        <v>181</v>
      </c>
      <c r="C101" s="2"/>
      <c r="D101" s="3"/>
    </row>
    <row r="102" spans="1:4" ht="30" x14ac:dyDescent="0.25">
      <c r="A102" s="14" t="s">
        <v>374</v>
      </c>
      <c r="B102" s="1" t="s">
        <v>182</v>
      </c>
      <c r="C102" s="2" t="s">
        <v>175</v>
      </c>
      <c r="D102" s="15"/>
    </row>
    <row r="103" spans="1:4" ht="40" x14ac:dyDescent="0.25">
      <c r="A103" s="14" t="s">
        <v>375</v>
      </c>
      <c r="B103" s="1" t="s">
        <v>183</v>
      </c>
      <c r="C103" s="2" t="s">
        <v>175</v>
      </c>
      <c r="D103" s="15"/>
    </row>
    <row r="104" spans="1:4" ht="30" x14ac:dyDescent="0.25">
      <c r="A104" s="14" t="s">
        <v>376</v>
      </c>
      <c r="B104" s="1" t="s">
        <v>184</v>
      </c>
      <c r="C104" s="2" t="s">
        <v>175</v>
      </c>
      <c r="D104" s="15"/>
    </row>
    <row r="105" spans="1:4" ht="30" x14ac:dyDescent="0.25">
      <c r="A105" s="14" t="s">
        <v>377</v>
      </c>
      <c r="B105" s="1" t="s">
        <v>185</v>
      </c>
      <c r="C105" s="2" t="s">
        <v>175</v>
      </c>
      <c r="D105" s="15"/>
    </row>
    <row r="106" spans="1:4" x14ac:dyDescent="0.25">
      <c r="A106" s="14" t="s">
        <v>378</v>
      </c>
      <c r="B106" s="4" t="s">
        <v>196</v>
      </c>
      <c r="C106" s="2"/>
      <c r="D106" s="3"/>
    </row>
    <row r="107" spans="1:4" x14ac:dyDescent="0.25">
      <c r="A107" s="14" t="s">
        <v>379</v>
      </c>
      <c r="B107" s="1" t="s">
        <v>201</v>
      </c>
      <c r="C107" s="2" t="s">
        <v>31</v>
      </c>
      <c r="D107" s="15"/>
    </row>
    <row r="108" spans="1:4" x14ac:dyDescent="0.25">
      <c r="A108" s="14" t="s">
        <v>380</v>
      </c>
      <c r="B108" s="1" t="s">
        <v>69</v>
      </c>
      <c r="C108" s="2" t="s">
        <v>31</v>
      </c>
      <c r="D108" s="15"/>
    </row>
    <row r="109" spans="1:4" x14ac:dyDescent="0.25">
      <c r="A109" s="14" t="s">
        <v>381</v>
      </c>
      <c r="B109" s="1" t="s">
        <v>70</v>
      </c>
      <c r="C109" s="2" t="s">
        <v>31</v>
      </c>
      <c r="D109" s="15"/>
    </row>
    <row r="110" spans="1:4" x14ac:dyDescent="0.25">
      <c r="A110" s="14" t="s">
        <v>382</v>
      </c>
      <c r="B110" s="1" t="s">
        <v>163</v>
      </c>
      <c r="C110" s="2" t="s">
        <v>207</v>
      </c>
      <c r="D110" s="15"/>
    </row>
    <row r="111" spans="1:4" x14ac:dyDescent="0.25">
      <c r="A111" s="14" t="s">
        <v>383</v>
      </c>
      <c r="B111" s="4" t="s">
        <v>186</v>
      </c>
      <c r="C111" s="2"/>
      <c r="D111" s="3"/>
    </row>
    <row r="112" spans="1:4" x14ac:dyDescent="0.25">
      <c r="A112" s="14" t="s">
        <v>384</v>
      </c>
      <c r="B112" s="1" t="s">
        <v>187</v>
      </c>
      <c r="C112" s="2" t="s">
        <v>175</v>
      </c>
      <c r="D112" s="15"/>
    </row>
    <row r="113" spans="1:4" x14ac:dyDescent="0.25">
      <c r="A113" s="14" t="s">
        <v>385</v>
      </c>
      <c r="B113" s="1" t="s">
        <v>99</v>
      </c>
      <c r="C113" s="2" t="s">
        <v>175</v>
      </c>
      <c r="D113" s="15"/>
    </row>
    <row r="114" spans="1:4" x14ac:dyDescent="0.25">
      <c r="A114" s="14" t="s">
        <v>386</v>
      </c>
      <c r="B114" s="1" t="s">
        <v>100</v>
      </c>
      <c r="C114" s="2" t="s">
        <v>175</v>
      </c>
      <c r="D114" s="15"/>
    </row>
    <row r="115" spans="1:4" x14ac:dyDescent="0.25">
      <c r="A115" s="14" t="s">
        <v>387</v>
      </c>
      <c r="B115" s="1" t="s">
        <v>101</v>
      </c>
      <c r="C115" s="2" t="s">
        <v>175</v>
      </c>
      <c r="D115" s="15"/>
    </row>
    <row r="116" spans="1:4" x14ac:dyDescent="0.25">
      <c r="A116" s="14" t="s">
        <v>388</v>
      </c>
      <c r="B116" s="1" t="s">
        <v>102</v>
      </c>
      <c r="C116" s="2" t="s">
        <v>175</v>
      </c>
      <c r="D116" s="15"/>
    </row>
    <row r="117" spans="1:4" x14ac:dyDescent="0.25">
      <c r="A117" s="14" t="s">
        <v>389</v>
      </c>
      <c r="B117" s="1" t="s">
        <v>103</v>
      </c>
      <c r="C117" s="2" t="s">
        <v>175</v>
      </c>
      <c r="D117" s="15"/>
    </row>
    <row r="118" spans="1:4" x14ac:dyDescent="0.25">
      <c r="A118" s="14" t="s">
        <v>390</v>
      </c>
      <c r="B118" s="1" t="s">
        <v>104</v>
      </c>
      <c r="C118" s="2" t="s">
        <v>175</v>
      </c>
      <c r="D118" s="15"/>
    </row>
    <row r="119" spans="1:4" x14ac:dyDescent="0.25">
      <c r="A119" s="14" t="s">
        <v>391</v>
      </c>
      <c r="B119" s="4" t="s">
        <v>105</v>
      </c>
      <c r="C119" s="2"/>
      <c r="D119" s="3"/>
    </row>
    <row r="120" spans="1:4" x14ac:dyDescent="0.25">
      <c r="A120" s="14" t="s">
        <v>392</v>
      </c>
      <c r="B120" s="1" t="s">
        <v>99</v>
      </c>
      <c r="C120" s="2" t="s">
        <v>175</v>
      </c>
      <c r="D120" s="15"/>
    </row>
    <row r="121" spans="1:4" x14ac:dyDescent="0.25">
      <c r="A121" s="14" t="s">
        <v>393</v>
      </c>
      <c r="B121" s="1" t="s">
        <v>100</v>
      </c>
      <c r="C121" s="2" t="s">
        <v>175</v>
      </c>
      <c r="D121" s="15"/>
    </row>
    <row r="122" spans="1:4" x14ac:dyDescent="0.25">
      <c r="A122" s="14" t="s">
        <v>394</v>
      </c>
      <c r="B122" s="1" t="s">
        <v>106</v>
      </c>
      <c r="C122" s="2" t="s">
        <v>175</v>
      </c>
      <c r="D122" s="15"/>
    </row>
    <row r="123" spans="1:4" x14ac:dyDescent="0.25">
      <c r="A123" s="14" t="s">
        <v>395</v>
      </c>
      <c r="B123" s="1" t="s">
        <v>107</v>
      </c>
      <c r="C123" s="2" t="s">
        <v>175</v>
      </c>
      <c r="D123" s="15"/>
    </row>
    <row r="124" spans="1:4" x14ac:dyDescent="0.25">
      <c r="A124" s="14" t="s">
        <v>396</v>
      </c>
      <c r="B124" s="1" t="s">
        <v>103</v>
      </c>
      <c r="C124" s="2" t="s">
        <v>175</v>
      </c>
      <c r="D124" s="15"/>
    </row>
    <row r="125" spans="1:4" x14ac:dyDescent="0.25">
      <c r="A125" s="14" t="s">
        <v>397</v>
      </c>
      <c r="B125" s="1" t="s">
        <v>104</v>
      </c>
      <c r="C125" s="2" t="s">
        <v>175</v>
      </c>
      <c r="D125" s="15"/>
    </row>
    <row r="126" spans="1:4" x14ac:dyDescent="0.25">
      <c r="A126" s="14" t="s">
        <v>398</v>
      </c>
      <c r="B126" s="1" t="s">
        <v>108</v>
      </c>
      <c r="C126" s="2" t="s">
        <v>175</v>
      </c>
      <c r="D126" s="15"/>
    </row>
    <row r="127" spans="1:4" x14ac:dyDescent="0.25">
      <c r="A127" s="14" t="s">
        <v>399</v>
      </c>
      <c r="B127" s="1" t="s">
        <v>109</v>
      </c>
      <c r="C127" s="2" t="s">
        <v>175</v>
      </c>
      <c r="D127" s="15"/>
    </row>
    <row r="128" spans="1:4" x14ac:dyDescent="0.25">
      <c r="A128" s="14" t="s">
        <v>400</v>
      </c>
      <c r="B128" s="1" t="s">
        <v>110</v>
      </c>
      <c r="C128" s="2" t="s">
        <v>175</v>
      </c>
      <c r="D128" s="15"/>
    </row>
    <row r="129" spans="1:4" x14ac:dyDescent="0.25">
      <c r="A129" s="14" t="s">
        <v>401</v>
      </c>
      <c r="B129" s="1" t="s">
        <v>111</v>
      </c>
      <c r="C129" s="2" t="s">
        <v>175</v>
      </c>
      <c r="D129" s="15"/>
    </row>
    <row r="130" spans="1:4" x14ac:dyDescent="0.25">
      <c r="A130" s="14" t="s">
        <v>402</v>
      </c>
      <c r="B130" s="4" t="s">
        <v>112</v>
      </c>
      <c r="C130" s="2"/>
      <c r="D130" s="3"/>
    </row>
    <row r="131" spans="1:4" x14ac:dyDescent="0.25">
      <c r="A131" s="14" t="s">
        <v>403</v>
      </c>
      <c r="B131" s="1" t="s">
        <v>99</v>
      </c>
      <c r="C131" s="2" t="s">
        <v>175</v>
      </c>
      <c r="D131" s="15"/>
    </row>
    <row r="132" spans="1:4" x14ac:dyDescent="0.25">
      <c r="A132" s="14" t="s">
        <v>404</v>
      </c>
      <c r="B132" s="1" t="s">
        <v>100</v>
      </c>
      <c r="C132" s="2" t="s">
        <v>175</v>
      </c>
      <c r="D132" s="15"/>
    </row>
    <row r="133" spans="1:4" x14ac:dyDescent="0.25">
      <c r="A133" s="14" t="s">
        <v>405</v>
      </c>
      <c r="B133" s="1" t="s">
        <v>103</v>
      </c>
      <c r="C133" s="2" t="s">
        <v>175</v>
      </c>
      <c r="D133" s="15"/>
    </row>
    <row r="134" spans="1:4" x14ac:dyDescent="0.25">
      <c r="A134" s="14" t="s">
        <v>406</v>
      </c>
      <c r="B134" s="1" t="s">
        <v>104</v>
      </c>
      <c r="C134" s="2" t="s">
        <v>175</v>
      </c>
      <c r="D134" s="15"/>
    </row>
    <row r="135" spans="1:4" x14ac:dyDescent="0.25">
      <c r="A135" s="14" t="s">
        <v>407</v>
      </c>
      <c r="B135" s="1" t="s">
        <v>62</v>
      </c>
      <c r="C135" s="2" t="s">
        <v>175</v>
      </c>
      <c r="D135" s="15"/>
    </row>
    <row r="136" spans="1:4" x14ac:dyDescent="0.25">
      <c r="A136" s="14" t="s">
        <v>408</v>
      </c>
      <c r="B136" s="1" t="s">
        <v>113</v>
      </c>
      <c r="C136" s="2" t="s">
        <v>175</v>
      </c>
      <c r="D136" s="15"/>
    </row>
    <row r="137" spans="1:4" x14ac:dyDescent="0.25">
      <c r="A137" s="14" t="s">
        <v>409</v>
      </c>
      <c r="B137" s="1" t="s">
        <v>114</v>
      </c>
      <c r="C137" s="2" t="s">
        <v>175</v>
      </c>
      <c r="D137" s="15"/>
    </row>
    <row r="138" spans="1:4" x14ac:dyDescent="0.25">
      <c r="A138" s="14" t="s">
        <v>410</v>
      </c>
      <c r="B138" s="1" t="s">
        <v>115</v>
      </c>
      <c r="C138" s="2" t="s">
        <v>175</v>
      </c>
      <c r="D138" s="15"/>
    </row>
    <row r="139" spans="1:4" x14ac:dyDescent="0.25">
      <c r="A139" s="14" t="s">
        <v>411</v>
      </c>
      <c r="B139" s="4" t="s">
        <v>200</v>
      </c>
      <c r="C139" s="2"/>
      <c r="D139" s="15"/>
    </row>
    <row r="140" spans="1:4" x14ac:dyDescent="0.25">
      <c r="A140" s="14" t="s">
        <v>412</v>
      </c>
      <c r="B140" s="1" t="s">
        <v>199</v>
      </c>
      <c r="C140" s="2" t="s">
        <v>31</v>
      </c>
      <c r="D140" s="15"/>
    </row>
    <row r="141" spans="1:4" x14ac:dyDescent="0.25">
      <c r="A141" s="14" t="s">
        <v>413</v>
      </c>
      <c r="B141" s="1" t="s">
        <v>197</v>
      </c>
      <c r="C141" s="2" t="s">
        <v>31</v>
      </c>
      <c r="D141" s="15"/>
    </row>
    <row r="142" spans="1:4" x14ac:dyDescent="0.25">
      <c r="A142" s="14" t="s">
        <v>414</v>
      </c>
      <c r="B142" s="1" t="s">
        <v>198</v>
      </c>
      <c r="C142" s="2" t="s">
        <v>31</v>
      </c>
      <c r="D142" s="15"/>
    </row>
    <row r="143" spans="1:4" x14ac:dyDescent="0.25">
      <c r="A143" s="14" t="s">
        <v>415</v>
      </c>
      <c r="B143" s="4" t="s">
        <v>116</v>
      </c>
      <c r="C143" s="2"/>
      <c r="D143" s="3"/>
    </row>
    <row r="144" spans="1:4" x14ac:dyDescent="0.25">
      <c r="A144" s="14" t="s">
        <v>416</v>
      </c>
      <c r="B144" s="1" t="s">
        <v>117</v>
      </c>
      <c r="C144" s="2" t="s">
        <v>175</v>
      </c>
      <c r="D144" s="15"/>
    </row>
    <row r="145" spans="1:4" x14ac:dyDescent="0.25">
      <c r="A145" s="14" t="s">
        <v>417</v>
      </c>
      <c r="B145" s="1" t="s">
        <v>118</v>
      </c>
      <c r="C145" s="2" t="s">
        <v>175</v>
      </c>
      <c r="D145" s="15"/>
    </row>
    <row r="146" spans="1:4" x14ac:dyDescent="0.25">
      <c r="A146" s="14" t="s">
        <v>418</v>
      </c>
      <c r="B146" s="1" t="s">
        <v>120</v>
      </c>
      <c r="C146" s="2" t="s">
        <v>175</v>
      </c>
      <c r="D146" s="15"/>
    </row>
    <row r="147" spans="1:4" x14ac:dyDescent="0.25">
      <c r="A147" s="14" t="s">
        <v>419</v>
      </c>
      <c r="B147" s="4" t="s">
        <v>121</v>
      </c>
      <c r="C147" s="2"/>
      <c r="D147" s="3"/>
    </row>
    <row r="148" spans="1:4" x14ac:dyDescent="0.25">
      <c r="A148" s="14" t="s">
        <v>420</v>
      </c>
      <c r="B148" s="1" t="s">
        <v>244</v>
      </c>
      <c r="C148" s="2" t="s">
        <v>175</v>
      </c>
      <c r="D148" s="15"/>
    </row>
    <row r="149" spans="1:4" x14ac:dyDescent="0.25">
      <c r="A149" s="14" t="s">
        <v>421</v>
      </c>
      <c r="B149" s="1" t="s">
        <v>122</v>
      </c>
      <c r="C149" s="2" t="s">
        <v>175</v>
      </c>
      <c r="D149" s="15"/>
    </row>
    <row r="150" spans="1:4" ht="20" x14ac:dyDescent="0.25">
      <c r="A150" s="14" t="s">
        <v>422</v>
      </c>
      <c r="B150" s="1" t="s">
        <v>245</v>
      </c>
      <c r="C150" s="2" t="s">
        <v>175</v>
      </c>
      <c r="D150" s="15"/>
    </row>
    <row r="151" spans="1:4" ht="20" x14ac:dyDescent="0.25">
      <c r="A151" s="14" t="s">
        <v>423</v>
      </c>
      <c r="B151" s="1" t="s">
        <v>246</v>
      </c>
      <c r="C151" s="2" t="s">
        <v>175</v>
      </c>
      <c r="D151" s="15"/>
    </row>
    <row r="152" spans="1:4" ht="20" x14ac:dyDescent="0.25">
      <c r="A152" s="14" t="s">
        <v>424</v>
      </c>
      <c r="B152" s="1" t="s">
        <v>247</v>
      </c>
      <c r="C152" s="2" t="s">
        <v>175</v>
      </c>
      <c r="D152" s="15"/>
    </row>
    <row r="153" spans="1:4" x14ac:dyDescent="0.25">
      <c r="A153" s="14" t="s">
        <v>425</v>
      </c>
      <c r="B153" s="1" t="s">
        <v>123</v>
      </c>
      <c r="C153" s="2" t="s">
        <v>175</v>
      </c>
      <c r="D153" s="15"/>
    </row>
    <row r="154" spans="1:4" x14ac:dyDescent="0.25">
      <c r="A154" s="14" t="s">
        <v>426</v>
      </c>
      <c r="B154" s="1" t="s">
        <v>124</v>
      </c>
      <c r="C154" s="2" t="s">
        <v>31</v>
      </c>
      <c r="D154" s="15"/>
    </row>
    <row r="155" spans="1:4" x14ac:dyDescent="0.25">
      <c r="A155" s="14" t="s">
        <v>427</v>
      </c>
      <c r="B155" s="1" t="s">
        <v>125</v>
      </c>
      <c r="C155" s="2"/>
      <c r="D155" s="3"/>
    </row>
    <row r="156" spans="1:4" ht="20" x14ac:dyDescent="0.25">
      <c r="A156" s="14" t="s">
        <v>428</v>
      </c>
      <c r="B156" s="16" t="s">
        <v>126</v>
      </c>
      <c r="C156" s="17" t="s">
        <v>175</v>
      </c>
      <c r="D156" s="15"/>
    </row>
    <row r="157" spans="1:4" ht="20" x14ac:dyDescent="0.25">
      <c r="A157" s="14" t="s">
        <v>429</v>
      </c>
      <c r="B157" s="16" t="s">
        <v>127</v>
      </c>
      <c r="C157" s="17" t="s">
        <v>31</v>
      </c>
      <c r="D157" s="15"/>
    </row>
    <row r="158" spans="1:4" x14ac:dyDescent="0.25">
      <c r="A158" s="14" t="s">
        <v>430</v>
      </c>
      <c r="B158" s="4" t="s">
        <v>128</v>
      </c>
      <c r="C158" s="2"/>
      <c r="D158" s="3"/>
    </row>
    <row r="159" spans="1:4" ht="30" x14ac:dyDescent="0.25">
      <c r="A159" s="14" t="s">
        <v>431</v>
      </c>
      <c r="B159" s="1" t="s">
        <v>129</v>
      </c>
      <c r="C159" s="2" t="s">
        <v>175</v>
      </c>
      <c r="D159" s="15"/>
    </row>
    <row r="160" spans="1:4" ht="20" x14ac:dyDescent="0.25">
      <c r="A160" s="14" t="s">
        <v>432</v>
      </c>
      <c r="B160" s="1" t="s">
        <v>130</v>
      </c>
      <c r="C160" s="2" t="s">
        <v>175</v>
      </c>
      <c r="D160" s="15"/>
    </row>
    <row r="161" spans="1:4" x14ac:dyDescent="0.25">
      <c r="A161" s="14" t="s">
        <v>433</v>
      </c>
      <c r="B161" s="4" t="s">
        <v>131</v>
      </c>
      <c r="C161" s="2"/>
      <c r="D161" s="3"/>
    </row>
    <row r="162" spans="1:4" ht="40" x14ac:dyDescent="0.25">
      <c r="A162" s="14" t="s">
        <v>434</v>
      </c>
      <c r="B162" s="1" t="s">
        <v>248</v>
      </c>
      <c r="C162" s="2" t="s">
        <v>175</v>
      </c>
      <c r="D162" s="15"/>
    </row>
    <row r="163" spans="1:4" x14ac:dyDescent="0.25">
      <c r="A163" s="14" t="s">
        <v>435</v>
      </c>
      <c r="B163" s="1" t="s">
        <v>249</v>
      </c>
      <c r="C163" s="2" t="s">
        <v>175</v>
      </c>
      <c r="D163" s="15"/>
    </row>
    <row r="164" spans="1:4" ht="30" x14ac:dyDescent="0.25">
      <c r="A164" s="14" t="s">
        <v>436</v>
      </c>
      <c r="B164" s="1" t="s">
        <v>132</v>
      </c>
      <c r="C164" s="2" t="s">
        <v>175</v>
      </c>
      <c r="D164" s="15"/>
    </row>
    <row r="165" spans="1:4" x14ac:dyDescent="0.25">
      <c r="A165" s="14" t="s">
        <v>437</v>
      </c>
      <c r="B165" s="1" t="s">
        <v>188</v>
      </c>
      <c r="C165" s="2" t="s">
        <v>175</v>
      </c>
      <c r="D165" s="15"/>
    </row>
    <row r="166" spans="1:4" x14ac:dyDescent="0.25">
      <c r="A166" s="14" t="s">
        <v>438</v>
      </c>
      <c r="B166" s="4" t="s">
        <v>133</v>
      </c>
      <c r="C166" s="2"/>
      <c r="D166" s="3"/>
    </row>
    <row r="167" spans="1:4" ht="20" x14ac:dyDescent="0.25">
      <c r="A167" s="14" t="s">
        <v>439</v>
      </c>
      <c r="B167" s="1" t="s">
        <v>134</v>
      </c>
      <c r="C167" s="2" t="s">
        <v>175</v>
      </c>
      <c r="D167" s="15"/>
    </row>
    <row r="168" spans="1:4" ht="30" x14ac:dyDescent="0.25">
      <c r="A168" s="14" t="s">
        <v>440</v>
      </c>
      <c r="B168" s="1" t="s">
        <v>135</v>
      </c>
      <c r="C168" s="2" t="s">
        <v>175</v>
      </c>
      <c r="D168" s="15"/>
    </row>
    <row r="169" spans="1:4" x14ac:dyDescent="0.25">
      <c r="A169" s="14" t="s">
        <v>441</v>
      </c>
      <c r="B169" s="4" t="s">
        <v>136</v>
      </c>
      <c r="C169" s="2"/>
      <c r="D169" s="3"/>
    </row>
    <row r="170" spans="1:4" ht="30" x14ac:dyDescent="0.25">
      <c r="A170" s="14" t="s">
        <v>442</v>
      </c>
      <c r="B170" s="1" t="s">
        <v>137</v>
      </c>
      <c r="C170" s="2" t="s">
        <v>175</v>
      </c>
      <c r="D170" s="15"/>
    </row>
    <row r="171" spans="1:4" ht="30" x14ac:dyDescent="0.25">
      <c r="A171" s="14" t="s">
        <v>443</v>
      </c>
      <c r="B171" s="1" t="s">
        <v>138</v>
      </c>
      <c r="C171" s="2" t="s">
        <v>175</v>
      </c>
      <c r="D171" s="15"/>
    </row>
    <row r="172" spans="1:4" x14ac:dyDescent="0.25">
      <c r="A172" s="14" t="s">
        <v>444</v>
      </c>
      <c r="B172" s="4" t="s">
        <v>139</v>
      </c>
      <c r="C172" s="2"/>
      <c r="D172" s="3"/>
    </row>
    <row r="173" spans="1:4" ht="30" x14ac:dyDescent="0.25">
      <c r="A173" s="14" t="s">
        <v>445</v>
      </c>
      <c r="B173" s="1" t="s">
        <v>59</v>
      </c>
      <c r="C173" s="2" t="s">
        <v>175</v>
      </c>
      <c r="D173" s="15"/>
    </row>
    <row r="174" spans="1:4" ht="30" x14ac:dyDescent="0.25">
      <c r="A174" s="14" t="s">
        <v>446</v>
      </c>
      <c r="B174" s="1" t="s">
        <v>60</v>
      </c>
      <c r="C174" s="2" t="s">
        <v>175</v>
      </c>
      <c r="D174" s="15"/>
    </row>
    <row r="175" spans="1:4" x14ac:dyDescent="0.25">
      <c r="A175" s="14" t="s">
        <v>447</v>
      </c>
      <c r="B175" s="1" t="s">
        <v>140</v>
      </c>
      <c r="C175" s="2" t="s">
        <v>175</v>
      </c>
      <c r="D175" s="15"/>
    </row>
    <row r="176" spans="1:4" ht="30" x14ac:dyDescent="0.25">
      <c r="A176" s="14" t="s">
        <v>448</v>
      </c>
      <c r="B176" s="1" t="s">
        <v>141</v>
      </c>
      <c r="C176" s="2" t="s">
        <v>175</v>
      </c>
      <c r="D176" s="15"/>
    </row>
    <row r="177" spans="1:4" x14ac:dyDescent="0.25">
      <c r="A177" s="14" t="s">
        <v>449</v>
      </c>
      <c r="B177" s="4" t="s">
        <v>142</v>
      </c>
      <c r="C177" s="2"/>
      <c r="D177" s="3"/>
    </row>
    <row r="178" spans="1:4" x14ac:dyDescent="0.25">
      <c r="A178" s="14" t="s">
        <v>450</v>
      </c>
      <c r="B178" s="1" t="s">
        <v>71</v>
      </c>
      <c r="C178" s="2" t="s">
        <v>175</v>
      </c>
      <c r="D178" s="15"/>
    </row>
    <row r="179" spans="1:4" x14ac:dyDescent="0.25">
      <c r="A179" s="14" t="s">
        <v>451</v>
      </c>
      <c r="B179" s="1" t="s">
        <v>143</v>
      </c>
      <c r="C179" s="2" t="s">
        <v>175</v>
      </c>
      <c r="D179" s="15"/>
    </row>
    <row r="180" spans="1:4" x14ac:dyDescent="0.25">
      <c r="A180" s="14" t="s">
        <v>452</v>
      </c>
      <c r="B180" s="1" t="s">
        <v>72</v>
      </c>
      <c r="C180" s="2" t="s">
        <v>175</v>
      </c>
      <c r="D180" s="15"/>
    </row>
    <row r="181" spans="1:4" x14ac:dyDescent="0.25">
      <c r="A181" s="14" t="s">
        <v>453</v>
      </c>
      <c r="B181" s="1" t="s">
        <v>73</v>
      </c>
      <c r="C181" s="2" t="s">
        <v>175</v>
      </c>
      <c r="D181" s="15"/>
    </row>
    <row r="182" spans="1:4" x14ac:dyDescent="0.25">
      <c r="A182" s="14" t="s">
        <v>454</v>
      </c>
      <c r="B182" s="1" t="s">
        <v>74</v>
      </c>
      <c r="C182" s="2" t="s">
        <v>175</v>
      </c>
      <c r="D182" s="15"/>
    </row>
    <row r="183" spans="1:4" x14ac:dyDescent="0.25">
      <c r="A183" s="14" t="s">
        <v>455</v>
      </c>
      <c r="B183" s="1" t="s">
        <v>75</v>
      </c>
      <c r="C183" s="2" t="s">
        <v>175</v>
      </c>
      <c r="D183" s="15"/>
    </row>
    <row r="184" spans="1:4" x14ac:dyDescent="0.25">
      <c r="A184" s="14" t="s">
        <v>456</v>
      </c>
      <c r="B184" s="1" t="s">
        <v>76</v>
      </c>
      <c r="C184" s="2" t="s">
        <v>175</v>
      </c>
      <c r="D184" s="15"/>
    </row>
    <row r="185" spans="1:4" x14ac:dyDescent="0.25">
      <c r="A185" s="14" t="s">
        <v>457</v>
      </c>
      <c r="B185" s="1" t="s">
        <v>77</v>
      </c>
      <c r="C185" s="2" t="s">
        <v>175</v>
      </c>
      <c r="D185" s="15"/>
    </row>
    <row r="186" spans="1:4" x14ac:dyDescent="0.25">
      <c r="A186" s="14" t="s">
        <v>458</v>
      </c>
      <c r="B186" s="1" t="s">
        <v>78</v>
      </c>
      <c r="C186" s="2" t="s">
        <v>175</v>
      </c>
      <c r="D186" s="15"/>
    </row>
    <row r="187" spans="1:4" x14ac:dyDescent="0.25">
      <c r="A187" s="14" t="s">
        <v>459</v>
      </c>
      <c r="B187" s="1" t="s">
        <v>144</v>
      </c>
      <c r="C187" s="2" t="s">
        <v>175</v>
      </c>
      <c r="D187" s="15"/>
    </row>
    <row r="188" spans="1:4" x14ac:dyDescent="0.25">
      <c r="A188" s="14" t="s">
        <v>460</v>
      </c>
      <c r="B188" s="1" t="s">
        <v>145</v>
      </c>
      <c r="C188" s="2" t="s">
        <v>175</v>
      </c>
      <c r="D188" s="15"/>
    </row>
    <row r="189" spans="1:4" x14ac:dyDescent="0.25">
      <c r="A189" s="14" t="s">
        <v>461</v>
      </c>
      <c r="B189" s="1" t="s">
        <v>146</v>
      </c>
      <c r="C189" s="2" t="s">
        <v>31</v>
      </c>
      <c r="D189" s="15"/>
    </row>
    <row r="190" spans="1:4" x14ac:dyDescent="0.25">
      <c r="A190" s="14" t="s">
        <v>462</v>
      </c>
      <c r="B190" s="1" t="s">
        <v>189</v>
      </c>
      <c r="C190" s="2" t="s">
        <v>175</v>
      </c>
      <c r="D190" s="15"/>
    </row>
    <row r="191" spans="1:4" x14ac:dyDescent="0.25">
      <c r="A191" s="14" t="s">
        <v>463</v>
      </c>
      <c r="B191" s="1" t="s">
        <v>93</v>
      </c>
      <c r="C191" s="2" t="s">
        <v>175</v>
      </c>
      <c r="D191" s="15"/>
    </row>
    <row r="192" spans="1:4" x14ac:dyDescent="0.25">
      <c r="A192" s="14" t="s">
        <v>464</v>
      </c>
      <c r="B192" s="4" t="s">
        <v>79</v>
      </c>
      <c r="C192" s="2"/>
      <c r="D192" s="3"/>
    </row>
    <row r="193" spans="1:4" x14ac:dyDescent="0.25">
      <c r="A193" s="14" t="s">
        <v>465</v>
      </c>
      <c r="B193" s="1" t="s">
        <v>147</v>
      </c>
      <c r="C193" s="2" t="s">
        <v>175</v>
      </c>
      <c r="D193" s="15"/>
    </row>
    <row r="194" spans="1:4" x14ac:dyDescent="0.25">
      <c r="A194" s="14" t="s">
        <v>466</v>
      </c>
      <c r="B194" s="1" t="s">
        <v>148</v>
      </c>
      <c r="C194" s="2" t="s">
        <v>175</v>
      </c>
      <c r="D194" s="15"/>
    </row>
    <row r="195" spans="1:4" x14ac:dyDescent="0.25">
      <c r="A195" s="14" t="s">
        <v>467</v>
      </c>
      <c r="B195" s="1" t="s">
        <v>80</v>
      </c>
      <c r="C195" s="2" t="s">
        <v>175</v>
      </c>
      <c r="D195" s="15"/>
    </row>
    <row r="196" spans="1:4" x14ac:dyDescent="0.25">
      <c r="A196" s="14" t="s">
        <v>468</v>
      </c>
      <c r="B196" s="1" t="s">
        <v>81</v>
      </c>
      <c r="C196" s="2" t="s">
        <v>175</v>
      </c>
      <c r="D196" s="15"/>
    </row>
    <row r="197" spans="1:4" x14ac:dyDescent="0.25">
      <c r="A197" s="14" t="s">
        <v>469</v>
      </c>
      <c r="B197" s="1" t="s">
        <v>82</v>
      </c>
      <c r="C197" s="2" t="s">
        <v>175</v>
      </c>
      <c r="D197" s="15"/>
    </row>
    <row r="198" spans="1:4" x14ac:dyDescent="0.25">
      <c r="A198" s="14" t="s">
        <v>470</v>
      </c>
      <c r="B198" s="1" t="s">
        <v>83</v>
      </c>
      <c r="C198" s="2" t="s">
        <v>175</v>
      </c>
      <c r="D198" s="15"/>
    </row>
    <row r="199" spans="1:4" x14ac:dyDescent="0.25">
      <c r="A199" s="14" t="s">
        <v>471</v>
      </c>
      <c r="B199" s="1" t="s">
        <v>149</v>
      </c>
      <c r="C199" s="2" t="s">
        <v>175</v>
      </c>
      <c r="D199" s="15"/>
    </row>
    <row r="200" spans="1:4" x14ac:dyDescent="0.25">
      <c r="A200" s="14" t="s">
        <v>472</v>
      </c>
      <c r="B200" s="1" t="s">
        <v>190</v>
      </c>
      <c r="C200" s="2" t="s">
        <v>175</v>
      </c>
      <c r="D200" s="15"/>
    </row>
    <row r="201" spans="1:4" x14ac:dyDescent="0.25">
      <c r="A201" s="14" t="s">
        <v>473</v>
      </c>
      <c r="B201" s="1" t="s">
        <v>94</v>
      </c>
      <c r="C201" s="2" t="s">
        <v>175</v>
      </c>
      <c r="D201" s="15"/>
    </row>
    <row r="202" spans="1:4" x14ac:dyDescent="0.25">
      <c r="A202" s="14" t="s">
        <v>474</v>
      </c>
      <c r="B202" s="4" t="s">
        <v>95</v>
      </c>
      <c r="C202" s="2"/>
      <c r="D202" s="3"/>
    </row>
    <row r="203" spans="1:4" x14ac:dyDescent="0.25">
      <c r="A203" s="14" t="s">
        <v>475</v>
      </c>
      <c r="B203" s="1" t="s">
        <v>150</v>
      </c>
      <c r="C203" s="2" t="s">
        <v>31</v>
      </c>
      <c r="D203" s="15"/>
    </row>
    <row r="204" spans="1:4" x14ac:dyDescent="0.25">
      <c r="A204" s="14" t="s">
        <v>476</v>
      </c>
      <c r="B204" s="1" t="s">
        <v>151</v>
      </c>
      <c r="C204" s="2" t="s">
        <v>175</v>
      </c>
      <c r="D204" s="15"/>
    </row>
    <row r="205" spans="1:4" x14ac:dyDescent="0.25">
      <c r="A205" s="14" t="s">
        <v>477</v>
      </c>
      <c r="B205" s="1" t="s">
        <v>152</v>
      </c>
      <c r="C205" s="2" t="s">
        <v>175</v>
      </c>
      <c r="D205" s="15"/>
    </row>
    <row r="206" spans="1:4" x14ac:dyDescent="0.25">
      <c r="A206" s="14" t="s">
        <v>478</v>
      </c>
      <c r="B206" s="1" t="s">
        <v>153</v>
      </c>
      <c r="C206" s="2" t="s">
        <v>175</v>
      </c>
      <c r="D206" s="15"/>
    </row>
    <row r="207" spans="1:4" x14ac:dyDescent="0.25">
      <c r="A207" s="14" t="s">
        <v>479</v>
      </c>
      <c r="B207" s="1" t="s">
        <v>154</v>
      </c>
      <c r="C207" s="2" t="s">
        <v>175</v>
      </c>
      <c r="D207" s="15"/>
    </row>
    <row r="208" spans="1:4" x14ac:dyDescent="0.25">
      <c r="A208" s="14" t="s">
        <v>480</v>
      </c>
      <c r="B208" s="1" t="s">
        <v>191</v>
      </c>
      <c r="C208" s="2" t="s">
        <v>175</v>
      </c>
      <c r="D208" s="15"/>
    </row>
    <row r="209" spans="1:4" x14ac:dyDescent="0.25">
      <c r="A209" s="14" t="s">
        <v>481</v>
      </c>
      <c r="B209" s="1" t="s">
        <v>192</v>
      </c>
      <c r="C209" s="2" t="s">
        <v>31</v>
      </c>
      <c r="D209" s="15"/>
    </row>
    <row r="210" spans="1:4" x14ac:dyDescent="0.25">
      <c r="A210" s="14" t="s">
        <v>482</v>
      </c>
      <c r="B210" s="1" t="s">
        <v>96</v>
      </c>
      <c r="C210" s="2" t="s">
        <v>175</v>
      </c>
      <c r="D210" s="15"/>
    </row>
    <row r="211" spans="1:4" x14ac:dyDescent="0.25">
      <c r="A211" s="14" t="s">
        <v>483</v>
      </c>
      <c r="B211" s="1" t="s">
        <v>97</v>
      </c>
      <c r="C211" s="2" t="s">
        <v>175</v>
      </c>
      <c r="D211" s="15"/>
    </row>
    <row r="212" spans="1:4" x14ac:dyDescent="0.25">
      <c r="A212" s="14" t="s">
        <v>484</v>
      </c>
      <c r="B212" s="1" t="s">
        <v>98</v>
      </c>
      <c r="C212" s="2" t="s">
        <v>175</v>
      </c>
      <c r="D212" s="15"/>
    </row>
    <row r="213" spans="1:4" x14ac:dyDescent="0.25">
      <c r="A213" s="14" t="s">
        <v>485</v>
      </c>
      <c r="B213" s="4" t="s">
        <v>155</v>
      </c>
      <c r="C213" s="2"/>
      <c r="D213" s="3"/>
    </row>
    <row r="214" spans="1:4" x14ac:dyDescent="0.25">
      <c r="A214" s="14" t="s">
        <v>486</v>
      </c>
      <c r="B214" s="1" t="s">
        <v>156</v>
      </c>
      <c r="C214" s="2" t="s">
        <v>175</v>
      </c>
      <c r="D214" s="15"/>
    </row>
    <row r="215" spans="1:4" x14ac:dyDescent="0.25">
      <c r="A215" s="14" t="s">
        <v>487</v>
      </c>
      <c r="B215" s="1" t="s">
        <v>0</v>
      </c>
      <c r="C215" s="2" t="s">
        <v>175</v>
      </c>
      <c r="D215" s="15"/>
    </row>
    <row r="216" spans="1:4" x14ac:dyDescent="0.25">
      <c r="A216" s="14" t="s">
        <v>488</v>
      </c>
      <c r="B216" s="1" t="s">
        <v>157</v>
      </c>
      <c r="C216" s="2" t="s">
        <v>175</v>
      </c>
      <c r="D216" s="15"/>
    </row>
    <row r="217" spans="1:4" x14ac:dyDescent="0.25">
      <c r="A217" s="14" t="s">
        <v>489</v>
      </c>
      <c r="B217" s="1" t="s">
        <v>158</v>
      </c>
      <c r="C217" s="2" t="s">
        <v>175</v>
      </c>
      <c r="D217" s="15"/>
    </row>
    <row r="218" spans="1:4" x14ac:dyDescent="0.25">
      <c r="A218" s="14" t="s">
        <v>490</v>
      </c>
      <c r="B218" s="1" t="s">
        <v>159</v>
      </c>
      <c r="C218" s="2" t="s">
        <v>175</v>
      </c>
      <c r="D218" s="15"/>
    </row>
    <row r="219" spans="1:4" x14ac:dyDescent="0.25">
      <c r="A219" s="14" t="s">
        <v>491</v>
      </c>
      <c r="B219" s="1" t="s">
        <v>160</v>
      </c>
      <c r="C219" s="2" t="s">
        <v>175</v>
      </c>
      <c r="D219" s="15"/>
    </row>
    <row r="220" spans="1:4" x14ac:dyDescent="0.25">
      <c r="A220" s="14" t="s">
        <v>492</v>
      </c>
      <c r="B220" s="1" t="s">
        <v>161</v>
      </c>
      <c r="C220" s="2" t="s">
        <v>175</v>
      </c>
      <c r="D220" s="15"/>
    </row>
    <row r="221" spans="1:4" x14ac:dyDescent="0.25">
      <c r="A221" s="14" t="s">
        <v>493</v>
      </c>
      <c r="B221" s="1" t="s">
        <v>162</v>
      </c>
      <c r="C221" s="2" t="s">
        <v>175</v>
      </c>
      <c r="D221" s="15"/>
    </row>
    <row r="222" spans="1:4" x14ac:dyDescent="0.25">
      <c r="A222" s="14" t="s">
        <v>494</v>
      </c>
      <c r="B222" s="4" t="s">
        <v>9</v>
      </c>
      <c r="C222" s="2"/>
      <c r="D222" s="3"/>
    </row>
    <row r="223" spans="1:4" x14ac:dyDescent="0.25">
      <c r="A223" s="14" t="s">
        <v>495</v>
      </c>
      <c r="B223" s="1" t="s">
        <v>5</v>
      </c>
      <c r="C223" s="2" t="s">
        <v>175</v>
      </c>
      <c r="D223" s="15"/>
    </row>
    <row r="224" spans="1:4" x14ac:dyDescent="0.25">
      <c r="A224" s="14" t="s">
        <v>496</v>
      </c>
      <c r="B224" s="1" t="s">
        <v>6</v>
      </c>
      <c r="C224" s="2" t="s">
        <v>175</v>
      </c>
      <c r="D224" s="15"/>
    </row>
    <row r="225" spans="1:4" x14ac:dyDescent="0.25">
      <c r="A225" s="14" t="s">
        <v>497</v>
      </c>
      <c r="B225" s="1" t="s">
        <v>7</v>
      </c>
      <c r="C225" s="2" t="s">
        <v>175</v>
      </c>
      <c r="D225" s="15"/>
    </row>
    <row r="226" spans="1:4" x14ac:dyDescent="0.25">
      <c r="A226" s="14" t="s">
        <v>498</v>
      </c>
      <c r="B226" s="1" t="s">
        <v>8</v>
      </c>
      <c r="C226" s="2" t="s">
        <v>175</v>
      </c>
      <c r="D226" s="15"/>
    </row>
    <row r="227" spans="1:4" x14ac:dyDescent="0.25">
      <c r="A227" s="14" t="s">
        <v>499</v>
      </c>
      <c r="B227" s="4" t="s">
        <v>10</v>
      </c>
      <c r="C227" s="2"/>
      <c r="D227" s="3"/>
    </row>
    <row r="228" spans="1:4" x14ac:dyDescent="0.25">
      <c r="A228" s="14" t="s">
        <v>500</v>
      </c>
      <c r="B228" s="1" t="s">
        <v>11</v>
      </c>
      <c r="C228" s="2" t="s">
        <v>175</v>
      </c>
      <c r="D228" s="15"/>
    </row>
    <row r="229" spans="1:4" x14ac:dyDescent="0.25">
      <c r="A229" s="14" t="s">
        <v>501</v>
      </c>
      <c r="B229" s="1" t="s">
        <v>12</v>
      </c>
      <c r="C229" s="2" t="s">
        <v>175</v>
      </c>
      <c r="D229" s="15"/>
    </row>
    <row r="230" spans="1:4" x14ac:dyDescent="0.25">
      <c r="A230" s="14" t="s">
        <v>502</v>
      </c>
      <c r="B230" s="1" t="s">
        <v>13</v>
      </c>
      <c r="C230" s="2" t="s">
        <v>175</v>
      </c>
      <c r="D230" s="15"/>
    </row>
    <row r="231" spans="1:4" x14ac:dyDescent="0.25">
      <c r="A231" s="14" t="s">
        <v>503</v>
      </c>
      <c r="B231" s="1" t="s">
        <v>14</v>
      </c>
      <c r="C231" s="2" t="s">
        <v>175</v>
      </c>
      <c r="D231" s="15"/>
    </row>
    <row r="232" spans="1:4" x14ac:dyDescent="0.25">
      <c r="A232" s="14" t="s">
        <v>504</v>
      </c>
      <c r="B232" s="4" t="s">
        <v>15</v>
      </c>
      <c r="C232" s="2"/>
      <c r="D232" s="3"/>
    </row>
    <row r="233" spans="1:4" x14ac:dyDescent="0.25">
      <c r="A233" s="14" t="s">
        <v>505</v>
      </c>
      <c r="B233" s="1" t="s">
        <v>164</v>
      </c>
      <c r="C233" s="2" t="s">
        <v>175</v>
      </c>
      <c r="D233" s="15"/>
    </row>
    <row r="234" spans="1:4" x14ac:dyDescent="0.25">
      <c r="A234" s="14" t="s">
        <v>506</v>
      </c>
      <c r="B234" s="1" t="s">
        <v>165</v>
      </c>
      <c r="C234" s="2" t="s">
        <v>175</v>
      </c>
      <c r="D234" s="15"/>
    </row>
    <row r="235" spans="1:4" x14ac:dyDescent="0.25">
      <c r="A235" s="14" t="s">
        <v>507</v>
      </c>
      <c r="B235" s="4" t="s">
        <v>18</v>
      </c>
      <c r="C235" s="2"/>
      <c r="D235" s="3"/>
    </row>
    <row r="236" spans="1:4" x14ac:dyDescent="0.25">
      <c r="A236" s="14" t="s">
        <v>508</v>
      </c>
      <c r="B236" s="1" t="s">
        <v>16</v>
      </c>
      <c r="C236" s="2" t="s">
        <v>175</v>
      </c>
      <c r="D236" s="15"/>
    </row>
    <row r="237" spans="1:4" x14ac:dyDescent="0.25">
      <c r="A237" s="14" t="s">
        <v>509</v>
      </c>
      <c r="B237" s="1" t="s">
        <v>17</v>
      </c>
      <c r="C237" s="2" t="s">
        <v>175</v>
      </c>
      <c r="D237" s="15"/>
    </row>
    <row r="238" spans="1:4" x14ac:dyDescent="0.25">
      <c r="A238" s="14" t="s">
        <v>510</v>
      </c>
      <c r="B238" s="1" t="s">
        <v>19</v>
      </c>
      <c r="C238" s="2" t="s">
        <v>175</v>
      </c>
      <c r="D238" s="15"/>
    </row>
    <row r="239" spans="1:4" x14ac:dyDescent="0.25">
      <c r="A239" s="14" t="s">
        <v>511</v>
      </c>
      <c r="B239" s="1" t="s">
        <v>20</v>
      </c>
      <c r="C239" s="2" t="s">
        <v>31</v>
      </c>
      <c r="D239" s="15"/>
    </row>
    <row r="240" spans="1:4" x14ac:dyDescent="0.25">
      <c r="A240" s="14" t="s">
        <v>512</v>
      </c>
      <c r="B240" s="1" t="s">
        <v>21</v>
      </c>
      <c r="C240" s="2" t="s">
        <v>31</v>
      </c>
      <c r="D240" s="15"/>
    </row>
    <row r="241" spans="1:4" x14ac:dyDescent="0.25">
      <c r="A241" s="14" t="s">
        <v>513</v>
      </c>
      <c r="B241" s="4" t="s">
        <v>24</v>
      </c>
      <c r="C241" s="2"/>
      <c r="D241" s="3"/>
    </row>
    <row r="242" spans="1:4" x14ac:dyDescent="0.25">
      <c r="A242" s="14" t="s">
        <v>514</v>
      </c>
      <c r="B242" s="1" t="s">
        <v>22</v>
      </c>
      <c r="C242" s="2" t="s">
        <v>175</v>
      </c>
      <c r="D242" s="15"/>
    </row>
    <row r="243" spans="1:4" x14ac:dyDescent="0.25">
      <c r="A243" s="14" t="s">
        <v>515</v>
      </c>
      <c r="B243" s="1" t="s">
        <v>23</v>
      </c>
      <c r="C243" s="2" t="s">
        <v>175</v>
      </c>
      <c r="D243" s="15"/>
    </row>
    <row r="244" spans="1:4" x14ac:dyDescent="0.25">
      <c r="A244" s="14" t="s">
        <v>516</v>
      </c>
      <c r="B244" s="1" t="s">
        <v>166</v>
      </c>
      <c r="C244" s="2" t="s">
        <v>175</v>
      </c>
      <c r="D244" s="15"/>
    </row>
    <row r="245" spans="1:4" x14ac:dyDescent="0.25">
      <c r="A245" s="14" t="s">
        <v>517</v>
      </c>
      <c r="B245" s="4" t="s">
        <v>25</v>
      </c>
      <c r="C245" s="2"/>
      <c r="D245" s="3"/>
    </row>
    <row r="246" spans="1:4" ht="20" x14ac:dyDescent="0.25">
      <c r="A246" s="14" t="s">
        <v>518</v>
      </c>
      <c r="B246" s="1" t="s">
        <v>26</v>
      </c>
      <c r="C246" s="2" t="s">
        <v>175</v>
      </c>
      <c r="D246" s="15"/>
    </row>
    <row r="247" spans="1:4" ht="20" x14ac:dyDescent="0.25">
      <c r="A247" s="14" t="s">
        <v>519</v>
      </c>
      <c r="B247" s="1" t="s">
        <v>167</v>
      </c>
      <c r="C247" s="2" t="s">
        <v>175</v>
      </c>
      <c r="D247" s="15"/>
    </row>
    <row r="248" spans="1:4" x14ac:dyDescent="0.25">
      <c r="A248" s="14" t="s">
        <v>520</v>
      </c>
      <c r="B248" s="19" t="s">
        <v>223</v>
      </c>
      <c r="C248" s="1"/>
      <c r="D248" s="18"/>
    </row>
    <row r="249" spans="1:4" x14ac:dyDescent="0.25">
      <c r="A249" s="14" t="s">
        <v>521</v>
      </c>
      <c r="B249" s="20" t="s">
        <v>224</v>
      </c>
      <c r="C249" s="28" t="s">
        <v>175</v>
      </c>
      <c r="D249" s="15"/>
    </row>
    <row r="250" spans="1:4" x14ac:dyDescent="0.25">
      <c r="A250" s="14" t="s">
        <v>522</v>
      </c>
      <c r="B250" s="20" t="s">
        <v>225</v>
      </c>
      <c r="C250" s="28" t="s">
        <v>175</v>
      </c>
      <c r="D250" s="15"/>
    </row>
    <row r="251" spans="1:4" x14ac:dyDescent="0.25">
      <c r="A251" s="14" t="s">
        <v>523</v>
      </c>
      <c r="B251" s="21" t="s">
        <v>221</v>
      </c>
      <c r="C251" s="23" t="s">
        <v>204</v>
      </c>
      <c r="D251" s="15"/>
    </row>
    <row r="252" spans="1:4" x14ac:dyDescent="0.25">
      <c r="A252" s="14" t="s">
        <v>524</v>
      </c>
      <c r="B252" s="21" t="s">
        <v>231</v>
      </c>
      <c r="C252" s="23"/>
      <c r="D252" s="15"/>
    </row>
    <row r="253" spans="1:4" x14ac:dyDescent="0.25">
      <c r="A253" s="14" t="s">
        <v>525</v>
      </c>
      <c r="B253" s="22" t="s">
        <v>250</v>
      </c>
      <c r="C253" s="23"/>
      <c r="D253" s="15"/>
    </row>
    <row r="254" spans="1:4" ht="31.5" x14ac:dyDescent="0.25">
      <c r="A254" s="14" t="s">
        <v>526</v>
      </c>
      <c r="B254" s="22" t="s">
        <v>251</v>
      </c>
      <c r="C254" s="23" t="s">
        <v>253</v>
      </c>
      <c r="D254" s="15"/>
    </row>
    <row r="255" spans="1:4" x14ac:dyDescent="0.25">
      <c r="A255" s="14" t="s">
        <v>527</v>
      </c>
      <c r="B255" s="24" t="s">
        <v>252</v>
      </c>
      <c r="C255" s="23" t="s">
        <v>253</v>
      </c>
      <c r="D255" s="15"/>
    </row>
    <row r="256" spans="1:4" x14ac:dyDescent="0.25">
      <c r="A256" s="14" t="s">
        <v>528</v>
      </c>
      <c r="B256" s="24" t="s">
        <v>254</v>
      </c>
      <c r="C256" s="23" t="s">
        <v>253</v>
      </c>
      <c r="D256" s="15"/>
    </row>
    <row r="257" spans="1:4" x14ac:dyDescent="0.25">
      <c r="A257" s="14" t="s">
        <v>529</v>
      </c>
      <c r="B257" s="24" t="s">
        <v>255</v>
      </c>
      <c r="C257" s="23"/>
      <c r="D257" s="15"/>
    </row>
    <row r="258" spans="1:4" ht="31.5" x14ac:dyDescent="0.25">
      <c r="A258" s="14" t="s">
        <v>530</v>
      </c>
      <c r="B258" s="22" t="s">
        <v>256</v>
      </c>
      <c r="C258" s="23" t="s">
        <v>253</v>
      </c>
      <c r="D258" s="15"/>
    </row>
    <row r="259" spans="1:4" x14ac:dyDescent="0.25">
      <c r="A259" s="14" t="s">
        <v>531</v>
      </c>
      <c r="B259" s="24" t="s">
        <v>257</v>
      </c>
      <c r="C259" s="23" t="s">
        <v>253</v>
      </c>
      <c r="D259" s="15"/>
    </row>
    <row r="260" spans="1:4" x14ac:dyDescent="0.25">
      <c r="A260" s="14" t="s">
        <v>532</v>
      </c>
      <c r="B260" s="24" t="s">
        <v>258</v>
      </c>
      <c r="C260" s="23"/>
      <c r="D260" s="15"/>
    </row>
    <row r="261" spans="1:4" x14ac:dyDescent="0.25">
      <c r="A261" s="14" t="s">
        <v>533</v>
      </c>
      <c r="B261" s="22" t="s">
        <v>259</v>
      </c>
      <c r="C261" s="23"/>
      <c r="D261" s="15"/>
    </row>
    <row r="262" spans="1:4" x14ac:dyDescent="0.25">
      <c r="A262" s="14" t="s">
        <v>534</v>
      </c>
      <c r="B262" s="22" t="s">
        <v>260</v>
      </c>
      <c r="C262" s="23" t="s">
        <v>222</v>
      </c>
      <c r="D262" s="15"/>
    </row>
    <row r="263" spans="1:4" x14ac:dyDescent="0.25">
      <c r="A263" s="14" t="s">
        <v>535</v>
      </c>
      <c r="B263" s="24" t="s">
        <v>261</v>
      </c>
      <c r="C263" s="23" t="s">
        <v>222</v>
      </c>
      <c r="D263" s="15"/>
    </row>
    <row r="264" spans="1:4" x14ac:dyDescent="0.25">
      <c r="A264" s="14" t="s">
        <v>536</v>
      </c>
      <c r="B264" s="24" t="s">
        <v>262</v>
      </c>
      <c r="C264" s="23"/>
      <c r="D264" s="15"/>
    </row>
    <row r="265" spans="1:4" x14ac:dyDescent="0.25">
      <c r="A265" s="14" t="s">
        <v>537</v>
      </c>
      <c r="B265" s="22" t="s">
        <v>263</v>
      </c>
      <c r="C265" s="23" t="s">
        <v>222</v>
      </c>
      <c r="D265" s="15"/>
    </row>
    <row r="266" spans="1:4" x14ac:dyDescent="0.25">
      <c r="A266" s="14" t="s">
        <v>538</v>
      </c>
      <c r="B266" s="24" t="s">
        <v>261</v>
      </c>
      <c r="C266" s="23" t="s">
        <v>222</v>
      </c>
      <c r="D266" s="15"/>
    </row>
    <row r="267" spans="1:4" x14ac:dyDescent="0.25">
      <c r="A267" s="14" t="s">
        <v>539</v>
      </c>
      <c r="B267" s="24" t="s">
        <v>262</v>
      </c>
      <c r="C267" s="23"/>
      <c r="D267" s="15"/>
    </row>
    <row r="268" spans="1:4" x14ac:dyDescent="0.25">
      <c r="A268" s="14" t="s">
        <v>540</v>
      </c>
      <c r="B268" s="22" t="s">
        <v>264</v>
      </c>
      <c r="C268" s="23" t="s">
        <v>206</v>
      </c>
      <c r="D268" s="15"/>
    </row>
    <row r="269" spans="1:4" x14ac:dyDescent="0.25">
      <c r="A269" s="14" t="s">
        <v>541</v>
      </c>
      <c r="B269" s="24" t="s">
        <v>265</v>
      </c>
      <c r="C269" s="23" t="s">
        <v>206</v>
      </c>
      <c r="D269" s="15"/>
    </row>
    <row r="270" spans="1:4" x14ac:dyDescent="0.25">
      <c r="A270" s="14" t="s">
        <v>542</v>
      </c>
      <c r="B270" s="24" t="s">
        <v>266</v>
      </c>
      <c r="C270" s="23" t="s">
        <v>206</v>
      </c>
      <c r="D270" s="15"/>
    </row>
    <row r="271" spans="1:4" x14ac:dyDescent="0.25">
      <c r="A271" s="14" t="s">
        <v>543</v>
      </c>
      <c r="B271" s="24" t="s">
        <v>267</v>
      </c>
      <c r="C271" s="23" t="s">
        <v>206</v>
      </c>
      <c r="D271" s="15"/>
    </row>
    <row r="272" spans="1:4" x14ac:dyDescent="0.25">
      <c r="A272" s="14" t="s">
        <v>544</v>
      </c>
      <c r="B272" s="24" t="s">
        <v>268</v>
      </c>
      <c r="C272" s="23" t="s">
        <v>269</v>
      </c>
      <c r="D272" s="15"/>
    </row>
    <row r="273" spans="1:4" x14ac:dyDescent="0.25">
      <c r="A273" s="14" t="s">
        <v>545</v>
      </c>
      <c r="B273" s="24" t="s">
        <v>270</v>
      </c>
      <c r="C273" s="2"/>
      <c r="D273" s="15"/>
    </row>
    <row r="274" spans="1:4" x14ac:dyDescent="0.25">
      <c r="A274" s="14" t="s">
        <v>546</v>
      </c>
      <c r="B274" s="27" t="s">
        <v>271</v>
      </c>
      <c r="C274" s="2"/>
      <c r="D274" s="15"/>
    </row>
    <row r="275" spans="1:4" x14ac:dyDescent="0.25">
      <c r="A275" s="14" t="s">
        <v>547</v>
      </c>
      <c r="B275" s="26" t="s">
        <v>272</v>
      </c>
      <c r="C275" s="23" t="s">
        <v>269</v>
      </c>
      <c r="D275" s="15"/>
    </row>
    <row r="276" spans="1:4" x14ac:dyDescent="0.25">
      <c r="A276" s="14" t="s">
        <v>548</v>
      </c>
      <c r="B276" s="26" t="s">
        <v>273</v>
      </c>
      <c r="C276" s="23" t="s">
        <v>269</v>
      </c>
      <c r="D276" s="15"/>
    </row>
    <row r="277" spans="1:4" x14ac:dyDescent="0.25">
      <c r="A277" s="14" t="s">
        <v>549</v>
      </c>
      <c r="B277" s="26" t="s">
        <v>274</v>
      </c>
      <c r="C277" s="23" t="s">
        <v>269</v>
      </c>
      <c r="D277" s="15"/>
    </row>
    <row r="278" spans="1:4" x14ac:dyDescent="0.25">
      <c r="A278" s="29" t="s">
        <v>550</v>
      </c>
      <c r="B278" s="30" t="s">
        <v>275</v>
      </c>
      <c r="C278" s="31" t="s">
        <v>269</v>
      </c>
      <c r="D278" s="32"/>
    </row>
  </sheetData>
  <phoneticPr fontId="7" type="noConversion"/>
  <pageMargins left="0.70866141732283472" right="0.70866141732283472" top="0.74803149606299213" bottom="0.74803149606299213" header="0.31496062992125984" footer="0.31496062992125984"/>
  <pageSetup paperSize="9" scale="79" fitToHeight="0" orientation="portrait" r:id="rId1"/>
  <headerFooter>
    <oddHeader>&amp;LCPAM de Paris
Lot n° 07 : 
PEINTURE&amp;CCPAM PARIS Travaux d'entretien et de réparations ponctuelles&amp;RBordereau de Prix Unitaires</oddHeader>
    <oddFooter>&amp;CPage &amp;P de &amp;N</oddFooter>
  </headerFooter>
  <rowBreaks count="3" manualBreakCount="3">
    <brk id="52" max="3" man="1"/>
    <brk id="91" max="3" man="1"/>
    <brk id="138"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84"/>
  <sheetViews>
    <sheetView showGridLines="0" zoomScale="90" zoomScaleNormal="90" zoomScaleSheetLayoutView="100" workbookViewId="0">
      <selection activeCell="I22" sqref="I22"/>
    </sheetView>
  </sheetViews>
  <sheetFormatPr baseColWidth="10" defaultColWidth="11.453125" defaultRowHeight="24" customHeight="1" x14ac:dyDescent="0.25"/>
  <cols>
    <col min="1" max="1" width="21.1796875" style="33" customWidth="1"/>
    <col min="2" max="2" width="2" style="33" customWidth="1"/>
    <col min="3" max="3" width="3.26953125" style="33" bestFit="1" customWidth="1"/>
    <col min="4" max="4" width="8.54296875" style="33" bestFit="1" customWidth="1"/>
    <col min="5" max="5" width="63.1796875" style="33" customWidth="1"/>
    <col min="6" max="9" width="19.26953125" style="33" customWidth="1"/>
    <col min="10" max="10" width="2" style="33" customWidth="1"/>
    <col min="11" max="16384" width="11.453125" style="33"/>
  </cols>
  <sheetData>
    <row r="2" spans="2:10" ht="61.5" customHeight="1" thickBot="1" x14ac:dyDescent="0.3">
      <c r="B2" s="96" t="s">
        <v>551</v>
      </c>
      <c r="C2" s="96"/>
      <c r="D2" s="96"/>
      <c r="E2" s="96"/>
      <c r="F2" s="96"/>
      <c r="G2" s="96"/>
      <c r="H2" s="96"/>
      <c r="I2" s="96"/>
      <c r="J2" s="96"/>
    </row>
    <row r="3" spans="2:10" ht="74.25" customHeight="1" thickTop="1" x14ac:dyDescent="0.25">
      <c r="B3" s="34"/>
      <c r="C3" s="97" t="str">
        <f>'Bordereau de prix'!A2</f>
        <v>Nom du fournisseur :
……………………..</v>
      </c>
      <c r="D3" s="97"/>
      <c r="E3" s="98"/>
      <c r="F3" s="99" t="str">
        <f>'Bordereau de prix'!B2</f>
        <v>MARCHE N°</v>
      </c>
      <c r="G3" s="99"/>
      <c r="H3" s="99"/>
      <c r="I3" s="35" t="str">
        <f>'Bordereau de prix'!D2</f>
        <v>LOT N°7
PEINTURE</v>
      </c>
      <c r="J3" s="36"/>
    </row>
    <row r="4" spans="2:10" ht="72" customHeight="1" x14ac:dyDescent="0.25">
      <c r="B4" s="37"/>
      <c r="C4" s="38" t="s">
        <v>552</v>
      </c>
      <c r="D4" s="38" t="s">
        <v>553</v>
      </c>
      <c r="E4" s="39" t="s">
        <v>203</v>
      </c>
      <c r="F4" s="40" t="s">
        <v>204</v>
      </c>
      <c r="G4" s="41" t="s">
        <v>554</v>
      </c>
      <c r="H4" s="42" t="s">
        <v>555</v>
      </c>
      <c r="I4" s="43" t="s">
        <v>556</v>
      </c>
      <c r="J4" s="44"/>
    </row>
    <row r="5" spans="2:10" ht="52.5" customHeight="1" x14ac:dyDescent="0.25">
      <c r="B5" s="37"/>
      <c r="C5" s="45">
        <v>1</v>
      </c>
      <c r="D5" s="46" t="str">
        <f>'Bordereau de prix'!A10</f>
        <v>07-006</v>
      </c>
      <c r="E5" s="47" t="str">
        <f>'Bordereau de prix'!B10</f>
        <v>Panneau de chantier type permis de construire (installation et dépose) 80x80cm</v>
      </c>
      <c r="F5" s="48" t="str">
        <f>'Bordereau de prix'!C10</f>
        <v>u</v>
      </c>
      <c r="G5" s="49">
        <f>'Bordereau de prix'!D10</f>
        <v>0</v>
      </c>
      <c r="H5" s="50">
        <v>1</v>
      </c>
      <c r="I5" s="51">
        <f>G5*H5</f>
        <v>0</v>
      </c>
      <c r="J5" s="44"/>
    </row>
    <row r="6" spans="2:10" ht="52.5" customHeight="1" x14ac:dyDescent="0.25">
      <c r="B6" s="37"/>
      <c r="C6" s="45">
        <v>2</v>
      </c>
      <c r="D6" s="46" t="str">
        <f>'Bordereau de prix'!A15</f>
        <v>07-011</v>
      </c>
      <c r="E6" s="47" t="str">
        <f>'Bordereau de prix'!B15</f>
        <v>Panneau de signalisation amovible" travaux"</v>
      </c>
      <c r="F6" s="48" t="str">
        <f>'Bordereau de prix'!C15</f>
        <v>u</v>
      </c>
      <c r="G6" s="49">
        <f>'Bordereau de prix'!D15</f>
        <v>0</v>
      </c>
      <c r="H6" s="52">
        <v>1</v>
      </c>
      <c r="I6" s="51">
        <f t="shared" ref="I6:I19" si="0">G6*H6</f>
        <v>0</v>
      </c>
      <c r="J6" s="44"/>
    </row>
    <row r="7" spans="2:10" ht="52.5" customHeight="1" x14ac:dyDescent="0.25">
      <c r="B7" s="37"/>
      <c r="C7" s="45">
        <v>3</v>
      </c>
      <c r="D7" s="46" t="str">
        <f>'Bordereau de prix'!A26</f>
        <v>07-022</v>
      </c>
      <c r="E7" s="47" t="str">
        <f>'Bordereau de prix'!B26</f>
        <v>Installation et repli d'un échafaudage en éléments modulaires à emboîtement y compris plancher, échelles et plinthes pour 30 jours</v>
      </c>
      <c r="F7" s="48" t="str">
        <f>'Bordereau de prix'!C26</f>
        <v>m²</v>
      </c>
      <c r="G7" s="49">
        <f>'Bordereau de prix'!D26</f>
        <v>0</v>
      </c>
      <c r="H7" s="52">
        <v>30</v>
      </c>
      <c r="I7" s="51">
        <f t="shared" si="0"/>
        <v>0</v>
      </c>
      <c r="J7" s="44"/>
    </row>
    <row r="8" spans="2:10" ht="52.5" customHeight="1" x14ac:dyDescent="0.25">
      <c r="B8" s="37"/>
      <c r="C8" s="45">
        <v>4</v>
      </c>
      <c r="D8" s="46" t="str">
        <f>'Bordereau de prix'!A30</f>
        <v>07-026</v>
      </c>
      <c r="E8" s="47" t="str">
        <f>'Bordereau de prix'!B30</f>
        <v>Amenée et utilisation de la nacelle  de 15 m pendant 1 jour, transport ≤ 30 kms</v>
      </c>
      <c r="F8" s="48" t="str">
        <f>'Bordereau de prix'!C30</f>
        <v>u</v>
      </c>
      <c r="G8" s="49">
        <f>'Bordereau de prix'!D30</f>
        <v>0</v>
      </c>
      <c r="H8" s="52">
        <v>1</v>
      </c>
      <c r="I8" s="51">
        <f t="shared" si="0"/>
        <v>0</v>
      </c>
      <c r="J8" s="44"/>
    </row>
    <row r="9" spans="2:10" ht="77.5" x14ac:dyDescent="0.25">
      <c r="B9" s="37"/>
      <c r="C9" s="45">
        <v>5</v>
      </c>
      <c r="D9" s="46" t="str">
        <f>'Bordereau de prix'!A45</f>
        <v>07-041</v>
      </c>
      <c r="E9" s="47" t="str">
        <f>'Bordereau de prix'!B45</f>
        <v>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v>
      </c>
      <c r="F9" s="48" t="str">
        <f>'Bordereau de prix'!C45</f>
        <v>m²</v>
      </c>
      <c r="G9" s="49">
        <f>'Bordereau de prix'!D45</f>
        <v>0</v>
      </c>
      <c r="H9" s="52">
        <v>300</v>
      </c>
      <c r="I9" s="51">
        <f t="shared" si="0"/>
        <v>0</v>
      </c>
      <c r="J9" s="44"/>
    </row>
    <row r="10" spans="2:10" ht="62" x14ac:dyDescent="0.25">
      <c r="B10" s="37"/>
      <c r="C10" s="45">
        <v>6</v>
      </c>
      <c r="D10" s="46" t="str">
        <f>'Bordereau de prix'!A60</f>
        <v>07-056</v>
      </c>
      <c r="E10" s="47" t="str">
        <f>'Bordereau de prix'!B60</f>
        <v xml:space="preserve">Peinture décorative à paillettes polychromes, aspect mat tous supports avec travaux préparatoires-tissu de verre collé par peinture colle-2 couches croisées peinture alkyde - mélange liant+paillettes+durcisseur+eau-Lissage </v>
      </c>
      <c r="F10" s="48" t="str">
        <f>'Bordereau de prix'!C60</f>
        <v>m²</v>
      </c>
      <c r="G10" s="49">
        <f>'Bordereau de prix'!D60</f>
        <v>0</v>
      </c>
      <c r="H10" s="52">
        <v>12</v>
      </c>
      <c r="I10" s="51">
        <f t="shared" si="0"/>
        <v>0</v>
      </c>
      <c r="J10" s="44"/>
    </row>
    <row r="11" spans="2:10" ht="52.5" customHeight="1" x14ac:dyDescent="0.25">
      <c r="B11" s="37"/>
      <c r="C11" s="45">
        <v>7</v>
      </c>
      <c r="D11" s="46" t="str">
        <f>'Bordereau de prix'!A66</f>
        <v>07-062</v>
      </c>
      <c r="E11" s="47" t="str">
        <f>'Bordereau de prix'!B66</f>
        <v>Remise en peinture de plinthes bois avec travaux préparatoires ( lessivage, rebouchage, ponçage) et une couche dans le ton</v>
      </c>
      <c r="F11" s="48" t="str">
        <f>'Bordereau de prix'!C66</f>
        <v>ml</v>
      </c>
      <c r="G11" s="49">
        <f>'Bordereau de prix'!D66</f>
        <v>0</v>
      </c>
      <c r="H11" s="52">
        <v>100</v>
      </c>
      <c r="I11" s="51"/>
      <c r="J11" s="44"/>
    </row>
    <row r="12" spans="2:10" ht="62" x14ac:dyDescent="0.25">
      <c r="B12" s="37"/>
      <c r="C12" s="45">
        <v>8</v>
      </c>
      <c r="D12" s="46" t="str">
        <f>'Bordereau de prix'!A74</f>
        <v>07-070</v>
      </c>
      <c r="E12" s="47" t="str">
        <f>'Bordereau de prix'!B74</f>
        <v>Peinture brillante qualité courante sur métaux recouverts ancienne peinture avec travaux préparatoires (brossage-lessivage), 1 couche primaire alkyde au minium de plomb (F.I-Cl.4a) et 2 couches de peinture alkyde (F.I-Cl.4a) en solution</v>
      </c>
      <c r="F12" s="48" t="str">
        <f>'Bordereau de prix'!C74</f>
        <v>m²</v>
      </c>
      <c r="G12" s="49">
        <f>'Bordereau de prix'!D74</f>
        <v>0</v>
      </c>
      <c r="H12" s="52">
        <v>10</v>
      </c>
      <c r="I12" s="51">
        <f t="shared" si="0"/>
        <v>0</v>
      </c>
      <c r="J12" s="44"/>
    </row>
    <row r="13" spans="2:10" ht="93" x14ac:dyDescent="0.25">
      <c r="B13" s="37"/>
      <c r="C13" s="45">
        <v>9</v>
      </c>
      <c r="D13" s="46" t="str">
        <f>'Bordereau de prix'!A86</f>
        <v>07-082</v>
      </c>
      <c r="E13" s="47" t="str">
        <f>'Bordereau de prix'!B86</f>
        <v>Toile de verre et peinture brillant ou  satiné ou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v>
      </c>
      <c r="F13" s="48" t="str">
        <f>'Bordereau de prix'!C86</f>
        <v>m²</v>
      </c>
      <c r="G13" s="49">
        <f>'Bordereau de prix'!D86</f>
        <v>0</v>
      </c>
      <c r="H13" s="52">
        <v>300</v>
      </c>
      <c r="I13" s="51">
        <f t="shared" si="0"/>
        <v>0</v>
      </c>
      <c r="J13" s="44"/>
    </row>
    <row r="14" spans="2:10" ht="93" x14ac:dyDescent="0.25">
      <c r="B14" s="37"/>
      <c r="C14" s="45">
        <v>10</v>
      </c>
      <c r="D14" s="46" t="str">
        <f>'Bordereau de prix'!A98</f>
        <v>07-094</v>
      </c>
      <c r="E14" s="47" t="str">
        <f>'Bordereau de prix'!B98</f>
        <v>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v>
      </c>
      <c r="F14" s="48" t="str">
        <f>'Bordereau de prix'!C98</f>
        <v>m²</v>
      </c>
      <c r="G14" s="49">
        <f>'Bordereau de prix'!D98</f>
        <v>0</v>
      </c>
      <c r="H14" s="52">
        <v>15</v>
      </c>
      <c r="I14" s="51">
        <f t="shared" si="0"/>
        <v>0</v>
      </c>
      <c r="J14" s="44"/>
    </row>
    <row r="15" spans="2:10" ht="52.5" customHeight="1" x14ac:dyDescent="0.25">
      <c r="B15" s="37"/>
      <c r="C15" s="45">
        <v>11</v>
      </c>
      <c r="D15" s="46" t="str">
        <f>'Bordereau de prix'!A110</f>
        <v>07-106</v>
      </c>
      <c r="E15" s="47" t="str">
        <f>'Bordereau de prix'!B110</f>
        <v>Numérotation au pochoir en peinture spéciale, teinte blanche ou jaune en création, par chiffre ou lettre</v>
      </c>
      <c r="F15" s="48" t="str">
        <f>'Bordereau de prix'!C110</f>
        <v>u</v>
      </c>
      <c r="G15" s="49">
        <f>'Bordereau de prix'!D110</f>
        <v>0</v>
      </c>
      <c r="H15" s="52">
        <v>3</v>
      </c>
      <c r="I15" s="51">
        <f t="shared" si="0"/>
        <v>0</v>
      </c>
      <c r="J15" s="44"/>
    </row>
    <row r="16" spans="2:10" ht="93" x14ac:dyDescent="0.25">
      <c r="B16" s="37"/>
      <c r="C16" s="45">
        <v>12</v>
      </c>
      <c r="D16" s="46" t="str">
        <f>'Bordereau de prix'!A162</f>
        <v>07-158</v>
      </c>
      <c r="E16" s="47" t="str">
        <f>'Bordereau de prix'!B162</f>
        <v>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v>
      </c>
      <c r="F16" s="48" t="str">
        <f>'Bordereau de prix'!C162</f>
        <v>m²</v>
      </c>
      <c r="G16" s="49">
        <f>'Bordereau de prix'!D162</f>
        <v>0</v>
      </c>
      <c r="H16" s="52">
        <v>50</v>
      </c>
      <c r="I16" s="51">
        <f t="shared" si="0"/>
        <v>0</v>
      </c>
      <c r="J16" s="44"/>
    </row>
    <row r="17" spans="1:10" ht="52.5" customHeight="1" x14ac:dyDescent="0.25">
      <c r="A17" s="9"/>
      <c r="B17" s="53"/>
      <c r="C17" s="45">
        <v>13</v>
      </c>
      <c r="D17" s="46" t="str">
        <f>'Bordereau de prix'!A178</f>
        <v>07-174</v>
      </c>
      <c r="E17" s="47" t="str">
        <f>'Bordereau de prix'!B178</f>
        <v>Lessivage</v>
      </c>
      <c r="F17" s="48" t="str">
        <f>'Bordereau de prix'!C178</f>
        <v>m²</v>
      </c>
      <c r="G17" s="49">
        <f>'Bordereau de prix'!D178</f>
        <v>0</v>
      </c>
      <c r="H17" s="52">
        <v>30</v>
      </c>
      <c r="I17" s="51">
        <f t="shared" si="0"/>
        <v>0</v>
      </c>
      <c r="J17" s="54"/>
    </row>
    <row r="18" spans="1:10" ht="52.5" customHeight="1" x14ac:dyDescent="0.25">
      <c r="A18" s="9"/>
      <c r="B18" s="53"/>
      <c r="C18" s="45">
        <v>14</v>
      </c>
      <c r="D18" s="46" t="str">
        <f>'Bordereau de prix'!A249</f>
        <v>07-245</v>
      </c>
      <c r="E18" s="47" t="str">
        <f>'Bordereau de prix'!B249</f>
        <v>Fourniture et pose de protections au sol par plaque isorel</v>
      </c>
      <c r="F18" s="48" t="str">
        <f>'Bordereau de prix'!C249</f>
        <v>m²</v>
      </c>
      <c r="G18" s="49">
        <f>'Bordereau de prix'!D249</f>
        <v>0</v>
      </c>
      <c r="H18" s="52">
        <v>100</v>
      </c>
      <c r="I18" s="51">
        <f t="shared" si="0"/>
        <v>0</v>
      </c>
      <c r="J18" s="54"/>
    </row>
    <row r="19" spans="1:10" ht="52.5" customHeight="1" x14ac:dyDescent="0.25">
      <c r="A19" s="9"/>
      <c r="B19" s="53"/>
      <c r="C19" s="45">
        <v>15</v>
      </c>
      <c r="D19" s="46" t="str">
        <f>'Bordereau de prix'!A269</f>
        <v>07-265</v>
      </c>
      <c r="E19" s="47" t="str">
        <f>'Bordereau de prix'!B269</f>
        <v>OHQ (Ouvrier Hautement Qualifié)</v>
      </c>
      <c r="F19" s="48" t="str">
        <f>'Bordereau de prix'!C269</f>
        <v>h</v>
      </c>
      <c r="G19" s="49">
        <f>'Bordereau de prix'!D269</f>
        <v>0</v>
      </c>
      <c r="H19" s="52">
        <v>100</v>
      </c>
      <c r="I19" s="51">
        <f t="shared" si="0"/>
        <v>0</v>
      </c>
      <c r="J19" s="54"/>
    </row>
    <row r="20" spans="1:10" ht="13" thickBot="1" x14ac:dyDescent="0.3">
      <c r="B20" s="37"/>
      <c r="C20" s="55"/>
      <c r="D20" s="55"/>
      <c r="E20" s="56"/>
      <c r="F20" s="57"/>
      <c r="G20" s="57"/>
      <c r="H20" s="58"/>
      <c r="I20" s="59"/>
      <c r="J20" s="44"/>
    </row>
    <row r="21" spans="1:10" ht="40" customHeight="1" thickTop="1" thickBot="1" x14ac:dyDescent="0.3">
      <c r="B21" s="37"/>
      <c r="C21" s="60"/>
      <c r="D21" s="60"/>
      <c r="E21" s="61"/>
      <c r="F21" s="62"/>
      <c r="G21" s="62"/>
      <c r="H21" s="63" t="s">
        <v>557</v>
      </c>
      <c r="I21" s="64">
        <f>SUM(I5:I19)</f>
        <v>0</v>
      </c>
      <c r="J21" s="44"/>
    </row>
    <row r="22" spans="1:10" ht="40" customHeight="1" thickTop="1" thickBot="1" x14ac:dyDescent="0.3">
      <c r="B22" s="37"/>
      <c r="C22" s="60"/>
      <c r="D22" s="60"/>
      <c r="E22" s="65" t="s">
        <v>558</v>
      </c>
      <c r="F22" s="66">
        <f>I21*4</f>
        <v>0</v>
      </c>
      <c r="G22" s="62"/>
      <c r="H22" s="67" t="s">
        <v>559</v>
      </c>
      <c r="I22" s="64">
        <f>I21*0.2</f>
        <v>0</v>
      </c>
      <c r="J22" s="44"/>
    </row>
    <row r="23" spans="1:10" ht="40" customHeight="1" thickTop="1" thickBot="1" x14ac:dyDescent="0.3">
      <c r="B23" s="37"/>
      <c r="C23" s="60"/>
      <c r="D23" s="60"/>
      <c r="E23" s="61"/>
      <c r="F23" s="62"/>
      <c r="G23" s="62"/>
      <c r="H23" s="68" t="s">
        <v>560</v>
      </c>
      <c r="I23" s="64">
        <f>I21*1.2</f>
        <v>0</v>
      </c>
      <c r="J23" s="44"/>
    </row>
    <row r="24" spans="1:10" ht="14.25" customHeight="1" thickTop="1" thickBot="1" x14ac:dyDescent="0.3">
      <c r="B24" s="69"/>
      <c r="C24" s="100"/>
      <c r="D24" s="100"/>
      <c r="E24" s="100"/>
      <c r="F24" s="100"/>
      <c r="G24" s="70"/>
      <c r="H24" s="71"/>
      <c r="I24" s="72"/>
      <c r="J24" s="73"/>
    </row>
    <row r="25" spans="1:10" ht="14.25" customHeight="1" thickTop="1" x14ac:dyDescent="0.3">
      <c r="B25" s="9"/>
      <c r="C25" s="74"/>
      <c r="D25" s="74"/>
      <c r="E25" s="74"/>
      <c r="F25" s="74"/>
      <c r="G25" s="74"/>
      <c r="H25" s="9"/>
    </row>
    <row r="26" spans="1:10" ht="8.25" customHeight="1" x14ac:dyDescent="0.25">
      <c r="B26" s="9"/>
      <c r="C26" s="9"/>
      <c r="D26" s="9"/>
      <c r="E26" s="9"/>
      <c r="F26" s="9"/>
      <c r="G26" s="9"/>
      <c r="H26" s="9"/>
    </row>
    <row r="27" spans="1:10" ht="27.75" customHeight="1" x14ac:dyDescent="0.25">
      <c r="B27" s="9"/>
      <c r="C27" s="9"/>
      <c r="D27" s="9"/>
      <c r="E27" s="75"/>
      <c r="F27" s="9"/>
      <c r="G27" s="9"/>
      <c r="H27" s="9"/>
    </row>
    <row r="28" spans="1:10" ht="12.5" x14ac:dyDescent="0.25">
      <c r="B28" s="9"/>
      <c r="C28" s="9"/>
      <c r="D28" s="9"/>
      <c r="E28" s="9"/>
      <c r="F28" s="9"/>
      <c r="G28" s="9"/>
      <c r="H28" s="9"/>
    </row>
    <row r="29" spans="1:10" ht="14.25" customHeight="1" x14ac:dyDescent="0.25">
      <c r="B29" s="9"/>
      <c r="C29" s="9"/>
      <c r="D29" s="9"/>
      <c r="E29" s="9"/>
      <c r="F29" s="9"/>
      <c r="G29" s="9"/>
      <c r="H29" s="9"/>
      <c r="I29" s="9"/>
    </row>
    <row r="30" spans="1:10" ht="14.25" customHeight="1" x14ac:dyDescent="0.25">
      <c r="B30" s="9"/>
      <c r="C30" s="9"/>
      <c r="D30" s="9"/>
      <c r="E30" s="9"/>
      <c r="F30" s="9"/>
      <c r="G30" s="9"/>
      <c r="H30" s="9"/>
      <c r="I30" s="9"/>
    </row>
    <row r="31" spans="1:10" ht="14.25" customHeight="1" x14ac:dyDescent="0.25">
      <c r="B31" s="9"/>
      <c r="C31" s="9"/>
      <c r="D31" s="9"/>
      <c r="E31" s="9"/>
      <c r="F31" s="9"/>
      <c r="G31" s="9"/>
      <c r="H31" s="9"/>
      <c r="I31" s="9"/>
    </row>
    <row r="32" spans="1:10" ht="14.25" customHeight="1" x14ac:dyDescent="0.25">
      <c r="B32" s="9"/>
      <c r="C32" s="9"/>
      <c r="D32" s="9"/>
      <c r="E32" s="9"/>
      <c r="F32" s="9"/>
      <c r="G32" s="9"/>
      <c r="H32" s="9"/>
      <c r="I32" s="9"/>
    </row>
    <row r="33" spans="2:9" ht="12" customHeight="1" x14ac:dyDescent="0.25">
      <c r="B33" s="9"/>
      <c r="C33" s="9"/>
      <c r="D33" s="9"/>
      <c r="E33" s="9"/>
      <c r="F33" s="9"/>
      <c r="G33" s="9"/>
      <c r="H33" s="9"/>
      <c r="I33" s="9"/>
    </row>
    <row r="34" spans="2:9" ht="27.75" customHeight="1" x14ac:dyDescent="0.25">
      <c r="B34" s="9"/>
      <c r="C34" s="9"/>
      <c r="D34" s="9"/>
      <c r="E34" s="9"/>
      <c r="F34" s="9"/>
      <c r="G34" s="9"/>
      <c r="H34" s="9"/>
      <c r="I34" s="9"/>
    </row>
    <row r="35" spans="2:9" ht="12.5" x14ac:dyDescent="0.25">
      <c r="B35" s="9"/>
      <c r="C35" s="9"/>
      <c r="D35" s="9"/>
      <c r="E35" s="9"/>
      <c r="F35" s="9"/>
      <c r="G35" s="9"/>
      <c r="H35" s="9"/>
      <c r="I35" s="9"/>
    </row>
    <row r="36" spans="2:9" ht="14.25" customHeight="1" x14ac:dyDescent="0.25">
      <c r="B36" s="9"/>
      <c r="C36" s="9"/>
      <c r="D36" s="9"/>
      <c r="E36" s="9"/>
      <c r="F36" s="9"/>
      <c r="G36" s="9"/>
      <c r="H36" s="9"/>
    </row>
    <row r="37" spans="2:9" ht="14.25" customHeight="1" x14ac:dyDescent="0.25">
      <c r="B37" s="9"/>
      <c r="C37" s="9"/>
      <c r="D37" s="9"/>
      <c r="E37" s="9"/>
      <c r="F37" s="9"/>
      <c r="G37" s="9"/>
      <c r="H37" s="9"/>
    </row>
    <row r="38" spans="2:9" ht="12" customHeight="1" x14ac:dyDescent="0.25">
      <c r="B38" s="9"/>
      <c r="C38" s="9"/>
      <c r="D38" s="9"/>
      <c r="E38" s="9"/>
      <c r="F38" s="9"/>
      <c r="G38" s="9"/>
      <c r="H38" s="9"/>
    </row>
    <row r="39" spans="2:9" ht="27.75" customHeight="1" x14ac:dyDescent="0.25">
      <c r="B39" s="9"/>
      <c r="C39" s="9"/>
      <c r="D39" s="9"/>
      <c r="E39" s="9"/>
      <c r="F39" s="9"/>
      <c r="G39" s="9"/>
      <c r="H39" s="9"/>
    </row>
    <row r="40" spans="2:9" ht="12.5" x14ac:dyDescent="0.25">
      <c r="B40" s="9"/>
      <c r="C40" s="9"/>
      <c r="D40" s="9"/>
      <c r="E40" s="9"/>
      <c r="F40" s="9"/>
      <c r="G40" s="9"/>
      <c r="H40" s="9"/>
    </row>
    <row r="41" spans="2:9" ht="14.25" customHeight="1" x14ac:dyDescent="0.25">
      <c r="B41" s="9"/>
      <c r="C41" s="9"/>
      <c r="D41" s="9"/>
      <c r="E41" s="9"/>
      <c r="F41" s="9"/>
      <c r="G41" s="9"/>
      <c r="H41" s="9"/>
    </row>
    <row r="42" spans="2:9" ht="14.25" customHeight="1" x14ac:dyDescent="0.25">
      <c r="B42" s="9"/>
      <c r="C42" s="9"/>
      <c r="D42" s="9"/>
      <c r="E42" s="9"/>
      <c r="F42" s="9"/>
      <c r="G42" s="9"/>
      <c r="H42" s="9"/>
    </row>
    <row r="43" spans="2:9" ht="14.25" customHeight="1" x14ac:dyDescent="0.25">
      <c r="B43" s="9"/>
      <c r="C43" s="9"/>
      <c r="D43" s="9"/>
      <c r="E43" s="9"/>
      <c r="F43" s="9"/>
      <c r="G43" s="9"/>
      <c r="H43" s="9"/>
    </row>
    <row r="44" spans="2:9" ht="14.25" customHeight="1" x14ac:dyDescent="0.25">
      <c r="B44" s="9"/>
      <c r="C44" s="9"/>
      <c r="D44" s="9"/>
      <c r="E44" s="9"/>
      <c r="F44" s="9"/>
      <c r="G44" s="9"/>
      <c r="H44" s="9"/>
    </row>
    <row r="45" spans="2:9" ht="7.5" customHeight="1" x14ac:dyDescent="0.25">
      <c r="B45" s="9"/>
      <c r="C45" s="9"/>
      <c r="D45" s="9"/>
      <c r="E45" s="9"/>
      <c r="F45" s="9"/>
      <c r="G45" s="9"/>
      <c r="H45" s="9"/>
    </row>
    <row r="46" spans="2:9" ht="7.5" customHeight="1" x14ac:dyDescent="0.25">
      <c r="B46" s="9"/>
      <c r="C46" s="9"/>
      <c r="D46" s="9"/>
      <c r="E46" s="9"/>
      <c r="F46" s="9"/>
      <c r="G46" s="9"/>
      <c r="H46" s="9"/>
    </row>
    <row r="47" spans="2:9" ht="24" customHeight="1" x14ac:dyDescent="0.25">
      <c r="C47" s="9"/>
      <c r="D47" s="9"/>
      <c r="E47" s="9"/>
      <c r="F47" s="9"/>
      <c r="G47" s="9"/>
      <c r="H47" s="9"/>
    </row>
    <row r="48" spans="2:9" ht="24" customHeight="1" x14ac:dyDescent="0.25">
      <c r="C48" s="9"/>
      <c r="D48" s="9"/>
      <c r="E48" s="9"/>
      <c r="F48" s="9"/>
      <c r="G48" s="9"/>
      <c r="H48" s="9"/>
    </row>
    <row r="49" spans="3:8" ht="24" customHeight="1" x14ac:dyDescent="0.25">
      <c r="C49" s="9"/>
      <c r="D49" s="9"/>
      <c r="E49" s="9"/>
      <c r="F49" s="9"/>
      <c r="G49" s="9"/>
      <c r="H49" s="9"/>
    </row>
    <row r="50" spans="3:8" ht="24" customHeight="1" x14ac:dyDescent="0.25">
      <c r="C50" s="9"/>
      <c r="D50" s="9"/>
      <c r="E50" s="9"/>
      <c r="F50" s="9"/>
      <c r="G50" s="9"/>
      <c r="H50" s="9"/>
    </row>
    <row r="51" spans="3:8" ht="24" customHeight="1" x14ac:dyDescent="0.25">
      <c r="C51" s="9"/>
      <c r="D51" s="9"/>
      <c r="E51" s="9"/>
      <c r="F51" s="9"/>
      <c r="G51" s="9"/>
      <c r="H51" s="9"/>
    </row>
    <row r="52" spans="3:8" ht="24" customHeight="1" x14ac:dyDescent="0.25">
      <c r="C52" s="9"/>
      <c r="D52" s="9"/>
      <c r="E52" s="9"/>
      <c r="F52" s="9"/>
      <c r="G52" s="9"/>
      <c r="H52" s="9"/>
    </row>
    <row r="53" spans="3:8" ht="24" customHeight="1" x14ac:dyDescent="0.25">
      <c r="C53" s="9"/>
      <c r="D53" s="9"/>
      <c r="E53" s="9"/>
      <c r="F53" s="9"/>
      <c r="G53" s="9"/>
      <c r="H53" s="9"/>
    </row>
    <row r="54" spans="3:8" ht="24" customHeight="1" x14ac:dyDescent="0.25">
      <c r="C54" s="9"/>
      <c r="D54" s="9"/>
      <c r="E54" s="9"/>
      <c r="F54" s="9"/>
      <c r="G54" s="9"/>
      <c r="H54" s="9"/>
    </row>
    <row r="55" spans="3:8" ht="24" customHeight="1" x14ac:dyDescent="0.25">
      <c r="C55" s="9"/>
      <c r="D55" s="9"/>
      <c r="E55" s="9"/>
      <c r="F55" s="9"/>
      <c r="G55" s="9"/>
      <c r="H55" s="9"/>
    </row>
    <row r="56" spans="3:8" ht="24" customHeight="1" x14ac:dyDescent="0.25">
      <c r="C56" s="9"/>
      <c r="D56" s="9"/>
      <c r="E56" s="9"/>
      <c r="F56" s="9"/>
      <c r="G56" s="9"/>
      <c r="H56" s="9"/>
    </row>
    <row r="57" spans="3:8" ht="24" customHeight="1" x14ac:dyDescent="0.25">
      <c r="C57" s="9"/>
      <c r="D57" s="9"/>
      <c r="E57" s="9"/>
      <c r="F57" s="9"/>
      <c r="G57" s="9"/>
      <c r="H57" s="9"/>
    </row>
    <row r="58" spans="3:8" ht="24" customHeight="1" x14ac:dyDescent="0.25">
      <c r="C58" s="9"/>
      <c r="D58" s="9"/>
      <c r="E58" s="9"/>
      <c r="F58" s="9"/>
      <c r="G58" s="9"/>
      <c r="H58" s="9"/>
    </row>
    <row r="59" spans="3:8" ht="24" customHeight="1" x14ac:dyDescent="0.25">
      <c r="C59" s="9"/>
      <c r="D59" s="9"/>
      <c r="E59" s="9"/>
      <c r="F59" s="9"/>
      <c r="G59" s="9"/>
      <c r="H59" s="9"/>
    </row>
    <row r="60" spans="3:8" ht="24" customHeight="1" x14ac:dyDescent="0.25">
      <c r="C60" s="9"/>
      <c r="D60" s="9"/>
      <c r="E60" s="9"/>
      <c r="F60" s="9"/>
      <c r="G60" s="9"/>
      <c r="H60" s="9"/>
    </row>
    <row r="61" spans="3:8" ht="24" customHeight="1" x14ac:dyDescent="0.25">
      <c r="C61" s="9"/>
      <c r="D61" s="9"/>
      <c r="E61" s="9"/>
      <c r="F61" s="9"/>
      <c r="G61" s="9"/>
      <c r="H61" s="9"/>
    </row>
    <row r="62" spans="3:8" ht="24" customHeight="1" x14ac:dyDescent="0.25">
      <c r="C62" s="9"/>
      <c r="D62" s="9"/>
      <c r="E62" s="9"/>
      <c r="F62" s="9"/>
      <c r="G62" s="9"/>
      <c r="H62" s="9"/>
    </row>
    <row r="63" spans="3:8" ht="24" customHeight="1" x14ac:dyDescent="0.25">
      <c r="C63" s="9"/>
      <c r="D63" s="9"/>
      <c r="E63" s="9"/>
      <c r="F63" s="9"/>
      <c r="G63" s="9"/>
      <c r="H63" s="9"/>
    </row>
    <row r="64" spans="3:8" ht="24" customHeight="1" x14ac:dyDescent="0.25">
      <c r="C64" s="9"/>
      <c r="D64" s="9"/>
      <c r="E64" s="9"/>
      <c r="F64" s="9"/>
      <c r="G64" s="9"/>
      <c r="H64" s="9"/>
    </row>
    <row r="65" spans="3:8" ht="24" customHeight="1" x14ac:dyDescent="0.25">
      <c r="C65" s="9"/>
      <c r="D65" s="9"/>
      <c r="E65" s="9"/>
      <c r="F65" s="9"/>
      <c r="G65" s="9"/>
      <c r="H65" s="9"/>
    </row>
    <row r="66" spans="3:8" ht="24" customHeight="1" x14ac:dyDescent="0.25">
      <c r="C66" s="9"/>
      <c r="D66" s="9"/>
      <c r="E66" s="9"/>
      <c r="F66" s="9"/>
      <c r="G66" s="9"/>
      <c r="H66" s="9"/>
    </row>
    <row r="67" spans="3:8" ht="24" customHeight="1" x14ac:dyDescent="0.25">
      <c r="C67" s="9"/>
      <c r="D67" s="9"/>
      <c r="E67" s="9"/>
      <c r="F67" s="9"/>
      <c r="G67" s="9"/>
      <c r="H67" s="9"/>
    </row>
    <row r="68" spans="3:8" ht="24" customHeight="1" x14ac:dyDescent="0.25">
      <c r="C68" s="9"/>
      <c r="D68" s="9"/>
      <c r="E68" s="9"/>
      <c r="F68" s="9"/>
      <c r="G68" s="9"/>
      <c r="H68" s="9"/>
    </row>
    <row r="69" spans="3:8" ht="24" customHeight="1" x14ac:dyDescent="0.25">
      <c r="C69" s="9"/>
      <c r="D69" s="9"/>
      <c r="E69" s="9"/>
      <c r="F69" s="9"/>
      <c r="G69" s="9"/>
      <c r="H69" s="9"/>
    </row>
    <row r="70" spans="3:8" ht="24" customHeight="1" x14ac:dyDescent="0.25">
      <c r="C70" s="9"/>
      <c r="D70" s="9"/>
      <c r="E70" s="9"/>
      <c r="F70" s="9"/>
      <c r="G70" s="9"/>
      <c r="H70" s="9"/>
    </row>
    <row r="71" spans="3:8" ht="24" customHeight="1" x14ac:dyDescent="0.25">
      <c r="C71" s="9"/>
      <c r="D71" s="9"/>
      <c r="E71" s="9"/>
      <c r="F71" s="9"/>
      <c r="G71" s="9"/>
      <c r="H71" s="9"/>
    </row>
    <row r="72" spans="3:8" ht="24" customHeight="1" x14ac:dyDescent="0.25">
      <c r="C72" s="9"/>
      <c r="D72" s="9"/>
      <c r="E72" s="9"/>
      <c r="F72" s="9"/>
      <c r="G72" s="9"/>
      <c r="H72" s="9"/>
    </row>
    <row r="73" spans="3:8" ht="24" customHeight="1" x14ac:dyDescent="0.25">
      <c r="C73" s="9"/>
      <c r="D73" s="9"/>
      <c r="E73" s="9"/>
      <c r="F73" s="9"/>
      <c r="G73" s="9"/>
      <c r="H73" s="9"/>
    </row>
    <row r="74" spans="3:8" ht="24" customHeight="1" x14ac:dyDescent="0.25">
      <c r="C74" s="9"/>
      <c r="D74" s="9"/>
      <c r="E74" s="9"/>
      <c r="F74" s="9"/>
      <c r="G74" s="9"/>
      <c r="H74" s="9"/>
    </row>
    <row r="75" spans="3:8" ht="24" customHeight="1" x14ac:dyDescent="0.25">
      <c r="C75" s="9"/>
      <c r="D75" s="9"/>
      <c r="E75" s="9"/>
      <c r="F75" s="9"/>
      <c r="G75" s="9"/>
      <c r="H75" s="9"/>
    </row>
    <row r="76" spans="3:8" ht="24" customHeight="1" x14ac:dyDescent="0.25">
      <c r="C76" s="9"/>
      <c r="D76" s="9"/>
      <c r="E76" s="9"/>
      <c r="F76" s="9"/>
      <c r="G76" s="9"/>
      <c r="H76" s="9"/>
    </row>
    <row r="77" spans="3:8" ht="24" customHeight="1" x14ac:dyDescent="0.25">
      <c r="C77" s="9"/>
      <c r="D77" s="9"/>
      <c r="E77" s="9"/>
      <c r="F77" s="9"/>
      <c r="G77" s="9"/>
      <c r="H77" s="9"/>
    </row>
    <row r="78" spans="3:8" ht="24" customHeight="1" x14ac:dyDescent="0.25">
      <c r="C78" s="9"/>
      <c r="D78" s="9"/>
      <c r="E78" s="9"/>
      <c r="F78" s="9"/>
      <c r="G78" s="9"/>
      <c r="H78" s="9"/>
    </row>
    <row r="79" spans="3:8" ht="24" customHeight="1" x14ac:dyDescent="0.25">
      <c r="C79" s="9"/>
      <c r="D79" s="9"/>
      <c r="E79" s="9"/>
      <c r="F79" s="9"/>
      <c r="G79" s="9"/>
      <c r="H79" s="9"/>
    </row>
    <row r="80" spans="3:8" ht="24" customHeight="1" x14ac:dyDescent="0.25">
      <c r="C80" s="9"/>
      <c r="D80" s="9"/>
      <c r="E80" s="9"/>
      <c r="F80" s="9"/>
      <c r="G80" s="9"/>
      <c r="H80" s="9"/>
    </row>
    <row r="81" spans="3:8" ht="24" customHeight="1" x14ac:dyDescent="0.25">
      <c r="C81" s="9"/>
      <c r="D81" s="9"/>
      <c r="E81" s="9"/>
      <c r="F81" s="9"/>
      <c r="G81" s="9"/>
      <c r="H81" s="9"/>
    </row>
    <row r="82" spans="3:8" ht="24" customHeight="1" x14ac:dyDescent="0.25">
      <c r="C82" s="9"/>
      <c r="D82" s="9"/>
      <c r="E82" s="9"/>
      <c r="F82" s="9"/>
      <c r="G82" s="9"/>
      <c r="H82" s="9"/>
    </row>
    <row r="83" spans="3:8" ht="24" customHeight="1" x14ac:dyDescent="0.25">
      <c r="C83" s="9"/>
      <c r="D83" s="9"/>
      <c r="E83" s="9"/>
      <c r="F83" s="9"/>
      <c r="G83" s="9"/>
      <c r="H83" s="9"/>
    </row>
    <row r="84" spans="3:8" ht="24" customHeight="1" x14ac:dyDescent="0.25">
      <c r="C84" s="9"/>
      <c r="D84" s="9"/>
      <c r="E84" s="9"/>
      <c r="F84" s="9"/>
      <c r="G84" s="9"/>
      <c r="H84" s="9"/>
    </row>
  </sheetData>
  <sheetProtection algorithmName="SHA-512" hashValue="8KGCeni+adsOFYuFlCIBH/VtfB0GlliH3pNKXvP2nS0dlPKDMYtNtIBtM04Ta+xdjk+KzSW8/WwbdsIe2rt4Hw==" saltValue="KZrjjrMbalYlfJSv0YE5dA==" spinCount="100000" sheet="1" objects="1" scenarios="1"/>
  <mergeCells count="4">
    <mergeCell ref="B2:J2"/>
    <mergeCell ref="C3:E3"/>
    <mergeCell ref="F3:H3"/>
    <mergeCell ref="C24:F24"/>
  </mergeCells>
  <printOptions horizontalCentered="1" verticalCentered="1"/>
  <pageMargins left="0.15748031496062992" right="0.23622047244094491" top="0.43307086614173229" bottom="0.39370078740157483" header="0.15748031496062992" footer="0.15748031496062992"/>
  <pageSetup paperSize="9" scale="53" fitToHeight="0" orientation="portrait" r:id="rId1"/>
  <headerFooter alignWithMargins="0">
    <oddHeader>&amp;LCAMIEG/CAVIMAC&amp;R22-MAPA-003</oddHeader>
    <oddFooter>&amp;L&amp;A&amp;C&amp;F&amp;R&amp;P/&amp;N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vt:lpstr>
      <vt:lpstr>Bordereau de prix</vt:lpstr>
      <vt:lpstr>DQE</vt:lpstr>
      <vt:lpstr>'Bordereau de prix'!Impression_des_titres</vt:lpstr>
      <vt:lpstr>DQE!Impression_des_titres</vt:lpstr>
      <vt:lpstr>'Bordereau de prix'!Zone_d_impression</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2017-12-18T17:24:15Z</dcterms:created>
  <dcterms:modified xsi:type="dcterms:W3CDTF">2025-04-11T09:27:48Z</dcterms:modified>
</cp:coreProperties>
</file>