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2024-05- DREAL - Le Garric\OMEGA ALLIANCE\3- PRO-DCE\"/>
    </mc:Choice>
  </mc:AlternateContent>
  <xr:revisionPtr revIDLastSave="0" documentId="13_ncr:1_{8EC3EF62-3366-4DBE-A29F-72436D92669B}" xr6:coauthVersionLast="47" xr6:coauthVersionMax="47" xr10:uidLastSave="{00000000-0000-0000-0000-000000000000}"/>
  <bookViews>
    <workbookView xWindow="34560" yWindow="1065" windowWidth="16260" windowHeight="14790" xr2:uid="{8EFF0774-977C-4717-BDDD-0D3229929E8D}"/>
  </bookViews>
  <sheets>
    <sheet name="DPGF" sheetId="11" r:id="rId1"/>
  </sheets>
  <definedNames>
    <definedName name="_xlnm.Print_Area" localSheetId="0">DPGF!$A$1:$H$80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1" l="1"/>
  <c r="G58" i="11"/>
  <c r="G15" i="11"/>
  <c r="G27" i="11" l="1"/>
  <c r="D23" i="11"/>
  <c r="G46" i="11"/>
  <c r="G31" i="11"/>
  <c r="G30" i="11"/>
  <c r="G43" i="11"/>
  <c r="G26" i="11"/>
  <c r="G25" i="11"/>
  <c r="G57" i="11" l="1"/>
  <c r="G55" i="11"/>
  <c r="G61" i="11" l="1"/>
  <c r="G70" i="11"/>
  <c r="G72" i="11" s="1"/>
  <c r="G66" i="11"/>
  <c r="G68" i="11" s="1"/>
  <c r="G60" i="11"/>
  <c r="G59" i="11"/>
  <c r="G56" i="11"/>
  <c r="G54" i="11"/>
  <c r="G48" i="11"/>
  <c r="G35" i="11"/>
  <c r="G24" i="11"/>
  <c r="G23" i="11"/>
  <c r="G16" i="11"/>
  <c r="G14" i="11"/>
  <c r="G63" i="11" l="1"/>
  <c r="G51" i="11"/>
  <c r="G18" i="11"/>
  <c r="G38" i="11"/>
  <c r="G74" i="11" l="1"/>
</calcChain>
</file>

<file path=xl/sharedStrings.xml><?xml version="1.0" encoding="utf-8"?>
<sst xmlns="http://schemas.openxmlformats.org/spreadsheetml/2006/main" count="117" uniqueCount="94">
  <si>
    <t>Désignation</t>
  </si>
  <si>
    <t>U</t>
  </si>
  <si>
    <t>PU</t>
  </si>
  <si>
    <t>Montant HT</t>
  </si>
  <si>
    <t>Sous-total préparation :</t>
  </si>
  <si>
    <t>Désamiantage</t>
  </si>
  <si>
    <t>N°</t>
  </si>
  <si>
    <t>1.</t>
  </si>
  <si>
    <t xml:space="preserve"> Installation / protection des ouvrages</t>
  </si>
  <si>
    <t>1.1</t>
  </si>
  <si>
    <t>1.2</t>
  </si>
  <si>
    <t>2.</t>
  </si>
  <si>
    <t>Sous-total désamiantage :</t>
  </si>
  <si>
    <t>4.1</t>
  </si>
  <si>
    <t>ens</t>
  </si>
  <si>
    <t>Sous-total curage/démolition :</t>
  </si>
  <si>
    <t>Curage / démolition</t>
  </si>
  <si>
    <t>Sous-total remise en état :</t>
  </si>
  <si>
    <t>DOE</t>
  </si>
  <si>
    <t>Sous-total DOE :</t>
  </si>
  <si>
    <t>TOTAL TRAVAUX HORS TAXE</t>
  </si>
  <si>
    <t>Les quantités sont à métrer par l'entreprise. Le quantitatif remis à la consultation est indicatif et n'a aucune valeur contractuelle.</t>
  </si>
  <si>
    <t>Retrait des éléments contenant du plomb :</t>
  </si>
  <si>
    <t>Entreprise :</t>
  </si>
  <si>
    <t>Date :</t>
  </si>
  <si>
    <t>Signature + tampon</t>
  </si>
  <si>
    <t>ml</t>
  </si>
  <si>
    <t>3.1</t>
  </si>
  <si>
    <t>u</t>
  </si>
  <si>
    <t>Retrait et évacuation des éléments contenant du plomb</t>
  </si>
  <si>
    <t>Enlèvement des déchets en ISDI</t>
  </si>
  <si>
    <t>Enlèvement des déchets en ISDD (hors amiante)</t>
  </si>
  <si>
    <t>Quantités indicatives</t>
  </si>
  <si>
    <t>Quantités renseignées par le candidat</t>
  </si>
  <si>
    <t>Protection des ouvrages conservés, sujétions particulières.</t>
  </si>
  <si>
    <t>Remblaiement et plateforme</t>
  </si>
  <si>
    <t>Enlèvement des déchets en ISDND ou réemploi</t>
  </si>
  <si>
    <t>Remise en état du site</t>
  </si>
  <si>
    <t>6.1</t>
  </si>
  <si>
    <t>7.</t>
  </si>
  <si>
    <t>m2</t>
  </si>
  <si>
    <t>t</t>
  </si>
  <si>
    <t>Evacuation et traitement des déchets amiantés</t>
  </si>
  <si>
    <t xml:space="preserve">Les montants comprennent les confinements,  les mesures d'air (META points 0, sur opérateur, environnementale, 1ère restitution etc…), eau </t>
  </si>
  <si>
    <t>Retrait des couvertures en plaques fibre-ciment</t>
  </si>
  <si>
    <t>Installation de chantier : Amené/repli matériel / Cantonnements</t>
  </si>
  <si>
    <t>6.2</t>
  </si>
  <si>
    <t>7.1</t>
  </si>
  <si>
    <t>3.2</t>
  </si>
  <si>
    <t>3.3</t>
  </si>
  <si>
    <t xml:space="preserve">4. </t>
  </si>
  <si>
    <t xml:space="preserve">6. </t>
  </si>
  <si>
    <t>6.5</t>
  </si>
  <si>
    <t>6.6</t>
  </si>
  <si>
    <t>9.</t>
  </si>
  <si>
    <t>3.1.1</t>
  </si>
  <si>
    <t>3.1.2</t>
  </si>
  <si>
    <t>3.1.3</t>
  </si>
  <si>
    <t>3.1.4</t>
  </si>
  <si>
    <t>3.1.5</t>
  </si>
  <si>
    <t>4.1.1</t>
  </si>
  <si>
    <t>3.2.1</t>
  </si>
  <si>
    <t>3.2.2</t>
  </si>
  <si>
    <t>4.2</t>
  </si>
  <si>
    <t>4.2.1</t>
  </si>
  <si>
    <t>4.3</t>
  </si>
  <si>
    <t>Evacuation et traitement des déchets plombés</t>
  </si>
  <si>
    <t xml:space="preserve">DPGF </t>
  </si>
  <si>
    <t>DREAL D'OCCITANIE</t>
  </si>
  <si>
    <t xml:space="preserve">Parcelle 46: </t>
  </si>
  <si>
    <t xml:space="preserve">Parcelle 47 : </t>
  </si>
  <si>
    <t>Retrait de conduit en fibre-ciment</t>
  </si>
  <si>
    <t>Retrait mastics vitrier amiantés (menuiserie)</t>
  </si>
  <si>
    <t>Retrait de morceaux de plaques en fibre-ciment</t>
  </si>
  <si>
    <t>Retrait grilles de fenêtre avec peinture plombées</t>
  </si>
  <si>
    <t>Retrait de la grille d'escalier extérieur métallique avec peinture plombées</t>
  </si>
  <si>
    <t>Curage / Tri parcelle 46</t>
  </si>
  <si>
    <t>Curage / Tri parcelle 47</t>
  </si>
  <si>
    <t>Démolition  parcelle 46</t>
  </si>
  <si>
    <t>Démolition  parcelle 47</t>
  </si>
  <si>
    <t>DEMOLITION DES BATIS - n°2200 et 2310 route d'Albi - 81400 LE GARRIC</t>
  </si>
  <si>
    <t>Retrait des canalisations fibre-ciment enterrées</t>
  </si>
  <si>
    <t>Parcelles 000ZN46 et 000ZN47</t>
  </si>
  <si>
    <t>Retrait de faïences et sa colle amiantée</t>
  </si>
  <si>
    <t>Retrait de revêtement de sol en lès avec sous-couche</t>
  </si>
  <si>
    <t>Constat d'huissier</t>
  </si>
  <si>
    <t>1.3</t>
  </si>
  <si>
    <t>ind C</t>
  </si>
  <si>
    <t>6.3</t>
  </si>
  <si>
    <t>6.4</t>
  </si>
  <si>
    <t>6.7</t>
  </si>
  <si>
    <t>6.8</t>
  </si>
  <si>
    <t>Purge et évacuation de fosses toutes eaux</t>
  </si>
  <si>
    <t>3.4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</si>
</sst>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0"/>
      <name val="Arial"/>
      <family val="2"/>
    </font>
    <font>
      <b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dotted">
        <color indexed="64"/>
      </top>
      <bottom style="dotted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dotted">
        <color indexed="64"/>
      </top>
      <bottom style="dotted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dotted">
        <color indexed="64"/>
      </top>
      <bottom style="dotted">
        <color indexed="64"/>
      </bottom>
      <diagonal/>
    </border>
    <border>
      <left style="medium">
        <color auto="1"/>
      </left>
      <right style="thin">
        <color auto="1"/>
      </right>
      <top/>
      <bottom style="dotted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dotted">
        <color indexed="64"/>
      </top>
      <bottom style="thin">
        <color indexed="64"/>
      </bottom>
      <diagonal/>
    </border>
    <border>
      <left/>
      <right style="thin">
        <color auto="1"/>
      </right>
      <top style="dotted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dotted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indexed="64"/>
      </bottom>
      <diagonal/>
    </border>
    <border>
      <left/>
      <right style="thin">
        <color auto="1"/>
      </right>
      <top style="dotted">
        <color indexed="64"/>
      </top>
      <bottom/>
      <diagonal/>
    </border>
    <border>
      <left style="thin">
        <color auto="1"/>
      </left>
      <right style="thin">
        <color auto="1"/>
      </right>
      <top style="dotted">
        <color indexed="64"/>
      </top>
      <bottom/>
      <diagonal/>
    </border>
    <border>
      <left style="thin">
        <color auto="1"/>
      </left>
      <right style="medium">
        <color auto="1"/>
      </right>
      <top style="dotted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2" xfId="0" applyFont="1" applyBorder="1"/>
    <xf numFmtId="0" fontId="0" fillId="0" borderId="3" xfId="0" applyBorder="1"/>
    <xf numFmtId="0" fontId="2" fillId="2" borderId="2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0" fillId="0" borderId="7" xfId="0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3" xfId="0" applyBorder="1"/>
    <xf numFmtId="0" fontId="0" fillId="0" borderId="12" xfId="0" applyBorder="1"/>
    <xf numFmtId="0" fontId="0" fillId="0" borderId="14" xfId="0" applyBorder="1"/>
    <xf numFmtId="0" fontId="5" fillId="0" borderId="15" xfId="0" applyFont="1" applyBorder="1"/>
    <xf numFmtId="0" fontId="0" fillId="0" borderId="16" xfId="0" applyBorder="1"/>
    <xf numFmtId="0" fontId="0" fillId="0" borderId="11" xfId="0" applyBorder="1"/>
    <xf numFmtId="0" fontId="0" fillId="0" borderId="18" xfId="0" applyBorder="1"/>
    <xf numFmtId="0" fontId="5" fillId="0" borderId="17" xfId="0" applyFont="1" applyBorder="1"/>
    <xf numFmtId="0" fontId="1" fillId="0" borderId="12" xfId="0" applyFont="1" applyBorder="1"/>
    <xf numFmtId="0" fontId="5" fillId="0" borderId="16" xfId="0" applyFont="1" applyBorder="1"/>
    <xf numFmtId="0" fontId="5" fillId="0" borderId="13" xfId="0" applyFont="1" applyBorder="1"/>
    <xf numFmtId="0" fontId="1" fillId="0" borderId="0" xfId="0" applyFont="1"/>
    <xf numFmtId="0" fontId="8" fillId="0" borderId="0" xfId="0" applyFont="1"/>
    <xf numFmtId="0" fontId="8" fillId="0" borderId="0" xfId="0" applyFont="1" applyAlignment="1">
      <alignment horizontal="left"/>
    </xf>
    <xf numFmtId="0" fontId="3" fillId="0" borderId="0" xfId="0" applyFont="1"/>
    <xf numFmtId="0" fontId="4" fillId="0" borderId="19" xfId="0" applyFont="1" applyBorder="1"/>
    <xf numFmtId="0" fontId="3" fillId="0" borderId="20" xfId="0" applyFont="1" applyBorder="1"/>
    <xf numFmtId="4" fontId="4" fillId="0" borderId="21" xfId="0" applyNumberFormat="1" applyFont="1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6" xfId="0" applyBorder="1"/>
    <xf numFmtId="0" fontId="0" fillId="0" borderId="27" xfId="0" applyBorder="1" applyAlignment="1">
      <alignment wrapText="1"/>
    </xf>
    <xf numFmtId="0" fontId="0" fillId="0" borderId="28" xfId="0" applyBorder="1"/>
    <xf numFmtId="0" fontId="5" fillId="0" borderId="12" xfId="0" applyFont="1" applyBorder="1"/>
    <xf numFmtId="4" fontId="0" fillId="0" borderId="5" xfId="0" applyNumberFormat="1" applyBorder="1" applyAlignment="1">
      <alignment horizontal="center"/>
    </xf>
    <xf numFmtId="4" fontId="0" fillId="0" borderId="8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9" xfId="0" applyNumberFormat="1" applyBorder="1" applyAlignment="1">
      <alignment horizontal="center"/>
    </xf>
    <xf numFmtId="4" fontId="0" fillId="0" borderId="10" xfId="0" applyNumberFormat="1" applyBorder="1"/>
    <xf numFmtId="4" fontId="0" fillId="0" borderId="24" xfId="0" applyNumberFormat="1" applyBorder="1"/>
    <xf numFmtId="4" fontId="0" fillId="0" borderId="25" xfId="0" applyNumberFormat="1" applyBorder="1"/>
    <xf numFmtId="4" fontId="0" fillId="0" borderId="20" xfId="0" applyNumberFormat="1" applyBorder="1"/>
    <xf numFmtId="4" fontId="0" fillId="0" borderId="29" xfId="0" applyNumberFormat="1" applyBorder="1"/>
    <xf numFmtId="4" fontId="0" fillId="0" borderId="0" xfId="0" applyNumberFormat="1"/>
    <xf numFmtId="4" fontId="0" fillId="0" borderId="3" xfId="0" applyNumberFormat="1" applyBorder="1"/>
    <xf numFmtId="4" fontId="0" fillId="0" borderId="4" xfId="0" applyNumberFormat="1" applyBorder="1"/>
    <xf numFmtId="3" fontId="0" fillId="0" borderId="5" xfId="0" applyNumberFormat="1" applyBorder="1" applyAlignment="1">
      <alignment horizontal="center"/>
    </xf>
    <xf numFmtId="3" fontId="0" fillId="0" borderId="6" xfId="0" applyNumberFormat="1" applyBorder="1" applyAlignment="1">
      <alignment horizontal="center"/>
    </xf>
    <xf numFmtId="3" fontId="0" fillId="0" borderId="24" xfId="0" applyNumberFormat="1" applyBorder="1"/>
    <xf numFmtId="4" fontId="5" fillId="0" borderId="1" xfId="0" applyNumberFormat="1" applyFont="1" applyBorder="1"/>
    <xf numFmtId="0" fontId="0" fillId="0" borderId="30" xfId="0" applyBorder="1" applyAlignment="1">
      <alignment wrapText="1"/>
    </xf>
    <xf numFmtId="0" fontId="0" fillId="0" borderId="31" xfId="0" applyBorder="1"/>
    <xf numFmtId="4" fontId="0" fillId="0" borderId="32" xfId="0" applyNumberFormat="1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33" xfId="0" applyBorder="1"/>
    <xf numFmtId="0" fontId="4" fillId="0" borderId="34" xfId="0" applyFont="1" applyBorder="1"/>
    <xf numFmtId="0" fontId="3" fillId="0" borderId="35" xfId="0" applyFont="1" applyBorder="1"/>
    <xf numFmtId="4" fontId="4" fillId="0" borderId="36" xfId="0" applyNumberFormat="1" applyFont="1" applyBorder="1"/>
    <xf numFmtId="3" fontId="0" fillId="0" borderId="7" xfId="0" applyNumberForma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0" xfId="0" applyNumberFormat="1" applyBorder="1" applyAlignment="1">
      <alignment horizontal="center"/>
    </xf>
    <xf numFmtId="3" fontId="0" fillId="0" borderId="31" xfId="0" applyNumberFormat="1" applyBorder="1" applyAlignment="1">
      <alignment horizontal="center"/>
    </xf>
    <xf numFmtId="4" fontId="0" fillId="0" borderId="7" xfId="0" applyNumberFormat="1" applyBorder="1" applyAlignment="1">
      <alignment horizontal="center"/>
    </xf>
    <xf numFmtId="4" fontId="0" fillId="0" borderId="31" xfId="0" applyNumberFormat="1" applyBorder="1" applyAlignment="1">
      <alignment horizontal="center"/>
    </xf>
    <xf numFmtId="3" fontId="0" fillId="0" borderId="35" xfId="0" applyNumberFormat="1" applyBorder="1" applyAlignment="1">
      <alignment horizontal="center"/>
    </xf>
    <xf numFmtId="3" fontId="0" fillId="0" borderId="28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4" fontId="0" fillId="0" borderId="24" xfId="0" applyNumberFormat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14" fontId="0" fillId="0" borderId="0" xfId="0" applyNumberFormat="1" applyAlignment="1">
      <alignment horizontal="left"/>
    </xf>
    <xf numFmtId="0" fontId="0" fillId="0" borderId="16" xfId="0" applyBorder="1" applyAlignment="1">
      <alignment wrapText="1"/>
    </xf>
    <xf numFmtId="1" fontId="0" fillId="0" borderId="7" xfId="0" applyNumberFormat="1" applyBorder="1" applyAlignment="1">
      <alignment horizontal="center"/>
    </xf>
    <xf numFmtId="0" fontId="0" fillId="0" borderId="23" xfId="0" applyBorder="1" applyAlignment="1">
      <alignment wrapText="1"/>
    </xf>
    <xf numFmtId="0" fontId="4" fillId="0" borderId="15" xfId="0" applyFont="1" applyBorder="1"/>
    <xf numFmtId="0" fontId="3" fillId="0" borderId="6" xfId="0" applyFont="1" applyBorder="1"/>
    <xf numFmtId="4" fontId="4" fillId="0" borderId="9" xfId="0" applyNumberFormat="1" applyFont="1" applyBorder="1"/>
    <xf numFmtId="0" fontId="9" fillId="0" borderId="12" xfId="0" applyFont="1" applyBorder="1"/>
    <xf numFmtId="0" fontId="9" fillId="0" borderId="16" xfId="0" applyFont="1" applyBorder="1"/>
    <xf numFmtId="2" fontId="0" fillId="0" borderId="7" xfId="0" applyNumberFormat="1" applyBorder="1" applyAlignment="1">
      <alignment horizontal="center"/>
    </xf>
    <xf numFmtId="0" fontId="5" fillId="0" borderId="30" xfId="0" applyFont="1" applyBorder="1"/>
    <xf numFmtId="0" fontId="7" fillId="0" borderId="0" xfId="0" applyFont="1" applyAlignment="1">
      <alignment horizontal="center"/>
    </xf>
    <xf numFmtId="164" fontId="0" fillId="0" borderId="7" xfId="0" applyNumberFormat="1" applyBorder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D806B-C383-4007-AEE2-73DCB1682FE9}">
  <sheetPr>
    <pageSetUpPr fitToPage="1"/>
  </sheetPr>
  <dimension ref="A1:I78"/>
  <sheetViews>
    <sheetView tabSelected="1" topLeftCell="A46" workbookViewId="0">
      <selection activeCell="G29" sqref="G29"/>
    </sheetView>
  </sheetViews>
  <sheetFormatPr baseColWidth="10" defaultRowHeight="15" x14ac:dyDescent="0.25"/>
  <cols>
    <col min="1" max="1" width="5.7109375" customWidth="1"/>
    <col min="2" max="2" width="76.42578125" customWidth="1"/>
    <col min="3" max="3" width="5" customWidth="1"/>
    <col min="5" max="5" width="15.7109375" customWidth="1"/>
    <col min="7" max="7" width="19" customWidth="1"/>
  </cols>
  <sheetData>
    <row r="1" spans="1:7" s="22" customFormat="1" x14ac:dyDescent="0.25">
      <c r="A1" s="88" t="s">
        <v>68</v>
      </c>
      <c r="B1" s="88"/>
      <c r="C1" s="88"/>
      <c r="D1" s="88"/>
      <c r="E1" s="88"/>
      <c r="F1" s="88"/>
      <c r="G1" s="88"/>
    </row>
    <row r="2" spans="1:7" s="22" customFormat="1" x14ac:dyDescent="0.25">
      <c r="A2" s="88" t="s">
        <v>80</v>
      </c>
      <c r="B2" s="88"/>
      <c r="C2" s="88"/>
      <c r="D2" s="88"/>
      <c r="E2" s="88"/>
      <c r="F2" s="88"/>
      <c r="G2" s="88"/>
    </row>
    <row r="3" spans="1:7" s="22" customFormat="1" x14ac:dyDescent="0.25">
      <c r="A3" s="88" t="s">
        <v>82</v>
      </c>
      <c r="B3" s="88"/>
      <c r="C3" s="88"/>
      <c r="D3" s="88"/>
      <c r="E3" s="88"/>
      <c r="F3" s="88"/>
      <c r="G3" s="88"/>
    </row>
    <row r="4" spans="1:7" s="22" customFormat="1" x14ac:dyDescent="0.25">
      <c r="A4" s="86"/>
      <c r="B4" s="86"/>
      <c r="C4" s="86"/>
      <c r="D4" s="86"/>
      <c r="E4" s="86"/>
      <c r="F4" s="86"/>
      <c r="G4" s="86"/>
    </row>
    <row r="5" spans="1:7" x14ac:dyDescent="0.25">
      <c r="A5" s="89" t="s">
        <v>67</v>
      </c>
      <c r="B5" s="88"/>
      <c r="C5" s="88"/>
      <c r="D5" s="88"/>
      <c r="E5" s="88"/>
      <c r="F5" s="88"/>
      <c r="G5" s="88"/>
    </row>
    <row r="7" spans="1:7" x14ac:dyDescent="0.25">
      <c r="A7" s="23" t="s">
        <v>21</v>
      </c>
    </row>
    <row r="8" spans="1:7" x14ac:dyDescent="0.25">
      <c r="A8" s="24"/>
    </row>
    <row r="9" spans="1:7" ht="15.75" thickBot="1" x14ac:dyDescent="0.3">
      <c r="A9" s="25" t="s">
        <v>87</v>
      </c>
      <c r="B9" s="75">
        <v>45728</v>
      </c>
    </row>
    <row r="10" spans="1:7" ht="15.75" thickBot="1" x14ac:dyDescent="0.3">
      <c r="B10" s="5"/>
      <c r="C10" s="6"/>
      <c r="D10" s="6"/>
      <c r="E10" s="6"/>
      <c r="F10" s="6"/>
      <c r="G10" s="7"/>
    </row>
    <row r="11" spans="1:7" ht="46.5" customHeight="1" thickBot="1" x14ac:dyDescent="0.3">
      <c r="A11" s="1" t="s">
        <v>6</v>
      </c>
      <c r="B11" s="1" t="s">
        <v>0</v>
      </c>
      <c r="C11" s="2" t="s">
        <v>1</v>
      </c>
      <c r="D11" s="56" t="s">
        <v>32</v>
      </c>
      <c r="E11" s="56" t="s">
        <v>33</v>
      </c>
      <c r="F11" s="2" t="s">
        <v>2</v>
      </c>
      <c r="G11" s="2" t="s">
        <v>3</v>
      </c>
    </row>
    <row r="12" spans="1:7" x14ac:dyDescent="0.25">
      <c r="A12" s="16"/>
      <c r="B12" s="13"/>
      <c r="C12" s="9"/>
      <c r="D12" s="48"/>
      <c r="E12" s="48"/>
      <c r="F12" s="36"/>
      <c r="G12" s="37"/>
    </row>
    <row r="13" spans="1:7" x14ac:dyDescent="0.25">
      <c r="A13" s="18" t="s">
        <v>7</v>
      </c>
      <c r="B13" s="14" t="s">
        <v>8</v>
      </c>
      <c r="C13" s="10"/>
      <c r="D13" s="49"/>
      <c r="E13" s="49"/>
      <c r="F13" s="38"/>
      <c r="G13" s="39"/>
    </row>
    <row r="14" spans="1:7" x14ac:dyDescent="0.25">
      <c r="A14" s="11" t="s">
        <v>9</v>
      </c>
      <c r="B14" s="76" t="s">
        <v>45</v>
      </c>
      <c r="C14" s="8" t="s">
        <v>14</v>
      </c>
      <c r="D14" s="61">
        <v>1</v>
      </c>
      <c r="E14" s="61"/>
      <c r="F14" s="66"/>
      <c r="G14" s="40">
        <f>+E14*F14</f>
        <v>0</v>
      </c>
    </row>
    <row r="15" spans="1:7" x14ac:dyDescent="0.25">
      <c r="A15" s="11" t="s">
        <v>10</v>
      </c>
      <c r="B15" s="15" t="s">
        <v>34</v>
      </c>
      <c r="C15" s="15" t="s">
        <v>14</v>
      </c>
      <c r="D15" s="62">
        <v>1</v>
      </c>
      <c r="E15" s="62"/>
      <c r="F15" s="70"/>
      <c r="G15" s="40">
        <f>+E15*F15</f>
        <v>0</v>
      </c>
    </row>
    <row r="16" spans="1:7" x14ac:dyDescent="0.25">
      <c r="A16" s="11" t="s">
        <v>86</v>
      </c>
      <c r="B16" s="15" t="s">
        <v>85</v>
      </c>
      <c r="C16" s="15" t="s">
        <v>14</v>
      </c>
      <c r="D16" s="62">
        <v>1</v>
      </c>
      <c r="E16" s="62"/>
      <c r="F16" s="70"/>
      <c r="G16" s="40">
        <f>+E16*F16</f>
        <v>0</v>
      </c>
    </row>
    <row r="17" spans="1:7" x14ac:dyDescent="0.25">
      <c r="A17" s="29"/>
      <c r="B17" s="30"/>
      <c r="C17" s="31"/>
      <c r="D17" s="63"/>
      <c r="E17" s="63"/>
      <c r="F17" s="71"/>
      <c r="G17" s="42"/>
    </row>
    <row r="18" spans="1:7" ht="15.75" thickBot="1" x14ac:dyDescent="0.3">
      <c r="A18" s="17"/>
      <c r="B18" s="26" t="s">
        <v>4</v>
      </c>
      <c r="C18" s="27"/>
      <c r="D18" s="64"/>
      <c r="E18" s="64"/>
      <c r="F18" s="72"/>
      <c r="G18" s="28">
        <f>+SUM(G12:G17)</f>
        <v>0</v>
      </c>
    </row>
    <row r="19" spans="1:7" x14ac:dyDescent="0.25">
      <c r="A19" s="12"/>
      <c r="B19" s="79"/>
      <c r="C19" s="80"/>
      <c r="D19" s="49"/>
      <c r="E19" s="49"/>
      <c r="F19" s="38"/>
      <c r="G19" s="81"/>
    </row>
    <row r="20" spans="1:7" x14ac:dyDescent="0.25">
      <c r="A20" s="18" t="s">
        <v>11</v>
      </c>
      <c r="B20" s="14" t="s">
        <v>5</v>
      </c>
      <c r="C20" s="8"/>
      <c r="D20" s="61"/>
      <c r="E20" s="61"/>
      <c r="F20" s="66"/>
      <c r="G20" s="40"/>
    </row>
    <row r="21" spans="1:7" ht="47.25" customHeight="1" x14ac:dyDescent="0.25">
      <c r="A21" s="35"/>
      <c r="B21" s="52" t="s">
        <v>43</v>
      </c>
      <c r="C21" s="53"/>
      <c r="D21" s="65"/>
      <c r="E21" s="65"/>
      <c r="F21" s="67"/>
      <c r="G21" s="54"/>
    </row>
    <row r="22" spans="1:7" ht="26.25" customHeight="1" x14ac:dyDescent="0.25">
      <c r="A22" s="82" t="s">
        <v>27</v>
      </c>
      <c r="B22" s="52" t="s">
        <v>69</v>
      </c>
      <c r="C22" s="53"/>
      <c r="D22" s="65"/>
      <c r="E22" s="65"/>
      <c r="F22" s="67"/>
      <c r="G22" s="54"/>
    </row>
    <row r="23" spans="1:7" x14ac:dyDescent="0.25">
      <c r="A23" s="11" t="s">
        <v>55</v>
      </c>
      <c r="B23" s="83" t="s">
        <v>83</v>
      </c>
      <c r="C23" s="8" t="s">
        <v>40</v>
      </c>
      <c r="D23" s="84">
        <f>10+1</f>
        <v>11</v>
      </c>
      <c r="E23" s="61"/>
      <c r="F23" s="66"/>
      <c r="G23" s="40">
        <f t="shared" ref="G23:G24" si="0">+E23*F23</f>
        <v>0</v>
      </c>
    </row>
    <row r="24" spans="1:7" x14ac:dyDescent="0.25">
      <c r="A24" s="11" t="s">
        <v>56</v>
      </c>
      <c r="B24" s="83" t="s">
        <v>44</v>
      </c>
      <c r="C24" s="8" t="s">
        <v>40</v>
      </c>
      <c r="D24" s="84">
        <v>40</v>
      </c>
      <c r="E24" s="61"/>
      <c r="F24" s="66"/>
      <c r="G24" s="40">
        <f t="shared" si="0"/>
        <v>0</v>
      </c>
    </row>
    <row r="25" spans="1:7" x14ac:dyDescent="0.25">
      <c r="A25" s="11" t="s">
        <v>57</v>
      </c>
      <c r="B25" s="83" t="s">
        <v>71</v>
      </c>
      <c r="C25" s="8" t="s">
        <v>26</v>
      </c>
      <c r="D25" s="84">
        <v>12</v>
      </c>
      <c r="E25" s="61"/>
      <c r="F25" s="66"/>
      <c r="G25" s="40">
        <f t="shared" ref="G25" si="1">+E25*F25</f>
        <v>0</v>
      </c>
    </row>
    <row r="26" spans="1:7" x14ac:dyDescent="0.25">
      <c r="A26" s="11" t="s">
        <v>58</v>
      </c>
      <c r="B26" s="83" t="s">
        <v>72</v>
      </c>
      <c r="C26" s="8" t="s">
        <v>28</v>
      </c>
      <c r="D26" s="84">
        <v>2</v>
      </c>
      <c r="E26" s="61"/>
      <c r="F26" s="66"/>
      <c r="G26" s="40">
        <f t="shared" ref="G26" si="2">+E26*F26</f>
        <v>0</v>
      </c>
    </row>
    <row r="27" spans="1:7" x14ac:dyDescent="0.25">
      <c r="A27" s="11" t="s">
        <v>59</v>
      </c>
      <c r="B27" s="83" t="s">
        <v>73</v>
      </c>
      <c r="C27" s="8" t="s">
        <v>40</v>
      </c>
      <c r="D27" s="84">
        <v>3</v>
      </c>
      <c r="E27" s="61"/>
      <c r="F27" s="66"/>
      <c r="G27" s="40">
        <f t="shared" ref="G27" si="3">+E27*F27</f>
        <v>0</v>
      </c>
    </row>
    <row r="28" spans="1:7" x14ac:dyDescent="0.25">
      <c r="A28" s="11"/>
      <c r="B28" s="76"/>
      <c r="C28" s="8"/>
      <c r="D28" s="66"/>
      <c r="E28" s="66"/>
      <c r="F28" s="66"/>
      <c r="G28" s="40"/>
    </row>
    <row r="29" spans="1:7" ht="26.25" customHeight="1" x14ac:dyDescent="0.25">
      <c r="A29" s="82" t="s">
        <v>48</v>
      </c>
      <c r="B29" s="52" t="s">
        <v>70</v>
      </c>
      <c r="C29" s="53"/>
      <c r="D29" s="65"/>
      <c r="E29" s="65"/>
      <c r="F29" s="67"/>
      <c r="G29" s="54"/>
    </row>
    <row r="30" spans="1:7" x14ac:dyDescent="0.25">
      <c r="A30" s="11" t="s">
        <v>61</v>
      </c>
      <c r="B30" s="83" t="s">
        <v>83</v>
      </c>
      <c r="C30" s="8" t="s">
        <v>40</v>
      </c>
      <c r="D30" s="84">
        <v>15</v>
      </c>
      <c r="E30" s="61"/>
      <c r="F30" s="66"/>
      <c r="G30" s="40">
        <f t="shared" ref="G30:G33" si="4">+E30*F30</f>
        <v>0</v>
      </c>
    </row>
    <row r="31" spans="1:7" x14ac:dyDescent="0.25">
      <c r="A31" s="11" t="s">
        <v>62</v>
      </c>
      <c r="B31" s="83" t="s">
        <v>84</v>
      </c>
      <c r="C31" s="8" t="s">
        <v>40</v>
      </c>
      <c r="D31" s="84">
        <v>20</v>
      </c>
      <c r="E31" s="61"/>
      <c r="F31" s="66"/>
      <c r="G31" s="40">
        <f t="shared" si="4"/>
        <v>0</v>
      </c>
    </row>
    <row r="32" spans="1:7" x14ac:dyDescent="0.25">
      <c r="A32" s="11"/>
      <c r="B32" s="83"/>
      <c r="C32" s="8"/>
      <c r="D32" s="84"/>
      <c r="E32" s="61"/>
      <c r="F32" s="66"/>
      <c r="G32" s="40"/>
    </row>
    <row r="33" spans="1:7" x14ac:dyDescent="0.25">
      <c r="A33" s="11" t="s">
        <v>49</v>
      </c>
      <c r="B33" s="83" t="s">
        <v>81</v>
      </c>
      <c r="C33" s="8" t="s">
        <v>26</v>
      </c>
      <c r="D33" s="84">
        <v>5</v>
      </c>
      <c r="E33" s="61"/>
      <c r="F33" s="66"/>
      <c r="G33" s="40">
        <f t="shared" si="4"/>
        <v>0</v>
      </c>
    </row>
    <row r="34" spans="1:7" x14ac:dyDescent="0.25">
      <c r="A34" s="11"/>
      <c r="B34" s="83"/>
      <c r="C34" s="8"/>
      <c r="D34" s="84"/>
      <c r="E34" s="61"/>
      <c r="F34" s="66"/>
      <c r="G34" s="40"/>
    </row>
    <row r="35" spans="1:7" x14ac:dyDescent="0.25">
      <c r="A35" s="11" t="s">
        <v>93</v>
      </c>
      <c r="B35" s="76" t="s">
        <v>42</v>
      </c>
      <c r="C35" s="8" t="s">
        <v>41</v>
      </c>
      <c r="D35" s="66">
        <v>0.5</v>
      </c>
      <c r="E35" s="66"/>
      <c r="F35" s="66"/>
      <c r="G35" s="40">
        <f t="shared" ref="G35" si="5">+E35*F35</f>
        <v>0</v>
      </c>
    </row>
    <row r="36" spans="1:7" x14ac:dyDescent="0.25">
      <c r="A36" s="11"/>
      <c r="B36" s="76"/>
      <c r="C36" s="8"/>
      <c r="D36" s="66"/>
      <c r="E36" s="66"/>
      <c r="F36" s="66"/>
      <c r="G36" s="40"/>
    </row>
    <row r="37" spans="1:7" x14ac:dyDescent="0.25">
      <c r="A37" s="29"/>
      <c r="B37" s="78"/>
      <c r="C37" s="31"/>
      <c r="D37" s="71"/>
      <c r="E37" s="71"/>
      <c r="F37" s="71"/>
      <c r="G37" s="42"/>
    </row>
    <row r="38" spans="1:7" ht="15.75" thickBot="1" x14ac:dyDescent="0.3">
      <c r="A38" s="57"/>
      <c r="B38" s="58" t="s">
        <v>12</v>
      </c>
      <c r="C38" s="59"/>
      <c r="D38" s="68"/>
      <c r="E38" s="68"/>
      <c r="F38" s="73"/>
      <c r="G38" s="60">
        <f>+SUM(G20:G36)</f>
        <v>0</v>
      </c>
    </row>
    <row r="39" spans="1:7" x14ac:dyDescent="0.25">
      <c r="A39" s="12"/>
      <c r="B39" s="15"/>
      <c r="C39" s="8"/>
      <c r="D39" s="61"/>
      <c r="E39" s="61"/>
      <c r="F39" s="66"/>
      <c r="G39" s="40"/>
    </row>
    <row r="40" spans="1:7" x14ac:dyDescent="0.25">
      <c r="A40" s="19" t="s">
        <v>50</v>
      </c>
      <c r="B40" s="20" t="s">
        <v>29</v>
      </c>
      <c r="C40" s="8"/>
      <c r="D40" s="61"/>
      <c r="E40" s="61"/>
      <c r="F40" s="66"/>
      <c r="G40" s="40"/>
    </row>
    <row r="41" spans="1:7" x14ac:dyDescent="0.25">
      <c r="A41" s="19"/>
      <c r="B41" s="85"/>
      <c r="C41" s="8"/>
      <c r="D41" s="61"/>
      <c r="E41" s="61"/>
      <c r="F41" s="66"/>
      <c r="G41" s="40"/>
    </row>
    <row r="42" spans="1:7" ht="26.25" customHeight="1" x14ac:dyDescent="0.25">
      <c r="A42" s="82" t="s">
        <v>13</v>
      </c>
      <c r="B42" s="52" t="s">
        <v>69</v>
      </c>
      <c r="C42" s="53"/>
      <c r="D42" s="65"/>
      <c r="E42" s="65"/>
      <c r="F42" s="67"/>
      <c r="G42" s="54"/>
    </row>
    <row r="43" spans="1:7" x14ac:dyDescent="0.25">
      <c r="A43" s="11" t="s">
        <v>60</v>
      </c>
      <c r="B43" s="83" t="s">
        <v>74</v>
      </c>
      <c r="C43" s="8" t="s">
        <v>28</v>
      </c>
      <c r="D43" s="84">
        <v>3</v>
      </c>
      <c r="E43" s="61"/>
      <c r="F43" s="66"/>
      <c r="G43" s="40">
        <f t="shared" ref="G43" si="6">+E43*F43</f>
        <v>0</v>
      </c>
    </row>
    <row r="44" spans="1:7" x14ac:dyDescent="0.25">
      <c r="A44" s="19"/>
      <c r="B44" s="85"/>
      <c r="C44" s="8"/>
      <c r="D44" s="61"/>
      <c r="E44" s="61"/>
      <c r="F44" s="66"/>
      <c r="G44" s="40"/>
    </row>
    <row r="45" spans="1:7" ht="26.25" customHeight="1" x14ac:dyDescent="0.25">
      <c r="A45" s="82" t="s">
        <v>63</v>
      </c>
      <c r="B45" s="52" t="s">
        <v>70</v>
      </c>
      <c r="C45" s="53"/>
      <c r="D45" s="65"/>
      <c r="E45" s="65"/>
      <c r="F45" s="67"/>
      <c r="G45" s="54"/>
    </row>
    <row r="46" spans="1:7" x14ac:dyDescent="0.25">
      <c r="A46" s="11" t="s">
        <v>64</v>
      </c>
      <c r="B46" s="83" t="s">
        <v>75</v>
      </c>
      <c r="C46" s="8" t="s">
        <v>28</v>
      </c>
      <c r="D46" s="84">
        <v>1</v>
      </c>
      <c r="E46" s="61"/>
      <c r="F46" s="66"/>
      <c r="G46" s="40">
        <f t="shared" ref="G46" si="7">+E46*F46</f>
        <v>0</v>
      </c>
    </row>
    <row r="47" spans="1:7" x14ac:dyDescent="0.25">
      <c r="A47" s="19"/>
      <c r="B47" s="85"/>
      <c r="C47" s="8"/>
      <c r="D47" s="61"/>
      <c r="E47" s="61"/>
      <c r="F47" s="66"/>
      <c r="G47" s="40"/>
    </row>
    <row r="48" spans="1:7" x14ac:dyDescent="0.25">
      <c r="A48" s="11" t="s">
        <v>65</v>
      </c>
      <c r="B48" s="52" t="s">
        <v>66</v>
      </c>
      <c r="C48" s="8" t="s">
        <v>41</v>
      </c>
      <c r="D48" s="87">
        <v>0.3</v>
      </c>
      <c r="E48" s="61"/>
      <c r="F48" s="66"/>
      <c r="G48" s="40">
        <f>+E48*F48</f>
        <v>0</v>
      </c>
    </row>
    <row r="49" spans="1:7" x14ac:dyDescent="0.25">
      <c r="A49" s="11"/>
      <c r="B49" s="52"/>
      <c r="C49" s="8"/>
      <c r="D49" s="77"/>
      <c r="E49" s="61"/>
      <c r="F49" s="66"/>
      <c r="G49" s="40"/>
    </row>
    <row r="50" spans="1:7" x14ac:dyDescent="0.25">
      <c r="A50" s="32"/>
      <c r="B50" s="33"/>
      <c r="C50" s="34"/>
      <c r="D50" s="69"/>
      <c r="E50" s="69"/>
      <c r="F50" s="74"/>
      <c r="G50" s="44"/>
    </row>
    <row r="51" spans="1:7" ht="15.75" thickBot="1" x14ac:dyDescent="0.3">
      <c r="A51" s="17"/>
      <c r="B51" s="26" t="s">
        <v>22</v>
      </c>
      <c r="C51" s="27"/>
      <c r="D51" s="64"/>
      <c r="E51" s="64"/>
      <c r="F51" s="72"/>
      <c r="G51" s="28">
        <f>+SUM(G39:G49)</f>
        <v>0</v>
      </c>
    </row>
    <row r="52" spans="1:7" x14ac:dyDescent="0.25">
      <c r="A52" s="12"/>
      <c r="B52" s="15"/>
      <c r="C52" s="8"/>
      <c r="D52" s="61"/>
      <c r="E52" s="61"/>
      <c r="F52" s="66"/>
      <c r="G52" s="40"/>
    </row>
    <row r="53" spans="1:7" x14ac:dyDescent="0.25">
      <c r="A53" s="18" t="s">
        <v>51</v>
      </c>
      <c r="B53" s="20" t="s">
        <v>16</v>
      </c>
      <c r="C53" s="8"/>
      <c r="D53" s="61"/>
      <c r="E53" s="61"/>
      <c r="F53" s="66"/>
      <c r="G53" s="40"/>
    </row>
    <row r="54" spans="1:7" x14ac:dyDescent="0.25">
      <c r="A54" s="11" t="s">
        <v>38</v>
      </c>
      <c r="B54" s="15" t="s">
        <v>76</v>
      </c>
      <c r="C54" s="55" t="s">
        <v>14</v>
      </c>
      <c r="D54" s="55">
        <v>1</v>
      </c>
      <c r="E54" s="55"/>
      <c r="F54" s="66"/>
      <c r="G54" s="40">
        <f>+E54*F54</f>
        <v>0</v>
      </c>
    </row>
    <row r="55" spans="1:7" x14ac:dyDescent="0.25">
      <c r="A55" s="11" t="s">
        <v>46</v>
      </c>
      <c r="B55" s="15" t="s">
        <v>77</v>
      </c>
      <c r="C55" s="55" t="s">
        <v>14</v>
      </c>
      <c r="D55" s="55">
        <v>1</v>
      </c>
      <c r="E55" s="55"/>
      <c r="F55" s="66"/>
      <c r="G55" s="40">
        <f>+E55*F55</f>
        <v>0</v>
      </c>
    </row>
    <row r="56" spans="1:7" x14ac:dyDescent="0.25">
      <c r="A56" s="11" t="s">
        <v>88</v>
      </c>
      <c r="B56" s="15" t="s">
        <v>78</v>
      </c>
      <c r="C56" s="55" t="s">
        <v>14</v>
      </c>
      <c r="D56" s="55">
        <v>1</v>
      </c>
      <c r="E56" s="55"/>
      <c r="F56" s="66"/>
      <c r="G56" s="40">
        <f t="shared" ref="G56:G60" si="8">+E56*F56</f>
        <v>0</v>
      </c>
    </row>
    <row r="57" spans="1:7" x14ac:dyDescent="0.25">
      <c r="A57" s="11" t="s">
        <v>89</v>
      </c>
      <c r="B57" s="15" t="s">
        <v>79</v>
      </c>
      <c r="C57" s="55" t="s">
        <v>14</v>
      </c>
      <c r="D57" s="55">
        <v>1</v>
      </c>
      <c r="E57" s="55"/>
      <c r="F57" s="66"/>
      <c r="G57" s="40">
        <f t="shared" ref="G57" si="9">+E57*F57</f>
        <v>0</v>
      </c>
    </row>
    <row r="58" spans="1:7" x14ac:dyDescent="0.25">
      <c r="A58" s="11" t="s">
        <v>52</v>
      </c>
      <c r="B58" s="15" t="s">
        <v>92</v>
      </c>
      <c r="C58" s="55" t="s">
        <v>28</v>
      </c>
      <c r="D58" s="55">
        <v>2</v>
      </c>
      <c r="E58" s="55"/>
      <c r="F58" s="66"/>
      <c r="G58" s="40">
        <f t="shared" si="8"/>
        <v>0</v>
      </c>
    </row>
    <row r="59" spans="1:7" x14ac:dyDescent="0.25">
      <c r="A59" s="11" t="s">
        <v>53</v>
      </c>
      <c r="B59" s="15" t="s">
        <v>30</v>
      </c>
      <c r="C59" s="55" t="s">
        <v>14</v>
      </c>
      <c r="D59" s="55">
        <v>1</v>
      </c>
      <c r="E59" s="55"/>
      <c r="F59" s="66"/>
      <c r="G59" s="40">
        <f t="shared" si="8"/>
        <v>0</v>
      </c>
    </row>
    <row r="60" spans="1:7" x14ac:dyDescent="0.25">
      <c r="A60" s="11" t="s">
        <v>90</v>
      </c>
      <c r="B60" s="15" t="s">
        <v>36</v>
      </c>
      <c r="C60" s="55" t="s">
        <v>14</v>
      </c>
      <c r="D60" s="55">
        <v>1</v>
      </c>
      <c r="E60" s="55"/>
      <c r="F60" s="66"/>
      <c r="G60" s="40">
        <f t="shared" si="8"/>
        <v>0</v>
      </c>
    </row>
    <row r="61" spans="1:7" x14ac:dyDescent="0.25">
      <c r="A61" s="11" t="s">
        <v>91</v>
      </c>
      <c r="B61" s="15" t="s">
        <v>31</v>
      </c>
      <c r="C61" s="55" t="s">
        <v>14</v>
      </c>
      <c r="D61" s="55">
        <v>1</v>
      </c>
      <c r="E61" s="55"/>
      <c r="F61" s="66"/>
      <c r="G61" s="40">
        <f>+E61*F61</f>
        <v>0</v>
      </c>
    </row>
    <row r="62" spans="1:7" x14ac:dyDescent="0.25">
      <c r="A62" s="29"/>
      <c r="B62" s="30"/>
      <c r="C62" s="31"/>
      <c r="D62" s="63"/>
      <c r="E62" s="63"/>
      <c r="F62" s="71"/>
      <c r="G62" s="42"/>
    </row>
    <row r="63" spans="1:7" ht="15.75" thickBot="1" x14ac:dyDescent="0.3">
      <c r="A63" s="17"/>
      <c r="B63" s="26" t="s">
        <v>15</v>
      </c>
      <c r="C63" s="27"/>
      <c r="D63" s="64"/>
      <c r="E63" s="64"/>
      <c r="F63" s="72"/>
      <c r="G63" s="28">
        <f>+SUM(G53:G61)</f>
        <v>0</v>
      </c>
    </row>
    <row r="64" spans="1:7" x14ac:dyDescent="0.25">
      <c r="A64" s="11"/>
      <c r="B64" s="15"/>
      <c r="C64" s="8"/>
      <c r="D64" s="61"/>
      <c r="E64" s="61"/>
      <c r="F64" s="66"/>
      <c r="G64" s="40"/>
    </row>
    <row r="65" spans="1:9" x14ac:dyDescent="0.25">
      <c r="A65" s="21" t="s">
        <v>39</v>
      </c>
      <c r="B65" s="20" t="s">
        <v>37</v>
      </c>
      <c r="C65" s="8"/>
      <c r="D65" s="61"/>
      <c r="E65" s="61"/>
      <c r="F65" s="66"/>
      <c r="G65" s="40"/>
    </row>
    <row r="66" spans="1:9" x14ac:dyDescent="0.25">
      <c r="A66" s="11" t="s">
        <v>47</v>
      </c>
      <c r="B66" s="15" t="s">
        <v>35</v>
      </c>
      <c r="C66" s="8" t="s">
        <v>14</v>
      </c>
      <c r="D66" s="61">
        <v>1</v>
      </c>
      <c r="E66" s="61"/>
      <c r="F66" s="66"/>
      <c r="G66" s="40">
        <f>+E66*F66</f>
        <v>0</v>
      </c>
    </row>
    <row r="67" spans="1:9" x14ac:dyDescent="0.25">
      <c r="A67" s="29"/>
      <c r="B67" s="30"/>
      <c r="C67" s="31"/>
      <c r="D67" s="63"/>
      <c r="E67" s="63"/>
      <c r="F67" s="71"/>
      <c r="G67" s="42"/>
    </row>
    <row r="68" spans="1:9" ht="15.75" thickBot="1" x14ac:dyDescent="0.3">
      <c r="A68" s="17"/>
      <c r="B68" s="26" t="s">
        <v>17</v>
      </c>
      <c r="C68" s="27"/>
      <c r="D68" s="64"/>
      <c r="E68" s="64"/>
      <c r="F68" s="72"/>
      <c r="G68" s="28">
        <f>+SUM(G65:G66)</f>
        <v>0</v>
      </c>
    </row>
    <row r="69" spans="1:9" x14ac:dyDescent="0.25">
      <c r="A69" s="11"/>
      <c r="B69" s="15"/>
      <c r="C69" s="8"/>
      <c r="D69" s="61"/>
      <c r="E69" s="61"/>
      <c r="F69" s="66"/>
      <c r="G69" s="40"/>
    </row>
    <row r="70" spans="1:9" x14ac:dyDescent="0.25">
      <c r="A70" s="20" t="s">
        <v>54</v>
      </c>
      <c r="B70" s="20" t="s">
        <v>18</v>
      </c>
      <c r="C70" s="8" t="s">
        <v>14</v>
      </c>
      <c r="D70" s="61">
        <v>1</v>
      </c>
      <c r="E70" s="61"/>
      <c r="F70" s="66"/>
      <c r="G70" s="40">
        <f>+E70*F70</f>
        <v>0</v>
      </c>
    </row>
    <row r="71" spans="1:9" x14ac:dyDescent="0.25">
      <c r="A71" s="29"/>
      <c r="B71" s="30"/>
      <c r="C71" s="31"/>
      <c r="D71" s="50"/>
      <c r="E71" s="50"/>
      <c r="F71" s="41"/>
      <c r="G71" s="42"/>
    </row>
    <row r="72" spans="1:9" ht="15.75" thickBot="1" x14ac:dyDescent="0.3">
      <c r="A72" s="17"/>
      <c r="B72" s="26" t="s">
        <v>19</v>
      </c>
      <c r="C72" s="27"/>
      <c r="D72" s="43"/>
      <c r="E72" s="43"/>
      <c r="F72" s="43"/>
      <c r="G72" s="28">
        <f>+SUM(G69:G70)</f>
        <v>0</v>
      </c>
    </row>
    <row r="73" spans="1:9" ht="15.75" thickBot="1" x14ac:dyDescent="0.3">
      <c r="D73" s="45"/>
      <c r="E73" s="45"/>
      <c r="F73" s="45"/>
      <c r="G73" s="45"/>
    </row>
    <row r="74" spans="1:9" ht="15.75" thickBot="1" x14ac:dyDescent="0.3">
      <c r="A74" s="3" t="s">
        <v>20</v>
      </c>
      <c r="B74" s="4"/>
      <c r="C74" s="4"/>
      <c r="D74" s="46"/>
      <c r="E74" s="46"/>
      <c r="F74" s="47"/>
      <c r="G74" s="51">
        <f>+SUM(G12:G73)/2</f>
        <v>0</v>
      </c>
      <c r="I74" s="45"/>
    </row>
    <row r="76" spans="1:9" x14ac:dyDescent="0.25">
      <c r="A76" s="25" t="s">
        <v>23</v>
      </c>
      <c r="F76" s="25"/>
      <c r="G76" s="25" t="s">
        <v>24</v>
      </c>
    </row>
    <row r="78" spans="1:9" x14ac:dyDescent="0.25">
      <c r="F78" s="25"/>
      <c r="G78" s="25" t="s">
        <v>25</v>
      </c>
    </row>
  </sheetData>
  <mergeCells count="4">
    <mergeCell ref="A1:G1"/>
    <mergeCell ref="A2:G2"/>
    <mergeCell ref="A3:G3"/>
    <mergeCell ref="A5:G5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Xavier</dc:creator>
  <cp:lastModifiedBy>Xavier AMIEL</cp:lastModifiedBy>
  <cp:lastPrinted>2022-10-24T09:46:35Z</cp:lastPrinted>
  <dcterms:created xsi:type="dcterms:W3CDTF">2019-12-02T15:58:16Z</dcterms:created>
  <dcterms:modified xsi:type="dcterms:W3CDTF">2025-03-12T14:56:55Z</dcterms:modified>
</cp:coreProperties>
</file>