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H:\NAS-ACHATS-ET-MARCHES\MARCHES\2025 - 04 - 25-M-S3W-029 Service traiteur\3.1 Prépa DCE\"/>
    </mc:Choice>
  </mc:AlternateContent>
  <xr:revisionPtr revIDLastSave="0" documentId="13_ncr:1_{19515B8C-9721-46CD-9477-53B02311C650}" xr6:coauthVersionLast="47" xr6:coauthVersionMax="47" xr10:uidLastSave="{00000000-0000-0000-0000-000000000000}"/>
  <bookViews>
    <workbookView xWindow="-110" yWindow="-110" windowWidth="19420" windowHeight="10300" xr2:uid="{00000000-000D-0000-FFFF-FFFF00000000}"/>
  </bookViews>
  <sheets>
    <sheet name="Prestations" sheetId="3" r:id="rId1"/>
    <sheet name="Boisson, Accessoires, ... etc." sheetId="6" r:id="rId2"/>
    <sheet name="DQE" sheetId="5" r:id="rId3"/>
  </sheets>
  <definedNames>
    <definedName name="_xlnm.Print_Titles" localSheetId="1">'Boisson, Accessoires, ... etc.'!$3:$3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4" i="5" l="1"/>
  <c r="D9" i="5"/>
  <c r="D8" i="5"/>
  <c r="C22" i="5"/>
  <c r="D22" i="5"/>
  <c r="C23" i="5"/>
  <c r="D23" i="5"/>
  <c r="C24" i="5"/>
  <c r="D24" i="5"/>
  <c r="D21" i="5"/>
  <c r="C21" i="5"/>
  <c r="C19" i="5"/>
  <c r="D19" i="5"/>
  <c r="C18" i="5"/>
  <c r="D18" i="5"/>
  <c r="C17" i="5"/>
  <c r="D17" i="5"/>
  <c r="D16" i="5"/>
  <c r="C16" i="5"/>
  <c r="C14" i="5"/>
  <c r="C9" i="5"/>
  <c r="C8" i="5"/>
  <c r="D6" i="5"/>
  <c r="C6" i="5"/>
  <c r="D5" i="5"/>
  <c r="C5" i="5"/>
  <c r="P24" i="3"/>
  <c r="N24" i="3"/>
  <c r="L24" i="3"/>
  <c r="J24" i="3"/>
  <c r="H22" i="5" s="1"/>
  <c r="I22" i="5" s="1"/>
  <c r="H24" i="3"/>
  <c r="F24" i="3"/>
  <c r="P23" i="3"/>
  <c r="N23" i="3"/>
  <c r="L23" i="3"/>
  <c r="J23" i="3"/>
  <c r="H21" i="5" s="1"/>
  <c r="I21" i="5" s="1"/>
  <c r="H23" i="3"/>
  <c r="F23" i="3"/>
  <c r="P16" i="3"/>
  <c r="N16" i="3"/>
  <c r="L16" i="3"/>
  <c r="J16" i="3"/>
  <c r="H16" i="3"/>
  <c r="F16" i="3"/>
  <c r="H14" i="5" s="1"/>
  <c r="I14" i="5" s="1"/>
  <c r="P21" i="3"/>
  <c r="N21" i="3"/>
  <c r="L21" i="3"/>
  <c r="J21" i="3"/>
  <c r="H19" i="5" s="1"/>
  <c r="I19" i="5" s="1"/>
  <c r="H21" i="3"/>
  <c r="F21" i="3"/>
  <c r="P11" i="3"/>
  <c r="N11" i="3"/>
  <c r="L11" i="3"/>
  <c r="J11" i="3"/>
  <c r="H11" i="3"/>
  <c r="H9" i="5" s="1"/>
  <c r="I9" i="5" s="1"/>
  <c r="F11" i="3"/>
  <c r="P14" i="3"/>
  <c r="N14" i="3"/>
  <c r="L14" i="3"/>
  <c r="J14" i="3"/>
  <c r="H12" i="5" s="1"/>
  <c r="H14" i="3"/>
  <c r="F14" i="3"/>
  <c r="P13" i="3"/>
  <c r="N13" i="3"/>
  <c r="L13" i="3"/>
  <c r="J13" i="3"/>
  <c r="H13" i="3"/>
  <c r="F13" i="3"/>
  <c r="H11" i="5" s="1"/>
  <c r="I11" i="5" s="1"/>
  <c r="P10" i="3"/>
  <c r="N10" i="3"/>
  <c r="L10" i="3"/>
  <c r="J10" i="3"/>
  <c r="H8" i="5" s="1"/>
  <c r="I8" i="5" s="1"/>
  <c r="H10" i="3"/>
  <c r="F10" i="3"/>
  <c r="P8" i="3"/>
  <c r="N8" i="3"/>
  <c r="L8" i="3"/>
  <c r="J8" i="3"/>
  <c r="H6" i="5" s="1"/>
  <c r="H8" i="3"/>
  <c r="F8" i="3"/>
  <c r="P7" i="3"/>
  <c r="N7" i="3"/>
  <c r="J7" i="3"/>
  <c r="H5" i="5" s="1"/>
  <c r="H7" i="3"/>
  <c r="F7" i="3"/>
  <c r="I12" i="5" l="1"/>
  <c r="I5" i="5"/>
  <c r="B2" i="5"/>
  <c r="A2" i="6"/>
  <c r="I6" i="5"/>
  <c r="P26" i="3" l="1"/>
  <c r="N26" i="3"/>
  <c r="L26" i="3"/>
  <c r="H24" i="5" s="1"/>
  <c r="I24" i="5" s="1"/>
  <c r="J26" i="3"/>
  <c r="H26" i="3"/>
  <c r="F26" i="3"/>
  <c r="P25" i="3"/>
  <c r="N25" i="3"/>
  <c r="L25" i="3"/>
  <c r="J25" i="3"/>
  <c r="H23" i="5" s="1"/>
  <c r="I23" i="5" s="1"/>
  <c r="H25" i="3"/>
  <c r="F25" i="3"/>
  <c r="P20" i="3"/>
  <c r="N20" i="3"/>
  <c r="L20" i="3"/>
  <c r="J20" i="3"/>
  <c r="H18" i="5" s="1"/>
  <c r="H20" i="3"/>
  <c r="F20" i="3"/>
  <c r="P19" i="3"/>
  <c r="N19" i="3"/>
  <c r="L19" i="3"/>
  <c r="H17" i="5" s="1"/>
  <c r="J19" i="3"/>
  <c r="H19" i="3"/>
  <c r="F19" i="3"/>
  <c r="P18" i="3"/>
  <c r="N18" i="3"/>
  <c r="L18" i="3"/>
  <c r="J18" i="3"/>
  <c r="H18" i="3"/>
  <c r="H16" i="5" s="1"/>
  <c r="I16" i="5" s="1"/>
  <c r="F18" i="3"/>
  <c r="I18" i="5" l="1"/>
  <c r="I25" i="5" s="1"/>
  <c r="I17" i="5"/>
</calcChain>
</file>

<file path=xl/sharedStrings.xml><?xml version="1.0" encoding="utf-8"?>
<sst xmlns="http://schemas.openxmlformats.org/spreadsheetml/2006/main" count="152" uniqueCount="123">
  <si>
    <t xml:space="preserve"> Détail des prestations</t>
  </si>
  <si>
    <t>Désignation</t>
  </si>
  <si>
    <t xml:space="preserve">Pastis Bouteille 100 cl </t>
  </si>
  <si>
    <t>Type « Martini »  bouteille 100 cl</t>
  </si>
  <si>
    <t>Whisky bouteille 70 cl</t>
  </si>
  <si>
    <t>Portant (pour 100 cintres)</t>
  </si>
  <si>
    <t xml:space="preserve">100 cintres </t>
  </si>
  <si>
    <t>100 tickets</t>
  </si>
  <si>
    <t>ACCESSOIRES</t>
  </si>
  <si>
    <t>Personnel supplémentaire susceptible d'intervenir sur demande</t>
  </si>
  <si>
    <t>Chaises pliable grand confort</t>
  </si>
  <si>
    <t>"Décoration naturelle améliorée"</t>
  </si>
  <si>
    <t xml:space="preserve">BOISSONS </t>
  </si>
  <si>
    <t>Tranche tarifaire de référence</t>
  </si>
  <si>
    <t>Détail des prestations</t>
  </si>
  <si>
    <t>Chaise design type Starck</t>
  </si>
  <si>
    <t>Eau plate bouteille 50 cl</t>
  </si>
  <si>
    <t>Eau plate bouteille 150 cl</t>
  </si>
  <si>
    <t>Eau gazeuse bouteille 150 cl</t>
  </si>
  <si>
    <t>Tranche 0
de 1 à 10</t>
  </si>
  <si>
    <t>Tranche 1
de 11 à 24</t>
  </si>
  <si>
    <t xml:space="preserve"> Tranche 2
de 25 à 49</t>
  </si>
  <si>
    <t>Tranche 3
de 50 à 149</t>
  </si>
  <si>
    <t>Tranche 4
de 150 à 299</t>
  </si>
  <si>
    <t>Tranche 5
  de 300 à 499</t>
  </si>
  <si>
    <t>Tranche 6
de 500 à 1000</t>
  </si>
  <si>
    <t>Réf. Article</t>
  </si>
  <si>
    <t>Prix Unitaire
en € H.T.</t>
  </si>
  <si>
    <t>Prix Unitaire
en € H.T.
sans la remise</t>
  </si>
  <si>
    <t>Prix Unitaire en € HT</t>
  </si>
  <si>
    <t>Eau gazeuse bouteille 50 cl</t>
  </si>
  <si>
    <t>Chaises</t>
  </si>
  <si>
    <t>Prix unitaires en € HT par tranche (Vin non compris )</t>
  </si>
  <si>
    <t>Alcools</t>
  </si>
  <si>
    <t>Café filtre</t>
  </si>
  <si>
    <t>Thé noir ou vert</t>
  </si>
  <si>
    <t>Apéritifs et Cocktails</t>
  </si>
  <si>
    <t>Repas</t>
  </si>
  <si>
    <t>5A</t>
  </si>
  <si>
    <t>5B</t>
  </si>
  <si>
    <t>Vacation pour un apéritif ou un cocktail</t>
  </si>
  <si>
    <t>Vacation pour un diner ou gala</t>
  </si>
  <si>
    <t>Catégorie 1</t>
  </si>
  <si>
    <t>Catégorie 2</t>
  </si>
  <si>
    <t>Cafés &amp; thés</t>
  </si>
  <si>
    <t>FROMAGES  (prix par convive)</t>
  </si>
  <si>
    <r>
      <t xml:space="preserve">Vins rouge, rosé et blanc </t>
    </r>
    <r>
      <rPr>
        <sz val="10"/>
        <color indexed="8"/>
        <rFont val="Calibri"/>
        <family val="2"/>
        <scheme val="minor"/>
      </rPr>
      <t>(bouteille 75 cl)</t>
    </r>
  </si>
  <si>
    <t>Fromages affinés - pour moins de 20 convives</t>
  </si>
  <si>
    <t>Fromages affinés - pour plus de 20 convives</t>
  </si>
  <si>
    <t>Prestations de serveur</t>
  </si>
  <si>
    <t>Prestations de maître d’hôtel</t>
  </si>
  <si>
    <t>Prestations de personnel vestiaire</t>
  </si>
  <si>
    <t>Chaise napoléon (différents coloris)</t>
  </si>
  <si>
    <t>Taux de remise par rapport à la tranche 0</t>
  </si>
  <si>
    <t>T3</t>
  </si>
  <si>
    <t>T1</t>
  </si>
  <si>
    <t>T4</t>
  </si>
  <si>
    <t>Prix Unitaires selon la tranche tarifaire indiquée</t>
  </si>
  <si>
    <t>Montant
total
en €HT</t>
  </si>
  <si>
    <t>Catégorie
"Business"</t>
  </si>
  <si>
    <t>Accueils / Rafraîchissements</t>
  </si>
  <si>
    <t>1A</t>
  </si>
  <si>
    <t xml:space="preserve">Accueil café – sans serveur </t>
  </si>
  <si>
    <t>1B</t>
  </si>
  <si>
    <t>Petits-déjeuners</t>
  </si>
  <si>
    <t>Petit déjeuner debout  – avec serveur</t>
  </si>
  <si>
    <t>T2</t>
  </si>
  <si>
    <t>Snacking</t>
  </si>
  <si>
    <t>3A</t>
  </si>
  <si>
    <t>Plateau repas classique – sans serveur</t>
  </si>
  <si>
    <t>3B</t>
  </si>
  <si>
    <t>Lunch bag / Panier repas</t>
  </si>
  <si>
    <t>Catégorie
"Réception"</t>
  </si>
  <si>
    <t xml:space="preserve">Cocktail apéritif 3 pièces – avec serveur </t>
  </si>
  <si>
    <t>Cocktail prestige 12 pièces – avec serveur</t>
  </si>
  <si>
    <r>
      <t xml:space="preserve">Champagne brut </t>
    </r>
    <r>
      <rPr>
        <sz val="10"/>
        <color indexed="8"/>
        <rFont val="Calibri"/>
        <family val="2"/>
        <scheme val="minor"/>
      </rPr>
      <t>(bouteille 75 cl)</t>
    </r>
  </si>
  <si>
    <t>Cidre</t>
  </si>
  <si>
    <t>Eaux &amp; Softs</t>
  </si>
  <si>
    <t>Jus de Fruit bio et soda (bouteille 100 cl)</t>
  </si>
  <si>
    <t>Cocktail sans alcool</t>
  </si>
  <si>
    <t>Jus de fruit pur jus bio sans sucre ajouté</t>
  </si>
  <si>
    <t>Centre de table moderne type bougies LED, luminaires</t>
  </si>
  <si>
    <t>Catégorie</t>
  </si>
  <si>
    <t>catégorie</t>
  </si>
  <si>
    <t>Marché N° 25-M-S3W-029 - PRESTATIONS DE SERVICE TRAITEUR
BORDEREAU DE PRIX UNITAIRES (BPU)</t>
  </si>
  <si>
    <t xml:space="preserve">                    Marché N° 25-M-S3W-029 - PRESTATIONS DE SERVICE TRAITEUR
                    BORDEREAU DE PRIX UNITAIRES (BPU)</t>
  </si>
  <si>
    <t>L’attention des candidats est attirée sur le fait que toutes les lignes du BPU doivent être impérativement renseignées sous peine d’irrecevabilité de l’offre (même pour une valeur "0").
Les candidats compléteront les prix de la tranche 0 et indiqueront le pourcentage de remise pour chaque tranche. Les prix des tranches 1 à 6 s'incrémenteront automatiquement en tenant compte du pourcentage de remise.
Les prix fixés au présent Bordereau de Prix Unitaires intègrent toutes les charges salariales et patronales ainsi que les coûts du service, transport, livraison, débarrassage... etc.</t>
  </si>
  <si>
    <t>Eau plate bouteille 100 cl</t>
  </si>
  <si>
    <t xml:space="preserve">Café espresso </t>
  </si>
  <si>
    <t>Semi-vacation (service uniquement)</t>
  </si>
  <si>
    <t>Vacation (mise en place , service et débarrassage)</t>
  </si>
  <si>
    <t>Cocktail avec alcool (Bellini, Spritz…)</t>
  </si>
  <si>
    <t>Montant total en €HT du QDE sur 2 ans</t>
  </si>
  <si>
    <t>Marché N° 25-M-S3W-029 - PRESTATIONS DE SERVICE TRAITEUR
DETAIL QUANTITATIF ESTIMATIF SUR 2 ANS (DQE)</t>
  </si>
  <si>
    <t>Pause permanente</t>
  </si>
  <si>
    <t>2A</t>
  </si>
  <si>
    <t>2B</t>
  </si>
  <si>
    <t>Plateau-repas – sans serveur</t>
  </si>
  <si>
    <t>4A</t>
  </si>
  <si>
    <t>Déjeuner Direction Générale / Présidence - sans serveur</t>
  </si>
  <si>
    <t>Déjeuner</t>
  </si>
  <si>
    <t>5C</t>
  </si>
  <si>
    <t>5D</t>
  </si>
  <si>
    <t xml:space="preserve">Cocktail dinatoire 18 pièces – avec serveur </t>
  </si>
  <si>
    <t xml:space="preserve">Cocktail buffet – avec serveur </t>
  </si>
  <si>
    <t>6A.1</t>
  </si>
  <si>
    <t>6A.2</t>
  </si>
  <si>
    <t>6B.1</t>
  </si>
  <si>
    <t>6B.2</t>
  </si>
  <si>
    <t>Déjeuner classique – avec serveur</t>
  </si>
  <si>
    <t>Déjeuner prestige – avec serveur</t>
  </si>
  <si>
    <t>Diner prestige – avec serveur</t>
  </si>
  <si>
    <t>Diner classique – avec serveur</t>
  </si>
  <si>
    <t>1. Accueils / Rafraîchissements</t>
  </si>
  <si>
    <t>2. Petits-déjeuners</t>
  </si>
  <si>
    <t>3. Snacking</t>
  </si>
  <si>
    <t>4. Déjeuner</t>
  </si>
  <si>
    <t>5. Apéritifs et Cocktails</t>
  </si>
  <si>
    <t>6. Repas</t>
  </si>
  <si>
    <t>Nombre de personne par Commande</t>
  </si>
  <si>
    <t>Nombre de commandes sur 2 ans</t>
  </si>
  <si>
    <t xml:space="preserve">Nom du soumissionnaire : </t>
  </si>
  <si>
    <t>Petit déjeuner debout – sans serveur 
avec vaiselle écologique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</si>
</sst>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x14ac:knownFonts="1">
    <font>
      <sz val="11"/>
      <color theme="1"/>
      <name val="Calibri"/>
      <family val="2"/>
      <scheme val="minor"/>
    </font>
    <font>
      <sz val="10"/>
      <name val="Arial"/>
      <family val="2"/>
    </font>
    <font>
      <sz val="10"/>
      <name val="Arial"/>
      <family val="2"/>
    </font>
    <font>
      <b/>
      <sz val="11"/>
      <color theme="1"/>
      <name val="Calibri"/>
      <family val="2"/>
      <scheme val="minor"/>
    </font>
    <font>
      <sz val="10"/>
      <color indexed="8"/>
      <name val="Calibri"/>
      <family val="2"/>
      <scheme val="minor"/>
    </font>
    <font>
      <b/>
      <sz val="10"/>
      <color indexed="8"/>
      <name val="Calibri"/>
      <family val="2"/>
      <scheme val="minor"/>
    </font>
    <font>
      <sz val="10"/>
      <color theme="1"/>
      <name val="Calibri"/>
      <family val="2"/>
      <scheme val="minor"/>
    </font>
    <font>
      <i/>
      <sz val="10"/>
      <color indexed="8"/>
      <name val="Calibri"/>
      <family val="2"/>
      <scheme val="minor"/>
    </font>
    <font>
      <sz val="10"/>
      <name val="Calibri"/>
      <family val="2"/>
      <scheme val="minor"/>
    </font>
    <font>
      <b/>
      <sz val="10"/>
      <color rgb="FF000000"/>
      <name val="Calibri"/>
      <family val="2"/>
      <scheme val="minor"/>
    </font>
    <font>
      <sz val="10"/>
      <color rgb="FF000000"/>
      <name val="Calibri"/>
      <family val="2"/>
      <scheme val="minor"/>
    </font>
    <font>
      <sz val="10"/>
      <color rgb="FFFF0000"/>
      <name val="Calibri"/>
      <family val="2"/>
      <scheme val="minor"/>
    </font>
    <font>
      <sz val="8"/>
      <name val="Calibri"/>
      <family val="2"/>
      <scheme val="minor"/>
    </font>
    <font>
      <i/>
      <sz val="10"/>
      <color rgb="FF00B050"/>
      <name val="Calibri"/>
      <family val="2"/>
      <scheme val="minor"/>
    </font>
    <font>
      <sz val="11"/>
      <color indexed="8"/>
      <name val="Calibri"/>
      <family val="2"/>
      <scheme val="minor"/>
    </font>
    <font>
      <b/>
      <sz val="11"/>
      <color indexed="8"/>
      <name val="Calibri"/>
      <family val="2"/>
      <scheme val="minor"/>
    </font>
    <font>
      <b/>
      <sz val="11"/>
      <color theme="0"/>
      <name val="Calibri"/>
      <family val="2"/>
      <scheme val="minor"/>
    </font>
    <font>
      <sz val="11"/>
      <color theme="0"/>
      <name val="Calibri"/>
      <family val="2"/>
      <scheme val="minor"/>
    </font>
    <font>
      <b/>
      <sz val="11"/>
      <color rgb="FFFFFFFF"/>
      <name val="Calibri"/>
      <family val="2"/>
      <scheme val="minor"/>
    </font>
    <font>
      <b/>
      <sz val="12"/>
      <color indexed="8"/>
      <name val="Calibri"/>
      <family val="2"/>
      <scheme val="minor"/>
    </font>
    <font>
      <b/>
      <sz val="10"/>
      <name val="Calibri"/>
      <family val="2"/>
      <scheme val="minor"/>
    </font>
    <font>
      <b/>
      <sz val="10"/>
      <color rgb="FFFFFFFF"/>
      <name val="Calibri"/>
      <family val="2"/>
      <scheme val="minor"/>
    </font>
    <font>
      <sz val="10"/>
      <color theme="0"/>
      <name val="Calibri"/>
      <family val="2"/>
      <scheme val="minor"/>
    </font>
    <font>
      <b/>
      <sz val="10"/>
      <color theme="0"/>
      <name val="Calibri"/>
      <family val="2"/>
      <scheme val="minor"/>
    </font>
    <font>
      <b/>
      <sz val="10"/>
      <color theme="1"/>
      <name val="Calibri"/>
      <family val="2"/>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theme="0"/>
        <bgColor rgb="FF000000"/>
      </patternFill>
    </fill>
    <fill>
      <patternFill patternType="solid">
        <fgColor theme="3" tint="0.59999389629810485"/>
        <bgColor indexed="64"/>
      </patternFill>
    </fill>
    <fill>
      <patternFill patternType="solid">
        <fgColor theme="3"/>
        <bgColor indexed="64"/>
      </patternFill>
    </fill>
    <fill>
      <patternFill patternType="solid">
        <fgColor theme="8"/>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style="thin">
        <color auto="1"/>
      </left>
      <right/>
      <top style="thin">
        <color auto="1"/>
      </top>
      <bottom/>
      <diagonal/>
    </border>
    <border>
      <left/>
      <right/>
      <top style="thin">
        <color auto="1"/>
      </top>
      <bottom/>
      <diagonal/>
    </border>
    <border>
      <left style="thin">
        <color rgb="FF000000"/>
      </left>
      <right style="thin">
        <color rgb="FF000000"/>
      </right>
      <top style="thin">
        <color rgb="FF000000"/>
      </top>
      <bottom/>
      <diagonal/>
    </border>
  </borders>
  <cellStyleXfs count="3">
    <xf numFmtId="0" fontId="0" fillId="0" borderId="0"/>
    <xf numFmtId="44" fontId="2" fillId="0" borderId="0" applyFill="0" applyBorder="0" applyAlignment="0" applyProtection="0"/>
    <xf numFmtId="0" fontId="1" fillId="0" borderId="0"/>
  </cellStyleXfs>
  <cellXfs count="92">
    <xf numFmtId="0" fontId="0" fillId="0" borderId="0" xfId="0"/>
    <xf numFmtId="0" fontId="6" fillId="0" borderId="0" xfId="0" applyFont="1" applyAlignment="1">
      <alignment vertical="center"/>
    </xf>
    <xf numFmtId="0" fontId="5" fillId="0" borderId="0" xfId="0" applyFont="1" applyAlignment="1">
      <alignment horizontal="center" vertical="center"/>
    </xf>
    <xf numFmtId="0" fontId="8" fillId="0" borderId="0" xfId="0" applyFont="1" applyAlignment="1">
      <alignment vertical="center"/>
    </xf>
    <xf numFmtId="0" fontId="4" fillId="0" borderId="5" xfId="0" applyFont="1" applyBorder="1" applyAlignment="1">
      <alignment horizontal="center" vertical="center" wrapText="1"/>
    </xf>
    <xf numFmtId="0" fontId="5" fillId="0" borderId="5" xfId="0" applyFont="1" applyBorder="1" applyAlignment="1">
      <alignment horizontal="center" vertical="center" wrapText="1"/>
    </xf>
    <xf numFmtId="0" fontId="6" fillId="0" borderId="5" xfId="0" applyFont="1" applyBorder="1" applyAlignment="1">
      <alignment vertical="center" wrapText="1"/>
    </xf>
    <xf numFmtId="0" fontId="6" fillId="0" borderId="5" xfId="0" applyFont="1" applyBorder="1" applyAlignment="1">
      <alignment horizontal="center" vertical="center" wrapText="1"/>
    </xf>
    <xf numFmtId="0" fontId="5" fillId="0" borderId="5" xfId="0" applyFont="1" applyBorder="1" applyAlignment="1">
      <alignment horizontal="center" vertical="center"/>
    </xf>
    <xf numFmtId="0" fontId="9" fillId="0" borderId="5" xfId="0" applyFont="1" applyBorder="1" applyAlignment="1">
      <alignment horizontal="center" vertical="center"/>
    </xf>
    <xf numFmtId="0" fontId="5" fillId="4" borderId="5" xfId="0" applyFont="1" applyFill="1" applyBorder="1" applyAlignment="1">
      <alignment vertical="center" wrapText="1"/>
    </xf>
    <xf numFmtId="0" fontId="10" fillId="5" borderId="5" xfId="0" applyFont="1" applyFill="1" applyBorder="1" applyAlignment="1">
      <alignment vertical="center" wrapText="1"/>
    </xf>
    <xf numFmtId="0" fontId="10" fillId="5" borderId="5" xfId="0" applyFont="1" applyFill="1" applyBorder="1" applyAlignment="1">
      <alignment horizontal="left" vertical="center" wrapText="1"/>
    </xf>
    <xf numFmtId="0" fontId="8" fillId="3" borderId="5" xfId="0" applyFont="1" applyFill="1" applyBorder="1" applyAlignment="1">
      <alignment horizontal="left" vertical="center" wrapText="1"/>
    </xf>
    <xf numFmtId="0" fontId="11" fillId="0" borderId="5" xfId="0" applyFont="1" applyBorder="1" applyAlignment="1">
      <alignment horizontal="center" vertical="center" wrapText="1"/>
    </xf>
    <xf numFmtId="0" fontId="8" fillId="5" borderId="5" xfId="0" applyFont="1" applyFill="1" applyBorder="1" applyAlignment="1">
      <alignment horizontal="left" vertical="center" wrapText="1"/>
    </xf>
    <xf numFmtId="0" fontId="10" fillId="0" borderId="5" xfId="0" applyFont="1" applyBorder="1" applyAlignment="1">
      <alignment horizontal="left" vertical="center" wrapText="1"/>
    </xf>
    <xf numFmtId="0" fontId="4" fillId="3" borderId="5" xfId="0" applyFont="1" applyFill="1" applyBorder="1" applyAlignment="1">
      <alignment vertical="center" wrapText="1"/>
    </xf>
    <xf numFmtId="0" fontId="4" fillId="0" borderId="5" xfId="0" applyFont="1" applyBorder="1" applyAlignment="1">
      <alignment vertical="center" wrapText="1"/>
    </xf>
    <xf numFmtId="0" fontId="8" fillId="3" borderId="2" xfId="0" applyFont="1" applyFill="1" applyBorder="1" applyAlignment="1">
      <alignment horizontal="left" vertical="center" wrapText="1"/>
    </xf>
    <xf numFmtId="0" fontId="11" fillId="0" borderId="2" xfId="0" applyFont="1" applyBorder="1" applyAlignment="1">
      <alignment horizontal="center" vertical="center" wrapText="1"/>
    </xf>
    <xf numFmtId="0" fontId="5" fillId="0" borderId="0" xfId="0" applyFont="1" applyAlignment="1">
      <alignment horizontal="left" vertical="center"/>
    </xf>
    <xf numFmtId="0" fontId="6" fillId="0" borderId="0" xfId="0" applyFont="1" applyAlignment="1">
      <alignment horizontal="center" vertical="center"/>
    </xf>
    <xf numFmtId="0" fontId="7"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4" fillId="6" borderId="5" xfId="0" applyFont="1" applyFill="1" applyBorder="1" applyAlignment="1">
      <alignment horizontal="center" vertical="center" wrapText="1"/>
    </xf>
    <xf numFmtId="0" fontId="15" fillId="6" borderId="5"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5" xfId="0" applyFont="1" applyBorder="1" applyAlignment="1">
      <alignment horizontal="left" vertical="center" wrapText="1"/>
    </xf>
    <xf numFmtId="164" fontId="7" fillId="0" borderId="5"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9" xfId="0" applyFont="1" applyBorder="1" applyAlignment="1">
      <alignment horizontal="left" vertical="center" wrapText="1"/>
    </xf>
    <xf numFmtId="0" fontId="5"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7" xfId="0" applyFont="1" applyFill="1" applyBorder="1" applyAlignment="1">
      <alignment horizontal="center" vertical="center" wrapText="1"/>
    </xf>
    <xf numFmtId="10" fontId="13" fillId="0" borderId="5" xfId="0" applyNumberFormat="1" applyFont="1" applyBorder="1" applyAlignment="1" applyProtection="1">
      <alignment horizontal="center" vertical="center" wrapText="1"/>
      <protection locked="0"/>
    </xf>
    <xf numFmtId="0" fontId="0" fillId="0" borderId="0" xfId="0" applyAlignment="1">
      <alignment vertical="center"/>
    </xf>
    <xf numFmtId="0" fontId="4" fillId="0" borderId="0" xfId="0" applyFont="1" applyAlignment="1">
      <alignment horizontal="center" vertical="center" wrapText="1"/>
    </xf>
    <xf numFmtId="0" fontId="3" fillId="0" borderId="0" xfId="0" applyFont="1" applyAlignment="1">
      <alignment vertical="center"/>
    </xf>
    <xf numFmtId="3" fontId="20" fillId="2" borderId="5" xfId="2" applyNumberFormat="1" applyFont="1" applyFill="1" applyBorder="1" applyAlignment="1">
      <alignment horizontal="center" vertical="center" wrapText="1"/>
    </xf>
    <xf numFmtId="0" fontId="20" fillId="2" borderId="5" xfId="2"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0" borderId="5" xfId="0" applyFont="1" applyBorder="1" applyAlignment="1">
      <alignment horizontal="left" vertical="center" wrapText="1"/>
    </xf>
    <xf numFmtId="0" fontId="6" fillId="0" borderId="5" xfId="0" applyFont="1" applyBorder="1" applyAlignment="1">
      <alignment horizontal="center" vertical="center"/>
    </xf>
    <xf numFmtId="164" fontId="6" fillId="0" borderId="5" xfId="0" applyNumberFormat="1" applyFont="1" applyBorder="1" applyAlignment="1">
      <alignment vertical="center"/>
    </xf>
    <xf numFmtId="0" fontId="6" fillId="0" borderId="9" xfId="0" applyFont="1" applyBorder="1" applyAlignment="1">
      <alignment horizontal="center" vertical="center"/>
    </xf>
    <xf numFmtId="0" fontId="4" fillId="0" borderId="9" xfId="0" applyFont="1" applyBorder="1" applyAlignment="1">
      <alignment horizontal="center" vertical="center" wrapText="1"/>
    </xf>
    <xf numFmtId="0" fontId="4" fillId="0" borderId="9" xfId="0" applyFont="1" applyBorder="1" applyAlignment="1">
      <alignment horizontal="left" vertical="center" wrapText="1"/>
    </xf>
    <xf numFmtId="0" fontId="8" fillId="0" borderId="5" xfId="0" applyFont="1" applyBorder="1" applyAlignment="1">
      <alignment horizontal="center" vertical="center"/>
    </xf>
    <xf numFmtId="0" fontId="6" fillId="6" borderId="10" xfId="0" applyFont="1" applyFill="1" applyBorder="1" applyAlignment="1">
      <alignment horizontal="center" vertical="center" wrapText="1"/>
    </xf>
    <xf numFmtId="164" fontId="24" fillId="0" borderId="5" xfId="0" applyNumberFormat="1" applyFont="1" applyBorder="1" applyAlignment="1">
      <alignment vertical="center"/>
    </xf>
    <xf numFmtId="0" fontId="17" fillId="7" borderId="3" xfId="0" applyFont="1" applyFill="1" applyBorder="1" applyAlignment="1">
      <alignment horizontal="center" vertical="center"/>
    </xf>
    <xf numFmtId="2" fontId="8" fillId="6" borderId="12" xfId="0" applyNumberFormat="1" applyFont="1" applyFill="1" applyBorder="1" applyAlignment="1">
      <alignment vertical="center" wrapText="1"/>
    </xf>
    <xf numFmtId="2" fontId="8" fillId="6" borderId="13" xfId="0" applyNumberFormat="1" applyFont="1" applyFill="1" applyBorder="1" applyAlignment="1">
      <alignment vertical="center" wrapText="1"/>
    </xf>
    <xf numFmtId="2" fontId="8" fillId="6" borderId="14" xfId="0" applyNumberFormat="1" applyFont="1" applyFill="1" applyBorder="1" applyAlignment="1">
      <alignment vertical="center" wrapText="1"/>
    </xf>
    <xf numFmtId="2" fontId="8" fillId="0" borderId="5" xfId="0" applyNumberFormat="1" applyFont="1" applyBorder="1" applyAlignment="1">
      <alignment horizontal="center" vertical="center" wrapText="1"/>
    </xf>
    <xf numFmtId="164" fontId="6" fillId="0" borderId="5" xfId="0" applyNumberFormat="1" applyFont="1" applyBorder="1" applyAlignment="1">
      <alignment horizontal="center" vertical="center"/>
    </xf>
    <xf numFmtId="0" fontId="6" fillId="6" borderId="6"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18" fillId="7" borderId="3" xfId="0" applyFont="1" applyFill="1" applyBorder="1" applyAlignment="1">
      <alignment horizontal="center" vertical="center" wrapText="1"/>
    </xf>
    <xf numFmtId="0" fontId="17" fillId="7" borderId="3" xfId="0" applyFont="1" applyFill="1" applyBorder="1" applyAlignment="1">
      <alignment horizontal="center" vertical="center"/>
    </xf>
    <xf numFmtId="0" fontId="16" fillId="8" borderId="3" xfId="0" applyFont="1" applyFill="1" applyBorder="1" applyAlignment="1">
      <alignment horizontal="center" vertical="center" wrapText="1"/>
    </xf>
    <xf numFmtId="0" fontId="19" fillId="0" borderId="0" xfId="0" applyFont="1" applyAlignment="1">
      <alignment horizontal="center" vertical="center" wrapText="1"/>
    </xf>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0" fontId="0" fillId="6" borderId="6" xfId="0" applyFill="1" applyBorder="1" applyAlignment="1">
      <alignment horizontal="center" vertical="center"/>
    </xf>
    <xf numFmtId="0" fontId="0" fillId="6" borderId="7" xfId="0" applyFill="1" applyBorder="1" applyAlignment="1">
      <alignment horizontal="center" vertical="center"/>
    </xf>
    <xf numFmtId="0" fontId="0" fillId="6" borderId="8" xfId="0" applyFill="1" applyBorder="1" applyAlignment="1">
      <alignment horizontal="center" vertical="center"/>
    </xf>
    <xf numFmtId="0" fontId="11" fillId="0" borderId="0" xfId="0" applyFont="1" applyAlignment="1">
      <alignment horizontal="left" vertical="center" wrapText="1" indent="2"/>
    </xf>
    <xf numFmtId="0" fontId="15" fillId="0" borderId="0" xfId="0" applyFont="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9" fillId="6" borderId="6" xfId="0" applyFont="1" applyFill="1" applyBorder="1" applyAlignment="1">
      <alignment horizontal="center" vertical="center"/>
    </xf>
    <xf numFmtId="0" fontId="9" fillId="6" borderId="8" xfId="0" applyFont="1" applyFill="1" applyBorder="1" applyAlignment="1">
      <alignment horizontal="center" vertical="center"/>
    </xf>
    <xf numFmtId="0" fontId="5" fillId="0" borderId="0" xfId="0" applyFont="1" applyAlignment="1">
      <alignment horizontal="center" vertical="center" wrapText="1"/>
    </xf>
    <xf numFmtId="0" fontId="3" fillId="0" borderId="0" xfId="0" applyFont="1" applyAlignment="1">
      <alignment horizontal="left" vertical="center"/>
    </xf>
    <xf numFmtId="0" fontId="9" fillId="6" borderId="6"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24" fillId="0" borderId="5" xfId="0" applyFont="1" applyBorder="1" applyAlignment="1">
      <alignment horizontal="center" vertical="center"/>
    </xf>
    <xf numFmtId="0" fontId="0" fillId="0" borderId="1" xfId="0" applyBorder="1" applyAlignment="1">
      <alignment horizontal="left" vertical="center"/>
    </xf>
    <xf numFmtId="0" fontId="23" fillId="8" borderId="3" xfId="0" applyFont="1" applyFill="1" applyBorder="1" applyAlignment="1">
      <alignment horizontal="center" vertical="center" wrapText="1"/>
    </xf>
    <xf numFmtId="0" fontId="20" fillId="2" borderId="5" xfId="2" applyFont="1" applyFill="1" applyBorder="1" applyAlignment="1">
      <alignment horizontal="center" vertical="center"/>
    </xf>
    <xf numFmtId="0" fontId="6" fillId="6" borderId="6" xfId="0" applyFont="1" applyFill="1" applyBorder="1" applyAlignment="1">
      <alignment horizontal="center" vertical="center"/>
    </xf>
    <xf numFmtId="0" fontId="6" fillId="6" borderId="7" xfId="0" applyFont="1" applyFill="1" applyBorder="1" applyAlignment="1">
      <alignment horizontal="center" vertical="center"/>
    </xf>
    <xf numFmtId="0" fontId="6" fillId="6" borderId="8" xfId="0" applyFont="1" applyFill="1" applyBorder="1" applyAlignment="1">
      <alignment horizontal="center" vertical="center"/>
    </xf>
    <xf numFmtId="0" fontId="21" fillId="7" borderId="3" xfId="0" applyFont="1" applyFill="1" applyBorder="1" applyAlignment="1">
      <alignment horizontal="center" vertical="center" wrapText="1"/>
    </xf>
    <xf numFmtId="0" fontId="22" fillId="7" borderId="3" xfId="0" applyFont="1" applyFill="1" applyBorder="1" applyAlignment="1">
      <alignment horizontal="center" vertical="center"/>
    </xf>
    <xf numFmtId="0" fontId="6" fillId="6" borderId="11" xfId="0" applyFont="1" applyFill="1" applyBorder="1" applyAlignment="1">
      <alignment horizontal="center" vertical="center"/>
    </xf>
    <xf numFmtId="0" fontId="6" fillId="6" borderId="1" xfId="0" applyFont="1" applyFill="1" applyBorder="1" applyAlignment="1">
      <alignment horizontal="center" vertical="center"/>
    </xf>
    <xf numFmtId="0" fontId="6" fillId="6" borderId="4" xfId="0" applyFont="1" applyFill="1" applyBorder="1" applyAlignment="1">
      <alignment horizontal="center" vertical="center"/>
    </xf>
  </cellXfs>
  <cellStyles count="3">
    <cellStyle name="Monétaire 2" xfId="1" xr:uid="{00000000-0005-0000-0000-000000000000}"/>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1375833</xdr:colOff>
      <xdr:row>1</xdr:row>
      <xdr:rowOff>28222</xdr:rowOff>
    </xdr:to>
    <xdr:pic>
      <xdr:nvPicPr>
        <xdr:cNvPr id="2" name="Image 1" descr="Une image contenant texte, Police, logo, symbole&#10;&#10;Le contenu généré par l’IA peut être incorrect.">
          <a:extLst>
            <a:ext uri="{FF2B5EF4-FFF2-40B4-BE49-F238E27FC236}">
              <a16:creationId xmlns:a16="http://schemas.microsoft.com/office/drawing/2014/main" id="{73D23506-48F7-43E1-86C4-83B2443B8BD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631722" cy="66322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1</xdr:col>
      <xdr:colOff>894773</xdr:colOff>
      <xdr:row>0</xdr:row>
      <xdr:rowOff>409865</xdr:rowOff>
    </xdr:to>
    <xdr:pic>
      <xdr:nvPicPr>
        <xdr:cNvPr id="3" name="Image 2" descr="Une image contenant texte, Police, logo, symbole&#10;&#10;Le contenu généré par l’IA peut être incorrect.">
          <a:extLst>
            <a:ext uri="{FF2B5EF4-FFF2-40B4-BE49-F238E27FC236}">
              <a16:creationId xmlns:a16="http://schemas.microsoft.com/office/drawing/2014/main" id="{1773CAB7-FC36-8A35-D0FF-3142C48D0C4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1"/>
          <a:ext cx="1702954" cy="40986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802677</xdr:colOff>
      <xdr:row>0</xdr:row>
      <xdr:rowOff>535940</xdr:rowOff>
    </xdr:to>
    <xdr:pic>
      <xdr:nvPicPr>
        <xdr:cNvPr id="3" name="Image 2" descr="Une image contenant texte, Police, logo, symbole&#10;&#10;Le contenu généré par l’IA peut être incorrect.">
          <a:extLst>
            <a:ext uri="{FF2B5EF4-FFF2-40B4-BE49-F238E27FC236}">
              <a16:creationId xmlns:a16="http://schemas.microsoft.com/office/drawing/2014/main" id="{371A8F44-340F-E493-0B68-CCB5B3C2F1D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005442" cy="535940"/>
        </a:xfrm>
        <a:prstGeom prst="rect">
          <a:avLst/>
        </a:prstGeom>
        <a:noFill/>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6"/>
  <sheetViews>
    <sheetView tabSelected="1" zoomScale="90" zoomScaleNormal="90" workbookViewId="0">
      <selection activeCell="C5" sqref="C5"/>
    </sheetView>
  </sheetViews>
  <sheetFormatPr baseColWidth="10" defaultColWidth="11.54296875" defaultRowHeight="13" x14ac:dyDescent="0.35"/>
  <cols>
    <col min="1" max="1" width="11.54296875" style="1"/>
    <col min="2" max="2" width="6.453125" style="1" customWidth="1"/>
    <col min="3" max="3" width="34.81640625" style="1" customWidth="1"/>
    <col min="4" max="16" width="8.81640625" style="1" customWidth="1"/>
    <col min="17" max="16384" width="11.54296875" style="1"/>
  </cols>
  <sheetData>
    <row r="1" spans="1:16" ht="50" customHeight="1" x14ac:dyDescent="0.35">
      <c r="B1" s="63" t="s">
        <v>84</v>
      </c>
      <c r="C1" s="63"/>
      <c r="D1" s="63"/>
      <c r="E1" s="63"/>
      <c r="F1" s="63"/>
      <c r="G1" s="63"/>
      <c r="H1" s="63"/>
      <c r="I1" s="63"/>
      <c r="J1" s="63"/>
      <c r="K1" s="63"/>
      <c r="L1" s="63"/>
      <c r="M1" s="63"/>
      <c r="N1" s="63"/>
      <c r="O1" s="21"/>
      <c r="P1" s="21"/>
    </row>
    <row r="2" spans="1:16" ht="52.25" customHeight="1" x14ac:dyDescent="0.35">
      <c r="A2" s="69" t="s">
        <v>86</v>
      </c>
      <c r="B2" s="69"/>
      <c r="C2" s="69"/>
      <c r="D2" s="69"/>
      <c r="E2" s="69"/>
      <c r="F2" s="69"/>
      <c r="G2" s="69"/>
      <c r="H2" s="69"/>
      <c r="I2" s="69"/>
      <c r="J2" s="69"/>
      <c r="K2" s="69"/>
      <c r="L2" s="69"/>
      <c r="M2" s="69"/>
      <c r="N2" s="69"/>
      <c r="O2" s="69"/>
      <c r="P2" s="69"/>
    </row>
    <row r="3" spans="1:16" ht="22.75" customHeight="1" x14ac:dyDescent="0.35">
      <c r="A3" s="70" t="s">
        <v>121</v>
      </c>
      <c r="B3" s="70"/>
      <c r="C3" s="71"/>
      <c r="D3" s="64" t="s">
        <v>32</v>
      </c>
      <c r="E3" s="64"/>
      <c r="F3" s="64"/>
      <c r="G3" s="64"/>
      <c r="H3" s="64"/>
      <c r="I3" s="64"/>
      <c r="J3" s="64"/>
      <c r="K3" s="64"/>
      <c r="L3" s="64"/>
      <c r="M3" s="64"/>
      <c r="N3" s="64"/>
      <c r="O3" s="64"/>
      <c r="P3" s="64"/>
    </row>
    <row r="4" spans="1:16" s="22" customFormat="1" ht="29.4" customHeight="1" x14ac:dyDescent="0.35">
      <c r="A4" s="72"/>
      <c r="B4" s="72"/>
      <c r="C4" s="73"/>
      <c r="D4" s="5" t="s">
        <v>19</v>
      </c>
      <c r="E4" s="65" t="s">
        <v>20</v>
      </c>
      <c r="F4" s="65"/>
      <c r="G4" s="65" t="s">
        <v>21</v>
      </c>
      <c r="H4" s="65"/>
      <c r="I4" s="65" t="s">
        <v>22</v>
      </c>
      <c r="J4" s="65"/>
      <c r="K4" s="65" t="s">
        <v>23</v>
      </c>
      <c r="L4" s="65"/>
      <c r="M4" s="65" t="s">
        <v>24</v>
      </c>
      <c r="N4" s="65"/>
      <c r="O4" s="65" t="s">
        <v>25</v>
      </c>
      <c r="P4" s="65"/>
    </row>
    <row r="5" spans="1:16" ht="64.75" customHeight="1" x14ac:dyDescent="0.35">
      <c r="A5" s="5" t="s">
        <v>82</v>
      </c>
      <c r="B5" s="5" t="s">
        <v>26</v>
      </c>
      <c r="C5" s="5" t="s">
        <v>0</v>
      </c>
      <c r="D5" s="23" t="s">
        <v>27</v>
      </c>
      <c r="E5" s="24" t="s">
        <v>53</v>
      </c>
      <c r="F5" s="23" t="s">
        <v>28</v>
      </c>
      <c r="G5" s="24" t="s">
        <v>53</v>
      </c>
      <c r="H5" s="23" t="s">
        <v>28</v>
      </c>
      <c r="I5" s="24" t="s">
        <v>53</v>
      </c>
      <c r="J5" s="23" t="s">
        <v>28</v>
      </c>
      <c r="K5" s="24" t="s">
        <v>53</v>
      </c>
      <c r="L5" s="23" t="s">
        <v>28</v>
      </c>
      <c r="M5" s="24" t="s">
        <v>53</v>
      </c>
      <c r="N5" s="23" t="s">
        <v>28</v>
      </c>
      <c r="O5" s="24" t="s">
        <v>53</v>
      </c>
      <c r="P5" s="23" t="s">
        <v>28</v>
      </c>
    </row>
    <row r="6" spans="1:16" ht="20" customHeight="1" x14ac:dyDescent="0.35">
      <c r="A6" s="60" t="s">
        <v>59</v>
      </c>
      <c r="B6" s="25">
        <v>1</v>
      </c>
      <c r="C6" s="26" t="s">
        <v>60</v>
      </c>
      <c r="D6" s="66"/>
      <c r="E6" s="67"/>
      <c r="F6" s="67"/>
      <c r="G6" s="67"/>
      <c r="H6" s="67"/>
      <c r="I6" s="67"/>
      <c r="J6" s="67"/>
      <c r="K6" s="67"/>
      <c r="L6" s="67"/>
      <c r="M6" s="67"/>
      <c r="N6" s="67"/>
      <c r="O6" s="67"/>
      <c r="P6" s="68"/>
    </row>
    <row r="7" spans="1:16" ht="20" customHeight="1" x14ac:dyDescent="0.35">
      <c r="A7" s="61"/>
      <c r="B7" s="27" t="s">
        <v>61</v>
      </c>
      <c r="C7" s="28" t="s">
        <v>62</v>
      </c>
      <c r="D7" s="29"/>
      <c r="E7" s="35"/>
      <c r="F7" s="29">
        <f>D7-(D7*E7)</f>
        <v>0</v>
      </c>
      <c r="G7" s="35"/>
      <c r="H7" s="29">
        <f>D7-(D7*G7)</f>
        <v>0</v>
      </c>
      <c r="I7" s="35"/>
      <c r="J7" s="29">
        <f>D7-(D7*I7)</f>
        <v>0</v>
      </c>
      <c r="K7" s="35"/>
      <c r="L7" s="29">
        <v>35</v>
      </c>
      <c r="M7" s="35"/>
      <c r="N7" s="29">
        <f>D7-(D7*M7)</f>
        <v>0</v>
      </c>
      <c r="O7" s="35"/>
      <c r="P7" s="29">
        <f>D7-(D7*O7)</f>
        <v>0</v>
      </c>
    </row>
    <row r="8" spans="1:16" ht="20" customHeight="1" x14ac:dyDescent="0.35">
      <c r="A8" s="61"/>
      <c r="B8" s="27" t="s">
        <v>63</v>
      </c>
      <c r="C8" s="28" t="s">
        <v>94</v>
      </c>
      <c r="D8" s="29"/>
      <c r="E8" s="35"/>
      <c r="F8" s="29">
        <f>D8-(D8*E8)</f>
        <v>0</v>
      </c>
      <c r="G8" s="35"/>
      <c r="H8" s="29">
        <f>D8-(D8*G8)</f>
        <v>0</v>
      </c>
      <c r="I8" s="35"/>
      <c r="J8" s="29">
        <f>D8-(D8*I8)</f>
        <v>0</v>
      </c>
      <c r="K8" s="35"/>
      <c r="L8" s="29">
        <f>D8-(D8*K8)</f>
        <v>0</v>
      </c>
      <c r="M8" s="35"/>
      <c r="N8" s="29">
        <f>D8-(D8*M8)</f>
        <v>0</v>
      </c>
      <c r="O8" s="35"/>
      <c r="P8" s="29">
        <f>D8-(D8*O8)</f>
        <v>0</v>
      </c>
    </row>
    <row r="9" spans="1:16" ht="20" customHeight="1" x14ac:dyDescent="0.35">
      <c r="A9" s="61"/>
      <c r="B9" s="25">
        <v>2</v>
      </c>
      <c r="C9" s="26" t="s">
        <v>64</v>
      </c>
      <c r="D9" s="66"/>
      <c r="E9" s="67"/>
      <c r="F9" s="67"/>
      <c r="G9" s="67"/>
      <c r="H9" s="67"/>
      <c r="I9" s="67"/>
      <c r="J9" s="67"/>
      <c r="K9" s="67"/>
      <c r="L9" s="67"/>
      <c r="M9" s="67"/>
      <c r="N9" s="67"/>
      <c r="O9" s="67"/>
      <c r="P9" s="68"/>
    </row>
    <row r="10" spans="1:16" ht="20" customHeight="1" x14ac:dyDescent="0.35">
      <c r="A10" s="61"/>
      <c r="B10" s="27" t="s">
        <v>95</v>
      </c>
      <c r="C10" s="28" t="s">
        <v>65</v>
      </c>
      <c r="D10" s="29"/>
      <c r="E10" s="35"/>
      <c r="F10" s="29">
        <f t="shared" ref="F10" si="0">D10-(D10*E10)</f>
        <v>0</v>
      </c>
      <c r="G10" s="35"/>
      <c r="H10" s="29">
        <f t="shared" ref="H10" si="1">D10-(D10*G10)</f>
        <v>0</v>
      </c>
      <c r="I10" s="35"/>
      <c r="J10" s="29">
        <f t="shared" ref="J10" si="2">D10-(D10*I10)</f>
        <v>0</v>
      </c>
      <c r="K10" s="35"/>
      <c r="L10" s="29">
        <f t="shared" ref="L10" si="3">D10-(D10*K10)</f>
        <v>0</v>
      </c>
      <c r="M10" s="35"/>
      <c r="N10" s="29">
        <f t="shared" ref="N10" si="4">D10-(D10*M10)</f>
        <v>0</v>
      </c>
      <c r="O10" s="35"/>
      <c r="P10" s="29">
        <f t="shared" ref="P10" si="5">D10-(D10*O10)</f>
        <v>0</v>
      </c>
    </row>
    <row r="11" spans="1:16" ht="33" customHeight="1" x14ac:dyDescent="0.35">
      <c r="A11" s="61"/>
      <c r="B11" s="27" t="s">
        <v>96</v>
      </c>
      <c r="C11" s="28" t="s">
        <v>122</v>
      </c>
      <c r="D11" s="29"/>
      <c r="E11" s="35"/>
      <c r="F11" s="29">
        <f t="shared" ref="F11" si="6">D11-(D11*E11)</f>
        <v>0</v>
      </c>
      <c r="G11" s="35"/>
      <c r="H11" s="29">
        <f t="shared" ref="H11" si="7">D11-(D11*G11)</f>
        <v>0</v>
      </c>
      <c r="I11" s="35"/>
      <c r="J11" s="29">
        <f t="shared" ref="J11" si="8">D11-(D11*I11)</f>
        <v>0</v>
      </c>
      <c r="K11" s="35"/>
      <c r="L11" s="29">
        <f t="shared" ref="L11" si="9">D11-(D11*K11)</f>
        <v>0</v>
      </c>
      <c r="M11" s="35"/>
      <c r="N11" s="29">
        <f t="shared" ref="N11" si="10">D11-(D11*M11)</f>
        <v>0</v>
      </c>
      <c r="O11" s="35"/>
      <c r="P11" s="29">
        <f t="shared" ref="P11" si="11">D11-(D11*O11)</f>
        <v>0</v>
      </c>
    </row>
    <row r="12" spans="1:16" ht="20" customHeight="1" x14ac:dyDescent="0.35">
      <c r="A12" s="61"/>
      <c r="B12" s="25">
        <v>3</v>
      </c>
      <c r="C12" s="26" t="s">
        <v>67</v>
      </c>
      <c r="D12" s="66"/>
      <c r="E12" s="67"/>
      <c r="F12" s="67"/>
      <c r="G12" s="67"/>
      <c r="H12" s="67"/>
      <c r="I12" s="67"/>
      <c r="J12" s="67"/>
      <c r="K12" s="67"/>
      <c r="L12" s="67"/>
      <c r="M12" s="67"/>
      <c r="N12" s="67"/>
      <c r="O12" s="67"/>
      <c r="P12" s="68"/>
    </row>
    <row r="13" spans="1:16" ht="20" customHeight="1" x14ac:dyDescent="0.35">
      <c r="A13" s="61"/>
      <c r="B13" s="27" t="s">
        <v>68</v>
      </c>
      <c r="C13" s="28" t="s">
        <v>97</v>
      </c>
      <c r="D13" s="29"/>
      <c r="E13" s="35"/>
      <c r="F13" s="29">
        <f>D13-(D13*E13)</f>
        <v>0</v>
      </c>
      <c r="G13" s="35"/>
      <c r="H13" s="29">
        <f>D13-(D13*G13)</f>
        <v>0</v>
      </c>
      <c r="I13" s="35"/>
      <c r="J13" s="29">
        <f>D13-(D13*I13)</f>
        <v>0</v>
      </c>
      <c r="K13" s="35"/>
      <c r="L13" s="29">
        <f>D13-(D13*K13)</f>
        <v>0</v>
      </c>
      <c r="M13" s="35"/>
      <c r="N13" s="29">
        <f>D13-(D13*M13)</f>
        <v>0</v>
      </c>
      <c r="O13" s="35"/>
      <c r="P13" s="29">
        <f>D13-(D13*O13)</f>
        <v>0</v>
      </c>
    </row>
    <row r="14" spans="1:16" ht="20" customHeight="1" x14ac:dyDescent="0.35">
      <c r="A14" s="61"/>
      <c r="B14" s="27" t="s">
        <v>70</v>
      </c>
      <c r="C14" s="28" t="s">
        <v>71</v>
      </c>
      <c r="D14" s="29"/>
      <c r="E14" s="35"/>
      <c r="F14" s="29">
        <f t="shared" ref="F14" si="12">D14-(D14*E14)</f>
        <v>0</v>
      </c>
      <c r="G14" s="35"/>
      <c r="H14" s="29">
        <f t="shared" ref="H14" si="13">D14-(D14*G14)</f>
        <v>0</v>
      </c>
      <c r="I14" s="35"/>
      <c r="J14" s="29">
        <f t="shared" ref="J14" si="14">D14-(D14*I14)</f>
        <v>0</v>
      </c>
      <c r="K14" s="35"/>
      <c r="L14" s="29">
        <f t="shared" ref="L14" si="15">D14-(D14*K14)</f>
        <v>0</v>
      </c>
      <c r="M14" s="35"/>
      <c r="N14" s="29">
        <f t="shared" ref="N14" si="16">D14-(D14*M14)</f>
        <v>0</v>
      </c>
      <c r="O14" s="35"/>
      <c r="P14" s="29">
        <f t="shared" ref="P14" si="17">D14-(D14*O14)</f>
        <v>0</v>
      </c>
    </row>
    <row r="15" spans="1:16" ht="22" customHeight="1" x14ac:dyDescent="0.35">
      <c r="A15" s="51"/>
      <c r="B15" s="25">
        <v>4</v>
      </c>
      <c r="C15" s="26" t="s">
        <v>100</v>
      </c>
      <c r="D15" s="66"/>
      <c r="E15" s="67"/>
      <c r="F15" s="67"/>
      <c r="G15" s="67"/>
      <c r="H15" s="67"/>
      <c r="I15" s="67"/>
      <c r="J15" s="67"/>
      <c r="K15" s="67"/>
      <c r="L15" s="67"/>
      <c r="M15" s="67"/>
      <c r="N15" s="67"/>
      <c r="O15" s="67"/>
      <c r="P15" s="68"/>
    </row>
    <row r="16" spans="1:16" ht="29" x14ac:dyDescent="0.35">
      <c r="A16" s="51"/>
      <c r="B16" s="30" t="s">
        <v>98</v>
      </c>
      <c r="C16" s="31" t="s">
        <v>99</v>
      </c>
      <c r="D16" s="29"/>
      <c r="E16" s="35"/>
      <c r="F16" s="29">
        <f t="shared" ref="F16" si="18">D16-(D16*E16)</f>
        <v>0</v>
      </c>
      <c r="G16" s="35"/>
      <c r="H16" s="29">
        <f t="shared" ref="H16" si="19">D16-(D16*G16)</f>
        <v>0</v>
      </c>
      <c r="I16" s="35"/>
      <c r="J16" s="29">
        <f t="shared" ref="J16" si="20">D16-(D16*I16)</f>
        <v>0</v>
      </c>
      <c r="K16" s="35"/>
      <c r="L16" s="29">
        <f t="shared" ref="L16" si="21">D16-(D16*K16)</f>
        <v>0</v>
      </c>
      <c r="M16" s="35"/>
      <c r="N16" s="29">
        <f t="shared" ref="N16" si="22">D16-(D16*M16)</f>
        <v>0</v>
      </c>
      <c r="O16" s="35"/>
      <c r="P16" s="29">
        <f t="shared" ref="P16" si="23">D16-(D16*O16)</f>
        <v>0</v>
      </c>
    </row>
    <row r="17" spans="1:16" ht="20" customHeight="1" x14ac:dyDescent="0.35">
      <c r="A17" s="62" t="s">
        <v>72</v>
      </c>
      <c r="B17" s="32">
        <v>5</v>
      </c>
      <c r="C17" s="32" t="s">
        <v>36</v>
      </c>
      <c r="D17" s="57"/>
      <c r="E17" s="58"/>
      <c r="F17" s="58"/>
      <c r="G17" s="58"/>
      <c r="H17" s="58"/>
      <c r="I17" s="58"/>
      <c r="J17" s="58"/>
      <c r="K17" s="58"/>
      <c r="L17" s="58"/>
      <c r="M17" s="58"/>
      <c r="N17" s="58"/>
      <c r="O17" s="58"/>
      <c r="P17" s="59"/>
    </row>
    <row r="18" spans="1:16" ht="20" customHeight="1" x14ac:dyDescent="0.35">
      <c r="A18" s="62"/>
      <c r="B18" s="27" t="s">
        <v>38</v>
      </c>
      <c r="C18" s="28" t="s">
        <v>73</v>
      </c>
      <c r="D18" s="29"/>
      <c r="E18" s="35"/>
      <c r="F18" s="29">
        <f>D18-(D18*E18)</f>
        <v>0</v>
      </c>
      <c r="G18" s="35"/>
      <c r="H18" s="29">
        <f>D18-(D18*G18)</f>
        <v>0</v>
      </c>
      <c r="I18" s="35"/>
      <c r="J18" s="29">
        <f>D18-(D18*I18)</f>
        <v>0</v>
      </c>
      <c r="K18" s="35"/>
      <c r="L18" s="29">
        <f>D18-(D18*K18)</f>
        <v>0</v>
      </c>
      <c r="M18" s="35"/>
      <c r="N18" s="29">
        <f>D18-(D18*M18)</f>
        <v>0</v>
      </c>
      <c r="O18" s="35"/>
      <c r="P18" s="29">
        <f>D18-(D18*O18)</f>
        <v>0</v>
      </c>
    </row>
    <row r="19" spans="1:16" ht="29" x14ac:dyDescent="0.35">
      <c r="A19" s="62"/>
      <c r="B19" s="27" t="s">
        <v>39</v>
      </c>
      <c r="C19" s="28" t="s">
        <v>74</v>
      </c>
      <c r="D19" s="29"/>
      <c r="E19" s="35"/>
      <c r="F19" s="29">
        <f t="shared" ref="F19:F20" si="24">D19-(D19*E19)</f>
        <v>0</v>
      </c>
      <c r="G19" s="35"/>
      <c r="H19" s="29">
        <f t="shared" ref="H19:H20" si="25">D19-(D19*G19)</f>
        <v>0</v>
      </c>
      <c r="I19" s="35"/>
      <c r="J19" s="29">
        <f t="shared" ref="J19:J20" si="26">D19-(D19*I19)</f>
        <v>0</v>
      </c>
      <c r="K19" s="35"/>
      <c r="L19" s="29">
        <f t="shared" ref="L19:L20" si="27">D19-(D19*K19)</f>
        <v>0</v>
      </c>
      <c r="M19" s="35"/>
      <c r="N19" s="29">
        <f t="shared" ref="N19:N20" si="28">D19-(D19*M19)</f>
        <v>0</v>
      </c>
      <c r="O19" s="35"/>
      <c r="P19" s="29">
        <f t="shared" ref="P19:P20" si="29">D19-(D19*O19)</f>
        <v>0</v>
      </c>
    </row>
    <row r="20" spans="1:16" ht="29" x14ac:dyDescent="0.35">
      <c r="A20" s="62"/>
      <c r="B20" s="27" t="s">
        <v>101</v>
      </c>
      <c r="C20" s="28" t="s">
        <v>103</v>
      </c>
      <c r="D20" s="29"/>
      <c r="E20" s="35"/>
      <c r="F20" s="29">
        <f t="shared" si="24"/>
        <v>0</v>
      </c>
      <c r="G20" s="35"/>
      <c r="H20" s="29">
        <f t="shared" si="25"/>
        <v>0</v>
      </c>
      <c r="I20" s="35"/>
      <c r="J20" s="29">
        <f t="shared" si="26"/>
        <v>0</v>
      </c>
      <c r="K20" s="35"/>
      <c r="L20" s="29">
        <f t="shared" si="27"/>
        <v>0</v>
      </c>
      <c r="M20" s="35"/>
      <c r="N20" s="29">
        <f t="shared" si="28"/>
        <v>0</v>
      </c>
      <c r="O20" s="35"/>
      <c r="P20" s="29">
        <f t="shared" si="29"/>
        <v>0</v>
      </c>
    </row>
    <row r="21" spans="1:16" ht="20" customHeight="1" x14ac:dyDescent="0.35">
      <c r="A21" s="62"/>
      <c r="B21" s="27" t="s">
        <v>102</v>
      </c>
      <c r="C21" s="28" t="s">
        <v>104</v>
      </c>
      <c r="D21" s="29"/>
      <c r="E21" s="35"/>
      <c r="F21" s="29">
        <f t="shared" ref="F21" si="30">D21-(D21*E21)</f>
        <v>0</v>
      </c>
      <c r="G21" s="35"/>
      <c r="H21" s="29">
        <f t="shared" ref="H21" si="31">D21-(D21*G21)</f>
        <v>0</v>
      </c>
      <c r="I21" s="35"/>
      <c r="J21" s="29">
        <f t="shared" ref="J21" si="32">D21-(D21*I21)</f>
        <v>0</v>
      </c>
      <c r="K21" s="35"/>
      <c r="L21" s="29">
        <f t="shared" ref="L21" si="33">D21-(D21*K21)</f>
        <v>0</v>
      </c>
      <c r="M21" s="35"/>
      <c r="N21" s="29">
        <f t="shared" ref="N21" si="34">D21-(D21*M21)</f>
        <v>0</v>
      </c>
      <c r="O21" s="35"/>
      <c r="P21" s="29">
        <f t="shared" ref="P21" si="35">D21-(D21*O21)</f>
        <v>0</v>
      </c>
    </row>
    <row r="22" spans="1:16" ht="20" customHeight="1" x14ac:dyDescent="0.35">
      <c r="A22" s="62"/>
      <c r="B22" s="26">
        <v>6</v>
      </c>
      <c r="C22" s="26" t="s">
        <v>37</v>
      </c>
      <c r="D22" s="57"/>
      <c r="E22" s="58"/>
      <c r="F22" s="58"/>
      <c r="G22" s="58"/>
      <c r="H22" s="58"/>
      <c r="I22" s="58"/>
      <c r="J22" s="58"/>
      <c r="K22" s="58"/>
      <c r="L22" s="58"/>
      <c r="M22" s="58"/>
      <c r="N22" s="58"/>
      <c r="O22" s="58"/>
      <c r="P22" s="59"/>
    </row>
    <row r="23" spans="1:16" ht="20" customHeight="1" x14ac:dyDescent="0.35">
      <c r="A23" s="62"/>
      <c r="B23" s="27" t="s">
        <v>105</v>
      </c>
      <c r="C23" s="28" t="s">
        <v>109</v>
      </c>
      <c r="D23" s="29"/>
      <c r="E23" s="35"/>
      <c r="F23" s="29">
        <f t="shared" ref="F23:F24" si="36">D23-(D23*E23)</f>
        <v>0</v>
      </c>
      <c r="G23" s="35"/>
      <c r="H23" s="29">
        <f t="shared" ref="H23:H24" si="37">D23-(D23*G23)</f>
        <v>0</v>
      </c>
      <c r="I23" s="35"/>
      <c r="J23" s="29">
        <f t="shared" ref="J23:J24" si="38">D23-(D23*I23)</f>
        <v>0</v>
      </c>
      <c r="K23" s="35"/>
      <c r="L23" s="29">
        <f t="shared" ref="L23:L24" si="39">D23-(D23*K23)</f>
        <v>0</v>
      </c>
      <c r="M23" s="35"/>
      <c r="N23" s="29">
        <f t="shared" ref="N23:N24" si="40">D23-(D23*M23)</f>
        <v>0</v>
      </c>
      <c r="O23" s="35"/>
      <c r="P23" s="29">
        <f t="shared" ref="P23:P24" si="41">D23-(D23*O23)</f>
        <v>0</v>
      </c>
    </row>
    <row r="24" spans="1:16" ht="20" customHeight="1" x14ac:dyDescent="0.35">
      <c r="A24" s="62"/>
      <c r="B24" s="27" t="s">
        <v>106</v>
      </c>
      <c r="C24" s="28" t="s">
        <v>110</v>
      </c>
      <c r="D24" s="29"/>
      <c r="E24" s="35"/>
      <c r="F24" s="29">
        <f t="shared" si="36"/>
        <v>0</v>
      </c>
      <c r="G24" s="35"/>
      <c r="H24" s="29">
        <f t="shared" si="37"/>
        <v>0</v>
      </c>
      <c r="I24" s="35"/>
      <c r="J24" s="29">
        <f t="shared" si="38"/>
        <v>0</v>
      </c>
      <c r="K24" s="35"/>
      <c r="L24" s="29">
        <f t="shared" si="39"/>
        <v>0</v>
      </c>
      <c r="M24" s="35"/>
      <c r="N24" s="29">
        <f t="shared" si="40"/>
        <v>0</v>
      </c>
      <c r="O24" s="35"/>
      <c r="P24" s="29">
        <f t="shared" si="41"/>
        <v>0</v>
      </c>
    </row>
    <row r="25" spans="1:16" ht="20" customHeight="1" x14ac:dyDescent="0.35">
      <c r="A25" s="62"/>
      <c r="B25" s="27" t="s">
        <v>107</v>
      </c>
      <c r="C25" s="28" t="s">
        <v>112</v>
      </c>
      <c r="D25" s="29"/>
      <c r="E25" s="35"/>
      <c r="F25" s="29">
        <f t="shared" ref="F25:F26" si="42">D25-(D25*E25)</f>
        <v>0</v>
      </c>
      <c r="G25" s="35"/>
      <c r="H25" s="29">
        <f t="shared" ref="H25:H26" si="43">D25-(D25*G25)</f>
        <v>0</v>
      </c>
      <c r="I25" s="35"/>
      <c r="J25" s="29">
        <f t="shared" ref="J25:J26" si="44">D25-(D25*I25)</f>
        <v>0</v>
      </c>
      <c r="K25" s="35"/>
      <c r="L25" s="29">
        <f t="shared" ref="L25:L26" si="45">D25-(D25*K25)</f>
        <v>0</v>
      </c>
      <c r="M25" s="35"/>
      <c r="N25" s="29">
        <f t="shared" ref="N25:N26" si="46">D25-(D25*M25)</f>
        <v>0</v>
      </c>
      <c r="O25" s="35"/>
      <c r="P25" s="29">
        <f t="shared" ref="P25:P26" si="47">D25-(D25*O25)</f>
        <v>0</v>
      </c>
    </row>
    <row r="26" spans="1:16" ht="20" customHeight="1" x14ac:dyDescent="0.35">
      <c r="A26" s="62"/>
      <c r="B26" s="27" t="s">
        <v>108</v>
      </c>
      <c r="C26" s="28" t="s">
        <v>111</v>
      </c>
      <c r="D26" s="29"/>
      <c r="E26" s="35"/>
      <c r="F26" s="29">
        <f t="shared" si="42"/>
        <v>0</v>
      </c>
      <c r="G26" s="35"/>
      <c r="H26" s="29">
        <f t="shared" si="43"/>
        <v>0</v>
      </c>
      <c r="I26" s="35"/>
      <c r="J26" s="29">
        <f t="shared" si="44"/>
        <v>0</v>
      </c>
      <c r="K26" s="35"/>
      <c r="L26" s="29">
        <f t="shared" si="45"/>
        <v>0</v>
      </c>
      <c r="M26" s="35"/>
      <c r="N26" s="29">
        <f t="shared" si="46"/>
        <v>0</v>
      </c>
      <c r="O26" s="35"/>
      <c r="P26" s="29">
        <f t="shared" si="47"/>
        <v>0</v>
      </c>
    </row>
  </sheetData>
  <sheetProtection algorithmName="SHA-512" hashValue="iDxTucM0KGDOk5mreEHR7L+ez0/0gf4s5bkHCkbQKLrmp6f9JfctfVsZoCNvXIsu/15bDgJlXHrv6+e4nX5oPg==" saltValue="sElmijL7PVSP8gd/3AxOMA==" spinCount="100000" sheet="1" objects="1" scenarios="1"/>
  <mergeCells count="18">
    <mergeCell ref="A2:P2"/>
    <mergeCell ref="A3:C4"/>
    <mergeCell ref="D22:P22"/>
    <mergeCell ref="A6:A14"/>
    <mergeCell ref="A17:A26"/>
    <mergeCell ref="B1:N1"/>
    <mergeCell ref="D3:P3"/>
    <mergeCell ref="D17:P17"/>
    <mergeCell ref="M4:N4"/>
    <mergeCell ref="O4:P4"/>
    <mergeCell ref="E4:F4"/>
    <mergeCell ref="G4:H4"/>
    <mergeCell ref="I4:J4"/>
    <mergeCell ref="K4:L4"/>
    <mergeCell ref="D6:P6"/>
    <mergeCell ref="D9:P9"/>
    <mergeCell ref="D12:P12"/>
    <mergeCell ref="D15:P15"/>
  </mergeCells>
  <phoneticPr fontId="12" type="noConversion"/>
  <printOptions horizontalCentered="1"/>
  <pageMargins left="0.19685039370078741" right="0.19685039370078741" top="0.19685039370078741" bottom="0.19685039370078741" header="0.31496062992125984" footer="0"/>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51"/>
  <sheetViews>
    <sheetView zoomScale="110" zoomScaleNormal="110" workbookViewId="0">
      <selection activeCell="C14" sqref="C14"/>
    </sheetView>
  </sheetViews>
  <sheetFormatPr baseColWidth="10" defaultColWidth="11.54296875" defaultRowHeight="13" x14ac:dyDescent="0.35"/>
  <cols>
    <col min="1" max="1" width="11.54296875" style="1"/>
    <col min="2" max="2" width="45.6328125" style="1" customWidth="1"/>
    <col min="3" max="3" width="34.81640625" style="1" customWidth="1"/>
    <col min="4" max="16384" width="11.54296875" style="1"/>
  </cols>
  <sheetData>
    <row r="1" spans="1:3" ht="50" customHeight="1" x14ac:dyDescent="0.35">
      <c r="A1" s="76" t="s">
        <v>85</v>
      </c>
      <c r="B1" s="76"/>
      <c r="C1" s="76"/>
    </row>
    <row r="2" spans="1:3" ht="46.75" customHeight="1" x14ac:dyDescent="0.35">
      <c r="A2" s="77" t="str">
        <f>Prestations!A3</f>
        <v xml:space="preserve">Nom du soumissionnaire : </v>
      </c>
      <c r="B2" s="77"/>
      <c r="C2" s="2"/>
    </row>
    <row r="3" spans="1:3" ht="30" customHeight="1" x14ac:dyDescent="0.35">
      <c r="B3" s="9" t="s">
        <v>1</v>
      </c>
      <c r="C3" s="8" t="s">
        <v>29</v>
      </c>
    </row>
    <row r="4" spans="1:3" ht="25" customHeight="1" x14ac:dyDescent="0.35">
      <c r="B4" s="78" t="s">
        <v>12</v>
      </c>
      <c r="C4" s="79"/>
    </row>
    <row r="5" spans="1:3" ht="20" customHeight="1" x14ac:dyDescent="0.35">
      <c r="B5" s="10" t="s">
        <v>46</v>
      </c>
      <c r="C5" s="10"/>
    </row>
    <row r="6" spans="1:3" ht="20" customHeight="1" x14ac:dyDescent="0.35">
      <c r="B6" s="11" t="s">
        <v>42</v>
      </c>
      <c r="C6" s="4"/>
    </row>
    <row r="7" spans="1:3" ht="20" customHeight="1" x14ac:dyDescent="0.35">
      <c r="B7" s="12" t="s">
        <v>43</v>
      </c>
      <c r="C7" s="4"/>
    </row>
    <row r="8" spans="1:3" ht="20" customHeight="1" x14ac:dyDescent="0.35">
      <c r="B8" s="10" t="s">
        <v>75</v>
      </c>
      <c r="C8" s="10"/>
    </row>
    <row r="9" spans="1:3" ht="20" customHeight="1" x14ac:dyDescent="0.35">
      <c r="B9" s="12" t="s">
        <v>42</v>
      </c>
      <c r="C9" s="7"/>
    </row>
    <row r="10" spans="1:3" s="3" customFormat="1" ht="20" customHeight="1" x14ac:dyDescent="0.35">
      <c r="B10" s="10" t="s">
        <v>33</v>
      </c>
      <c r="C10" s="10"/>
    </row>
    <row r="11" spans="1:3" ht="20" customHeight="1" x14ac:dyDescent="0.35">
      <c r="B11" s="13" t="s">
        <v>2</v>
      </c>
      <c r="C11" s="14"/>
    </row>
    <row r="12" spans="1:3" ht="20" customHeight="1" x14ac:dyDescent="0.35">
      <c r="B12" s="13" t="s">
        <v>3</v>
      </c>
      <c r="C12" s="14"/>
    </row>
    <row r="13" spans="1:3" ht="20" customHeight="1" x14ac:dyDescent="0.35">
      <c r="B13" s="13" t="s">
        <v>4</v>
      </c>
      <c r="C13" s="14"/>
    </row>
    <row r="14" spans="1:3" ht="20" customHeight="1" x14ac:dyDescent="0.35">
      <c r="B14" s="19" t="s">
        <v>91</v>
      </c>
      <c r="C14" s="20"/>
    </row>
    <row r="15" spans="1:3" ht="20" customHeight="1" x14ac:dyDescent="0.35">
      <c r="B15" s="13" t="s">
        <v>76</v>
      </c>
      <c r="C15" s="14"/>
    </row>
    <row r="16" spans="1:3" ht="20" customHeight="1" x14ac:dyDescent="0.35">
      <c r="B16" s="10" t="s">
        <v>77</v>
      </c>
      <c r="C16" s="10"/>
    </row>
    <row r="17" spans="2:3" ht="20" customHeight="1" x14ac:dyDescent="0.35">
      <c r="B17" s="15" t="s">
        <v>16</v>
      </c>
      <c r="C17" s="7"/>
    </row>
    <row r="18" spans="2:3" ht="20" customHeight="1" x14ac:dyDescent="0.35">
      <c r="B18" s="15" t="s">
        <v>87</v>
      </c>
      <c r="C18" s="7"/>
    </row>
    <row r="19" spans="2:3" ht="20" customHeight="1" x14ac:dyDescent="0.35">
      <c r="B19" s="15" t="s">
        <v>17</v>
      </c>
      <c r="C19" s="7"/>
    </row>
    <row r="20" spans="2:3" ht="20" customHeight="1" x14ac:dyDescent="0.35">
      <c r="B20" s="15" t="s">
        <v>30</v>
      </c>
      <c r="C20" s="7"/>
    </row>
    <row r="21" spans="2:3" ht="20" customHeight="1" x14ac:dyDescent="0.35">
      <c r="B21" s="15" t="s">
        <v>18</v>
      </c>
    </row>
    <row r="22" spans="2:3" ht="20" customHeight="1" x14ac:dyDescent="0.35">
      <c r="B22" s="15" t="s">
        <v>78</v>
      </c>
      <c r="C22" s="7"/>
    </row>
    <row r="23" spans="2:3" ht="20" customHeight="1" x14ac:dyDescent="0.35">
      <c r="B23" s="15" t="s">
        <v>80</v>
      </c>
      <c r="C23" s="7"/>
    </row>
    <row r="24" spans="2:3" ht="20" customHeight="1" x14ac:dyDescent="0.35">
      <c r="B24" s="15" t="s">
        <v>79</v>
      </c>
      <c r="C24" s="7"/>
    </row>
    <row r="25" spans="2:3" ht="20" customHeight="1" x14ac:dyDescent="0.35">
      <c r="B25" s="10" t="s">
        <v>44</v>
      </c>
      <c r="C25" s="10"/>
    </row>
    <row r="26" spans="2:3" ht="20" customHeight="1" x14ac:dyDescent="0.35">
      <c r="B26" s="15" t="s">
        <v>88</v>
      </c>
      <c r="C26" s="7"/>
    </row>
    <row r="27" spans="2:3" ht="20" customHeight="1" x14ac:dyDescent="0.35">
      <c r="B27" s="15" t="s">
        <v>34</v>
      </c>
      <c r="C27" s="5"/>
    </row>
    <row r="28" spans="2:3" ht="20" customHeight="1" x14ac:dyDescent="0.35">
      <c r="B28" s="15" t="s">
        <v>35</v>
      </c>
      <c r="C28" s="7"/>
    </row>
    <row r="29" spans="2:3" ht="25" customHeight="1" x14ac:dyDescent="0.35">
      <c r="B29" s="74" t="s">
        <v>45</v>
      </c>
      <c r="C29" s="75"/>
    </row>
    <row r="30" spans="2:3" x14ac:dyDescent="0.35">
      <c r="B30" s="16" t="s">
        <v>47</v>
      </c>
      <c r="C30" s="6"/>
    </row>
    <row r="31" spans="2:3" x14ac:dyDescent="0.35">
      <c r="B31" s="16" t="s">
        <v>48</v>
      </c>
      <c r="C31" s="7"/>
    </row>
    <row r="32" spans="2:3" ht="25" customHeight="1" x14ac:dyDescent="0.35">
      <c r="B32" s="74" t="s">
        <v>8</v>
      </c>
      <c r="C32" s="75"/>
    </row>
    <row r="33" spans="2:3" ht="20" customHeight="1" x14ac:dyDescent="0.35">
      <c r="B33" s="10" t="s">
        <v>11</v>
      </c>
      <c r="C33" s="10"/>
    </row>
    <row r="34" spans="2:3" ht="20" customHeight="1" x14ac:dyDescent="0.35">
      <c r="B34" s="17" t="s">
        <v>81</v>
      </c>
      <c r="C34" s="17"/>
    </row>
    <row r="35" spans="2:3" ht="20" customHeight="1" x14ac:dyDescent="0.35">
      <c r="B35" s="10" t="s">
        <v>31</v>
      </c>
      <c r="C35" s="10"/>
    </row>
    <row r="36" spans="2:3" ht="20" customHeight="1" x14ac:dyDescent="0.35">
      <c r="B36" s="18" t="s">
        <v>52</v>
      </c>
      <c r="C36" s="18"/>
    </row>
    <row r="37" spans="2:3" ht="20" customHeight="1" x14ac:dyDescent="0.35">
      <c r="B37" s="18" t="s">
        <v>15</v>
      </c>
      <c r="C37" s="18"/>
    </row>
    <row r="38" spans="2:3" ht="20" customHeight="1" x14ac:dyDescent="0.35">
      <c r="B38" s="18" t="s">
        <v>10</v>
      </c>
      <c r="C38" s="18"/>
    </row>
    <row r="39" spans="2:3" ht="20" customHeight="1" x14ac:dyDescent="0.35">
      <c r="B39" s="10" t="s">
        <v>5</v>
      </c>
      <c r="C39" s="10"/>
    </row>
    <row r="40" spans="2:3" ht="20" customHeight="1" x14ac:dyDescent="0.35">
      <c r="B40" s="18" t="s">
        <v>6</v>
      </c>
      <c r="C40" s="18"/>
    </row>
    <row r="41" spans="2:3" ht="20" customHeight="1" x14ac:dyDescent="0.35">
      <c r="B41" s="18" t="s">
        <v>7</v>
      </c>
      <c r="C41" s="18"/>
    </row>
    <row r="42" spans="2:3" ht="25" customHeight="1" x14ac:dyDescent="0.35">
      <c r="B42" s="74" t="s">
        <v>9</v>
      </c>
      <c r="C42" s="75"/>
    </row>
    <row r="43" spans="2:3" ht="20" customHeight="1" x14ac:dyDescent="0.35">
      <c r="B43" s="10" t="s">
        <v>49</v>
      </c>
      <c r="C43" s="10"/>
    </row>
    <row r="44" spans="2:3" ht="20" customHeight="1" x14ac:dyDescent="0.35">
      <c r="B44" s="18" t="s">
        <v>89</v>
      </c>
      <c r="C44" s="18"/>
    </row>
    <row r="45" spans="2:3" ht="20" customHeight="1" x14ac:dyDescent="0.35">
      <c r="B45" s="18" t="s">
        <v>90</v>
      </c>
      <c r="C45" s="18"/>
    </row>
    <row r="46" spans="2:3" ht="20" customHeight="1" x14ac:dyDescent="0.35">
      <c r="B46" s="10" t="s">
        <v>50</v>
      </c>
      <c r="C46" s="10"/>
    </row>
    <row r="47" spans="2:3" ht="20" customHeight="1" x14ac:dyDescent="0.35">
      <c r="B47" s="18" t="s">
        <v>89</v>
      </c>
      <c r="C47" s="18"/>
    </row>
    <row r="48" spans="2:3" ht="20" customHeight="1" x14ac:dyDescent="0.35">
      <c r="B48" s="18" t="s">
        <v>90</v>
      </c>
      <c r="C48" s="18"/>
    </row>
    <row r="49" spans="2:3" ht="20" customHeight="1" x14ac:dyDescent="0.35">
      <c r="B49" s="10" t="s">
        <v>51</v>
      </c>
      <c r="C49" s="10"/>
    </row>
    <row r="50" spans="2:3" ht="20" customHeight="1" x14ac:dyDescent="0.35">
      <c r="B50" s="18" t="s">
        <v>40</v>
      </c>
      <c r="C50" s="18"/>
    </row>
    <row r="51" spans="2:3" ht="20" customHeight="1" x14ac:dyDescent="0.35">
      <c r="B51" s="18" t="s">
        <v>41</v>
      </c>
      <c r="C51" s="18"/>
    </row>
  </sheetData>
  <mergeCells count="6">
    <mergeCell ref="B42:C42"/>
    <mergeCell ref="A1:C1"/>
    <mergeCell ref="A2:B2"/>
    <mergeCell ref="B4:C4"/>
    <mergeCell ref="B29:C29"/>
    <mergeCell ref="B32:C32"/>
  </mergeCells>
  <pageMargins left="0.19685039370078741" right="0.19685039370078741"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25"/>
  <sheetViews>
    <sheetView zoomScaleNormal="100" workbookViewId="0">
      <selection activeCell="D5" sqref="D5"/>
    </sheetView>
  </sheetViews>
  <sheetFormatPr baseColWidth="10" defaultColWidth="11.54296875" defaultRowHeight="14.5" x14ac:dyDescent="0.35"/>
  <cols>
    <col min="1" max="1" width="5.6328125" style="36" customWidth="1"/>
    <col min="2" max="3" width="11.54296875" style="36"/>
    <col min="4" max="4" width="52.08984375" style="36" customWidth="1"/>
    <col min="5" max="5" width="11.54296875" style="36"/>
    <col min="6" max="6" width="10.08984375" style="36" bestFit="1" customWidth="1"/>
    <col min="7" max="7" width="10.54296875" style="36" bestFit="1" customWidth="1"/>
    <col min="8" max="8" width="14.08984375" style="36" customWidth="1"/>
    <col min="9" max="9" width="12.08984375" style="36" bestFit="1" customWidth="1"/>
    <col min="10" max="16384" width="11.54296875" style="36"/>
  </cols>
  <sheetData>
    <row r="1" spans="2:9" ht="45" customHeight="1" x14ac:dyDescent="0.35">
      <c r="B1" s="63" t="s">
        <v>93</v>
      </c>
      <c r="C1" s="63"/>
      <c r="D1" s="63"/>
      <c r="E1" s="63"/>
      <c r="F1" s="63"/>
      <c r="G1" s="63"/>
      <c r="H1" s="63"/>
      <c r="I1" s="63"/>
    </row>
    <row r="2" spans="2:9" ht="28" customHeight="1" x14ac:dyDescent="0.35">
      <c r="B2" s="81" t="str">
        <f>Prestations!A3</f>
        <v xml:space="preserve">Nom du soumissionnaire : </v>
      </c>
      <c r="C2" s="81"/>
      <c r="D2" s="81"/>
      <c r="E2" s="37"/>
      <c r="F2" s="37"/>
      <c r="G2" s="37"/>
      <c r="H2" s="37"/>
      <c r="I2" s="37"/>
    </row>
    <row r="3" spans="2:9" s="38" customFormat="1" ht="45" customHeight="1" x14ac:dyDescent="0.35">
      <c r="B3" s="39" t="s">
        <v>83</v>
      </c>
      <c r="C3" s="83" t="s">
        <v>14</v>
      </c>
      <c r="D3" s="83"/>
      <c r="E3" s="39" t="s">
        <v>119</v>
      </c>
      <c r="F3" s="40" t="s">
        <v>13</v>
      </c>
      <c r="G3" s="40" t="s">
        <v>120</v>
      </c>
      <c r="H3" s="40" t="s">
        <v>57</v>
      </c>
      <c r="I3" s="40" t="s">
        <v>58</v>
      </c>
    </row>
    <row r="4" spans="2:9" ht="19" customHeight="1" x14ac:dyDescent="0.35">
      <c r="B4" s="87" t="s">
        <v>59</v>
      </c>
      <c r="C4" s="41"/>
      <c r="D4" s="32" t="s">
        <v>113</v>
      </c>
      <c r="E4" s="84"/>
      <c r="F4" s="85"/>
      <c r="G4" s="85"/>
      <c r="H4" s="85"/>
      <c r="I4" s="86"/>
    </row>
    <row r="5" spans="2:9" ht="19" customHeight="1" x14ac:dyDescent="0.35">
      <c r="B5" s="88"/>
      <c r="C5" s="4" t="str">
        <f>Prestations!B7</f>
        <v>1A</v>
      </c>
      <c r="D5" s="42" t="str">
        <f>Prestations!C7</f>
        <v xml:space="preserve">Accueil café – sans serveur </v>
      </c>
      <c r="E5" s="43">
        <v>80</v>
      </c>
      <c r="F5" s="43" t="s">
        <v>54</v>
      </c>
      <c r="G5" s="43">
        <v>12</v>
      </c>
      <c r="H5" s="56">
        <f>Prestations!J7</f>
        <v>0</v>
      </c>
      <c r="I5" s="44">
        <f>E5*G5*H5</f>
        <v>0</v>
      </c>
    </row>
    <row r="6" spans="2:9" x14ac:dyDescent="0.35">
      <c r="B6" s="88"/>
      <c r="C6" s="4" t="str">
        <f>Prestations!B8</f>
        <v>1B</v>
      </c>
      <c r="D6" s="42" t="str">
        <f>Prestations!C8</f>
        <v>Pause permanente</v>
      </c>
      <c r="E6" s="43">
        <v>110</v>
      </c>
      <c r="F6" s="43" t="s">
        <v>54</v>
      </c>
      <c r="G6" s="43">
        <v>12</v>
      </c>
      <c r="H6" s="56">
        <f>Prestations!J8</f>
        <v>0</v>
      </c>
      <c r="I6" s="44">
        <f t="shared" ref="I6:I24" si="0">E6*G6*H6</f>
        <v>0</v>
      </c>
    </row>
    <row r="7" spans="2:9" ht="19" customHeight="1" x14ac:dyDescent="0.35">
      <c r="B7" s="88"/>
      <c r="C7" s="41"/>
      <c r="D7" s="32" t="s">
        <v>114</v>
      </c>
      <c r="E7" s="84"/>
      <c r="F7" s="85"/>
      <c r="G7" s="85"/>
      <c r="H7" s="85"/>
      <c r="I7" s="86"/>
    </row>
    <row r="8" spans="2:9" ht="19" customHeight="1" x14ac:dyDescent="0.35">
      <c r="B8" s="88"/>
      <c r="C8" s="4" t="str">
        <f>Prestations!B10</f>
        <v>2A</v>
      </c>
      <c r="D8" s="42" t="str">
        <f>Prestations!C10</f>
        <v>Petit déjeuner debout  – avec serveur</v>
      </c>
      <c r="E8" s="43">
        <v>60</v>
      </c>
      <c r="F8" s="43" t="s">
        <v>54</v>
      </c>
      <c r="G8" s="43">
        <v>30</v>
      </c>
      <c r="H8" s="56">
        <f>Prestations!J10</f>
        <v>0</v>
      </c>
      <c r="I8" s="44">
        <f t="shared" si="0"/>
        <v>0</v>
      </c>
    </row>
    <row r="9" spans="2:9" ht="19" customHeight="1" x14ac:dyDescent="0.35">
      <c r="B9" s="88"/>
      <c r="C9" s="4" t="str">
        <f>Prestations!B11</f>
        <v>2B</v>
      </c>
      <c r="D9" s="42" t="str">
        <f>Prestations!C11</f>
        <v>Petit déjeuner debout – sans serveur 
avec vaiselle écologique</v>
      </c>
      <c r="E9" s="45">
        <v>30</v>
      </c>
      <c r="F9" s="45" t="s">
        <v>66</v>
      </c>
      <c r="G9" s="45">
        <v>30</v>
      </c>
      <c r="H9" s="56">
        <f>Prestations!H11</f>
        <v>0</v>
      </c>
      <c r="I9" s="44">
        <f t="shared" si="0"/>
        <v>0</v>
      </c>
    </row>
    <row r="10" spans="2:9" ht="19" customHeight="1" x14ac:dyDescent="0.35">
      <c r="B10" s="88"/>
      <c r="C10" s="41"/>
      <c r="D10" s="32" t="s">
        <v>115</v>
      </c>
      <c r="E10" s="89"/>
      <c r="F10" s="90"/>
      <c r="G10" s="90"/>
      <c r="H10" s="90"/>
      <c r="I10" s="91"/>
    </row>
    <row r="11" spans="2:9" ht="19" customHeight="1" x14ac:dyDescent="0.35">
      <c r="B11" s="88"/>
      <c r="C11" s="4" t="s">
        <v>68</v>
      </c>
      <c r="D11" s="42" t="s">
        <v>69</v>
      </c>
      <c r="E11" s="43">
        <v>12</v>
      </c>
      <c r="F11" s="43" t="s">
        <v>55</v>
      </c>
      <c r="G11" s="43">
        <v>80</v>
      </c>
      <c r="H11" s="56">
        <f>Prestations!F13</f>
        <v>0</v>
      </c>
      <c r="I11" s="44">
        <f t="shared" si="0"/>
        <v>0</v>
      </c>
    </row>
    <row r="12" spans="2:9" ht="19" customHeight="1" x14ac:dyDescent="0.35">
      <c r="B12" s="88"/>
      <c r="C12" s="4" t="s">
        <v>70</v>
      </c>
      <c r="D12" s="42" t="s">
        <v>71</v>
      </c>
      <c r="E12" s="43">
        <v>100</v>
      </c>
      <c r="F12" s="43" t="s">
        <v>54</v>
      </c>
      <c r="G12" s="43">
        <v>4</v>
      </c>
      <c r="H12" s="56">
        <f>Prestations!J14</f>
        <v>0</v>
      </c>
      <c r="I12" s="44">
        <f t="shared" si="0"/>
        <v>0</v>
      </c>
    </row>
    <row r="13" spans="2:9" ht="19" customHeight="1" x14ac:dyDescent="0.35">
      <c r="B13" s="88"/>
      <c r="C13" s="41"/>
      <c r="D13" s="32" t="s">
        <v>116</v>
      </c>
      <c r="E13" s="89"/>
      <c r="F13" s="90"/>
      <c r="G13" s="90"/>
      <c r="H13" s="90"/>
      <c r="I13" s="91"/>
    </row>
    <row r="14" spans="2:9" ht="19" customHeight="1" x14ac:dyDescent="0.35">
      <c r="B14" s="88"/>
      <c r="C14" s="46" t="str">
        <f>Prestations!B16</f>
        <v>4A</v>
      </c>
      <c r="D14" s="47" t="str">
        <f>Prestations!C16</f>
        <v>Déjeuner Direction Générale / Présidence - sans serveur</v>
      </c>
      <c r="E14" s="48">
        <v>12</v>
      </c>
      <c r="F14" s="43" t="s">
        <v>55</v>
      </c>
      <c r="G14" s="43">
        <v>18</v>
      </c>
      <c r="H14" s="56">
        <f>Prestations!F16</f>
        <v>0</v>
      </c>
      <c r="I14" s="44">
        <f t="shared" si="0"/>
        <v>0</v>
      </c>
    </row>
    <row r="15" spans="2:9" ht="19" customHeight="1" x14ac:dyDescent="0.35">
      <c r="B15" s="82" t="s">
        <v>72</v>
      </c>
      <c r="C15" s="32"/>
      <c r="D15" s="32" t="s">
        <v>117</v>
      </c>
      <c r="E15" s="33"/>
      <c r="F15" s="34"/>
      <c r="G15" s="34"/>
      <c r="H15" s="34"/>
      <c r="I15" s="49"/>
    </row>
    <row r="16" spans="2:9" ht="19" customHeight="1" x14ac:dyDescent="0.35">
      <c r="B16" s="82"/>
      <c r="C16" s="4" t="str">
        <f>Prestations!B18</f>
        <v>5A</v>
      </c>
      <c r="D16" s="42" t="str">
        <f>Prestations!C18</f>
        <v xml:space="preserve">Cocktail apéritif 3 pièces – avec serveur </v>
      </c>
      <c r="E16" s="48">
        <v>30</v>
      </c>
      <c r="F16" s="43" t="s">
        <v>66</v>
      </c>
      <c r="G16" s="43">
        <v>12</v>
      </c>
      <c r="H16" s="56">
        <f>Prestations!H18</f>
        <v>0</v>
      </c>
      <c r="I16" s="44">
        <f t="shared" si="0"/>
        <v>0</v>
      </c>
    </row>
    <row r="17" spans="2:9" ht="19" customHeight="1" x14ac:dyDescent="0.35">
      <c r="B17" s="82"/>
      <c r="C17" s="4" t="str">
        <f>Prestations!B19</f>
        <v>5B</v>
      </c>
      <c r="D17" s="42" t="str">
        <f>Prestations!C19</f>
        <v>Cocktail prestige 12 pièces – avec serveur</v>
      </c>
      <c r="E17" s="48">
        <v>200</v>
      </c>
      <c r="F17" s="43" t="s">
        <v>56</v>
      </c>
      <c r="G17" s="43">
        <v>30</v>
      </c>
      <c r="H17" s="56">
        <f>Prestations!L19</f>
        <v>0</v>
      </c>
      <c r="I17" s="44">
        <f t="shared" si="0"/>
        <v>0</v>
      </c>
    </row>
    <row r="18" spans="2:9" ht="19" customHeight="1" x14ac:dyDescent="0.35">
      <c r="B18" s="82"/>
      <c r="C18" s="4" t="str">
        <f>Prestations!B20</f>
        <v>5C</v>
      </c>
      <c r="D18" s="42" t="str">
        <f>Prestations!C20</f>
        <v xml:space="preserve">Cocktail dinatoire 18 pièces – avec serveur </v>
      </c>
      <c r="E18" s="48">
        <v>60</v>
      </c>
      <c r="F18" s="43" t="s">
        <v>54</v>
      </c>
      <c r="G18" s="43">
        <v>10</v>
      </c>
      <c r="H18" s="56">
        <f>Prestations!J20</f>
        <v>0</v>
      </c>
      <c r="I18" s="44">
        <f t="shared" si="0"/>
        <v>0</v>
      </c>
    </row>
    <row r="19" spans="2:9" ht="19" customHeight="1" x14ac:dyDescent="0.35">
      <c r="B19" s="82"/>
      <c r="C19" s="4" t="str">
        <f>Prestations!B21</f>
        <v>5D</v>
      </c>
      <c r="D19" s="42" t="str">
        <f>Prestations!C21</f>
        <v xml:space="preserve">Cocktail buffet – avec serveur </v>
      </c>
      <c r="E19" s="48">
        <v>60</v>
      </c>
      <c r="F19" s="43" t="s">
        <v>54</v>
      </c>
      <c r="G19" s="43">
        <v>7</v>
      </c>
      <c r="H19" s="56">
        <f>Prestations!J21</f>
        <v>0</v>
      </c>
      <c r="I19" s="44">
        <f t="shared" si="0"/>
        <v>0</v>
      </c>
    </row>
    <row r="20" spans="2:9" ht="19" customHeight="1" x14ac:dyDescent="0.35">
      <c r="B20" s="82"/>
      <c r="C20" s="32"/>
      <c r="D20" s="32" t="s">
        <v>118</v>
      </c>
      <c r="E20" s="52"/>
      <c r="F20" s="53"/>
      <c r="G20" s="53"/>
      <c r="H20" s="53"/>
      <c r="I20" s="54"/>
    </row>
    <row r="21" spans="2:9" ht="19" customHeight="1" x14ac:dyDescent="0.35">
      <c r="B21" s="82"/>
      <c r="C21" s="4" t="str">
        <f>Prestations!B23</f>
        <v>6A.1</v>
      </c>
      <c r="D21" s="42" t="str">
        <f>Prestations!C23</f>
        <v>Déjeuner classique – avec serveur</v>
      </c>
      <c r="E21" s="48">
        <v>50</v>
      </c>
      <c r="F21" s="55" t="s">
        <v>54</v>
      </c>
      <c r="G21" s="43">
        <v>2</v>
      </c>
      <c r="H21" s="56">
        <f>Prestations!J23</f>
        <v>0</v>
      </c>
      <c r="I21" s="44">
        <f>E21*G21*H21</f>
        <v>0</v>
      </c>
    </row>
    <row r="22" spans="2:9" ht="19" customHeight="1" x14ac:dyDescent="0.35">
      <c r="B22" s="82"/>
      <c r="C22" s="4" t="str">
        <f>Prestations!B24</f>
        <v>6A.2</v>
      </c>
      <c r="D22" s="42" t="str">
        <f>Prestations!C24</f>
        <v>Déjeuner prestige – avec serveur</v>
      </c>
      <c r="E22" s="48">
        <v>50</v>
      </c>
      <c r="F22" s="55" t="s">
        <v>54</v>
      </c>
      <c r="G22" s="43">
        <v>2</v>
      </c>
      <c r="H22" s="56">
        <f>Prestations!J24</f>
        <v>0</v>
      </c>
      <c r="I22" s="44">
        <f>E22*G22*H22</f>
        <v>0</v>
      </c>
    </row>
    <row r="23" spans="2:9" ht="19" customHeight="1" x14ac:dyDescent="0.35">
      <c r="B23" s="82"/>
      <c r="C23" s="4" t="str">
        <f>Prestations!B25</f>
        <v>6B.1</v>
      </c>
      <c r="D23" s="42" t="str">
        <f>Prestations!C25</f>
        <v>Diner classique – avec serveur</v>
      </c>
      <c r="E23" s="48">
        <v>100</v>
      </c>
      <c r="F23" s="43" t="s">
        <v>54</v>
      </c>
      <c r="G23" s="43">
        <v>2</v>
      </c>
      <c r="H23" s="56">
        <f>Prestations!J25</f>
        <v>0</v>
      </c>
      <c r="I23" s="44">
        <f>E23*G23*H23</f>
        <v>0</v>
      </c>
    </row>
    <row r="24" spans="2:9" ht="19" customHeight="1" x14ac:dyDescent="0.35">
      <c r="B24" s="82"/>
      <c r="C24" s="4" t="str">
        <f>Prestations!B26</f>
        <v>6B.2</v>
      </c>
      <c r="D24" s="42" t="str">
        <f>Prestations!C26</f>
        <v>Diner prestige – avec serveur</v>
      </c>
      <c r="E24" s="48">
        <v>200</v>
      </c>
      <c r="F24" s="43" t="s">
        <v>56</v>
      </c>
      <c r="G24" s="43">
        <v>2</v>
      </c>
      <c r="H24" s="56">
        <f>Prestations!L26</f>
        <v>0</v>
      </c>
      <c r="I24" s="44">
        <f t="shared" si="0"/>
        <v>0</v>
      </c>
    </row>
    <row r="25" spans="2:9" ht="23" customHeight="1" x14ac:dyDescent="0.35">
      <c r="B25" s="1"/>
      <c r="C25" s="1"/>
      <c r="D25" s="1"/>
      <c r="E25" s="80" t="s">
        <v>92</v>
      </c>
      <c r="F25" s="80"/>
      <c r="G25" s="80"/>
      <c r="H25" s="80"/>
      <c r="I25" s="50">
        <f>SUM(I5:I23)</f>
        <v>0</v>
      </c>
    </row>
  </sheetData>
  <sheetProtection algorithmName="SHA-512" hashValue="rHzqkEiSdstK8P7cWKnZh5JUwegwIDEd1oUCmX5sHSo80MmoI2De63GLX1oHpCT+7hEfVc/Ngu/Qc7jEfaffkg==" saltValue="k4dacy/xR+ZLkc54P0WIHg==" spinCount="100000" sheet="1" objects="1" scenarios="1"/>
  <mergeCells count="10">
    <mergeCell ref="E25:H25"/>
    <mergeCell ref="B1:I1"/>
    <mergeCell ref="B2:D2"/>
    <mergeCell ref="B15:B24"/>
    <mergeCell ref="C3:D3"/>
    <mergeCell ref="E4:I4"/>
    <mergeCell ref="B4:B14"/>
    <mergeCell ref="E7:I7"/>
    <mergeCell ref="E10:I10"/>
    <mergeCell ref="E13:I13"/>
  </mergeCells>
  <pageMargins left="0.19685039370078741" right="0.19685039370078741" top="0.19685039370078741" bottom="0.19685039370078741" header="0" footer="0"/>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E5C21E01A04A4D94AB61997F48D7FE" ma:contentTypeVersion="13" ma:contentTypeDescription="Crée un document." ma:contentTypeScope="" ma:versionID="e9965c710ce7447c6d526fc9462b260e">
  <xsd:schema xmlns:xsd="http://www.w3.org/2001/XMLSchema" xmlns:xs="http://www.w3.org/2001/XMLSchema" xmlns:p="http://schemas.microsoft.com/office/2006/metadata/properties" xmlns:ns3="d6f36d5a-e8db-4aec-9e04-d2f6a6be2799" xmlns:ns4="bcdf03cb-21e6-4818-a1a5-6f6cee2b8ebc" targetNamespace="http://schemas.microsoft.com/office/2006/metadata/properties" ma:root="true" ma:fieldsID="4907142066bce483de4878454da79ef3" ns3:_="" ns4:_="">
    <xsd:import namespace="d6f36d5a-e8db-4aec-9e04-d2f6a6be2799"/>
    <xsd:import namespace="bcdf03cb-21e6-4818-a1a5-6f6cee2b8ebc"/>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f36d5a-e8db-4aec-9e04-d2f6a6be27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cdf03cb-21e6-4818-a1a5-6f6cee2b8ebc"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SyracuseOfficeCustomData>{"createMode":"plain_doc","forceRefresh":"0"}</SyracuseOfficeCustomDat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44011D4-9D84-4962-BF84-7171E6DE27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f36d5a-e8db-4aec-9e04-d2f6a6be2799"/>
    <ds:schemaRef ds:uri="bcdf03cb-21e6-4818-a1a5-6f6cee2b8e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252F870-D922-402A-9365-6BDC07666938}">
  <ds:schemaRefs/>
</ds:datastoreItem>
</file>

<file path=customXml/itemProps3.xml><?xml version="1.0" encoding="utf-8"?>
<ds:datastoreItem xmlns:ds="http://schemas.openxmlformats.org/officeDocument/2006/customXml" ds:itemID="{F8585C38-7052-4D43-90E9-EB6CB492EEEC}">
  <ds:schemaRefs>
    <ds:schemaRef ds:uri="http://schemas.microsoft.com/office/2006/metadata/properties"/>
    <ds:schemaRef ds:uri="http://schemas.microsoft.com/office/2006/documentManagement/types"/>
    <ds:schemaRef ds:uri="http://purl.org/dc/terms/"/>
    <ds:schemaRef ds:uri="d6f36d5a-e8db-4aec-9e04-d2f6a6be2799"/>
    <ds:schemaRef ds:uri="http://schemas.microsoft.com/office/infopath/2007/PartnerControls"/>
    <ds:schemaRef ds:uri="http://purl.org/dc/dcmitype/"/>
    <ds:schemaRef ds:uri="http://schemas.openxmlformats.org/package/2006/metadata/core-properties"/>
    <ds:schemaRef ds:uri="bcdf03cb-21e6-4818-a1a5-6f6cee2b8ebc"/>
    <ds:schemaRef ds:uri="http://www.w3.org/XML/1998/namespace"/>
    <ds:schemaRef ds:uri="http://purl.org/dc/elements/1.1/"/>
  </ds:schemaRefs>
</ds:datastoreItem>
</file>

<file path=customXml/itemProps4.xml><?xml version="1.0" encoding="utf-8"?>
<ds:datastoreItem xmlns:ds="http://schemas.openxmlformats.org/officeDocument/2006/customXml" ds:itemID="{7B36E109-5CE2-4332-9A23-28A600E9F3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Prestations</vt:lpstr>
      <vt:lpstr>Boisson, Accessoires, ... etc.</vt:lpstr>
      <vt:lpstr>DQE</vt:lpstr>
      <vt:lpstr>'Boisson, Accessoires, ... etc.'!Impression_des_titres</vt:lpstr>
    </vt:vector>
  </TitlesOfParts>
  <Company>ccimp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 Pascale</dc:creator>
  <cp:lastModifiedBy>NICOLAS Pascale</cp:lastModifiedBy>
  <cp:lastPrinted>2025-06-04T12:18:13Z</cp:lastPrinted>
  <dcterms:created xsi:type="dcterms:W3CDTF">2012-12-06T16:51:02Z</dcterms:created>
  <dcterms:modified xsi:type="dcterms:W3CDTF">2025-06-06T13:37:47Z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0x010100DAE5C21E01A04A4D94AB61997F48D7FE</vt:lpwstr>
  </property>
</Properties>
</file>