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rparnet29\métiers\SGN\_Achats\2025\1 - Passation de marché\SDD\SDD\ARB\ARB-2025-0163- Etude faisabilité Biodiversité Angola\2 Préparation DCE\DCE-ARB-2025-0163\English version\"/>
    </mc:Choice>
  </mc:AlternateContent>
  <bookViews>
    <workbookView xWindow="14556" yWindow="-36" windowWidth="16320" windowHeight="15300" tabRatio="856"/>
  </bookViews>
  <sheets>
    <sheet name="DPGF-LUMP SUM" sheetId="5" r:id="rId1"/>
  </sheets>
  <definedNames>
    <definedName name="_Toc25250064" localSheetId="0">'DPGF-LUMP SUM'!$C$26</definedName>
    <definedName name="_Toc25250065" localSheetId="0">'DPGF-LUMP SUM'!#REF!</definedName>
    <definedName name="_xlnm.Print_Area" localSheetId="0">'DPGF-LUMP SUM'!$C$17:$O$102</definedName>
  </definedNames>
  <calcPr calcId="162913"/>
</workbook>
</file>

<file path=xl/calcChain.xml><?xml version="1.0" encoding="utf-8"?>
<calcChain xmlns="http://schemas.openxmlformats.org/spreadsheetml/2006/main">
  <c r="L47" i="5" l="1"/>
  <c r="F44" i="5" l="1"/>
  <c r="G44" i="5"/>
  <c r="H44" i="5"/>
  <c r="I44" i="5"/>
  <c r="J44" i="5"/>
  <c r="K44" i="5"/>
  <c r="E44" i="5"/>
  <c r="L44" i="5" s="1"/>
  <c r="L42" i="5"/>
  <c r="L43" i="5"/>
  <c r="K46" i="5" l="1"/>
  <c r="J46" i="5"/>
  <c r="I46" i="5"/>
  <c r="H46" i="5"/>
  <c r="G46" i="5"/>
  <c r="F46" i="5"/>
  <c r="E46" i="5"/>
  <c r="C82" i="5" l="1"/>
  <c r="C83" i="5"/>
  <c r="C84" i="5"/>
  <c r="C85" i="5"/>
  <c r="D85" i="5" l="1"/>
  <c r="D84" i="5"/>
  <c r="D83" i="5"/>
  <c r="D82" i="5"/>
  <c r="D81" i="5"/>
  <c r="C81" i="5"/>
  <c r="D80" i="5"/>
  <c r="C80" i="5"/>
  <c r="D79" i="5"/>
  <c r="C79" i="5"/>
  <c r="D78" i="5"/>
  <c r="C78" i="5"/>
  <c r="D77" i="5"/>
  <c r="C77" i="5"/>
  <c r="K65" i="5"/>
  <c r="J65" i="5"/>
  <c r="I65" i="5"/>
  <c r="H65" i="5"/>
  <c r="G65" i="5"/>
  <c r="F65" i="5"/>
  <c r="E65" i="5"/>
  <c r="L64" i="5"/>
  <c r="K61" i="5"/>
  <c r="J61" i="5"/>
  <c r="I61" i="5"/>
  <c r="H61" i="5"/>
  <c r="G61" i="5"/>
  <c r="F61" i="5"/>
  <c r="E61" i="5"/>
  <c r="L60" i="5"/>
  <c r="L58" i="5"/>
  <c r="K58" i="5"/>
  <c r="J58" i="5"/>
  <c r="I58" i="5"/>
  <c r="H58" i="5"/>
  <c r="G58" i="5"/>
  <c r="F58" i="5"/>
  <c r="E58" i="5"/>
  <c r="K41" i="5"/>
  <c r="J41" i="5"/>
  <c r="I41" i="5"/>
  <c r="H41" i="5"/>
  <c r="G41" i="5"/>
  <c r="F41" i="5"/>
  <c r="E41" i="5"/>
  <c r="L40" i="5"/>
  <c r="L39" i="5"/>
  <c r="K38" i="5"/>
  <c r="J38" i="5"/>
  <c r="I38" i="5"/>
  <c r="H38" i="5"/>
  <c r="G38" i="5"/>
  <c r="F38" i="5"/>
  <c r="E38" i="5"/>
  <c r="L37" i="5"/>
  <c r="L36" i="5"/>
  <c r="K35" i="5"/>
  <c r="J35" i="5"/>
  <c r="I35" i="5"/>
  <c r="H35" i="5"/>
  <c r="G35" i="5"/>
  <c r="F35" i="5"/>
  <c r="E35" i="5"/>
  <c r="L34" i="5"/>
  <c r="L33" i="5"/>
  <c r="K32" i="5"/>
  <c r="J32" i="5"/>
  <c r="I32" i="5"/>
  <c r="H32" i="5"/>
  <c r="G32" i="5"/>
  <c r="F32" i="5"/>
  <c r="E32" i="5"/>
  <c r="L31" i="5"/>
  <c r="L30" i="5"/>
  <c r="C18" i="5"/>
  <c r="L35" i="5" l="1"/>
  <c r="E47" i="5"/>
  <c r="G47" i="5"/>
  <c r="F47" i="5"/>
  <c r="K47" i="5"/>
  <c r="L61" i="5"/>
  <c r="H47" i="5"/>
  <c r="I47" i="5"/>
  <c r="L46" i="5"/>
  <c r="J47" i="5"/>
  <c r="L65" i="5"/>
  <c r="L41" i="5"/>
  <c r="L32" i="5"/>
  <c r="L38" i="5"/>
  <c r="E67" i="5" l="1"/>
  <c r="E68" i="5" s="1"/>
  <c r="E51" i="5"/>
  <c r="E70" i="5" l="1"/>
  <c r="E52" i="5"/>
  <c r="E71" i="5" s="1"/>
</calcChain>
</file>

<file path=xl/sharedStrings.xml><?xml version="1.0" encoding="utf-8"?>
<sst xmlns="http://schemas.openxmlformats.org/spreadsheetml/2006/main" count="110" uniqueCount="87">
  <si>
    <t>TOTAL</t>
  </si>
  <si>
    <t>/</t>
  </si>
  <si>
    <t>//</t>
  </si>
  <si>
    <r>
      <t>INFO : REFERENTIEL PROFILS</t>
    </r>
    <r>
      <rPr>
        <b/>
        <sz val="20"/>
        <color theme="0"/>
        <rFont val="Calibri"/>
        <family val="2"/>
      </rPr>
      <t xml:space="preserve"> ETUDES </t>
    </r>
    <r>
      <rPr>
        <b/>
        <sz val="14"/>
        <color theme="0"/>
        <rFont val="Calibri"/>
        <family val="2"/>
      </rPr>
      <t>AFD</t>
    </r>
  </si>
  <si>
    <t>TVA APPLICABLE</t>
  </si>
  <si>
    <t xml:space="preserve">The following breakdown is not contractual. Only the total lump sum will be contracted. The bidder is requested to fill in only the white cells.
</t>
  </si>
  <si>
    <t>NAME OF THE BIDDER OR DETAILS OF THE CONSORTIUM :</t>
  </si>
  <si>
    <t>CONTRACTOR</t>
  </si>
  <si>
    <t>COCONTRACTOR 1</t>
  </si>
  <si>
    <t>SUBCONTRACTOR 1</t>
  </si>
  <si>
    <t>COCONTRACTOR 2</t>
  </si>
  <si>
    <t>COCONTRACTOR 3</t>
  </si>
  <si>
    <t>COCONTRACTOR 4</t>
  </si>
  <si>
    <t>SUBCONTRACTOR 2</t>
  </si>
  <si>
    <t>SUBCONTRACTOR 3</t>
  </si>
  <si>
    <t>SUBCONTRACTOR 4</t>
  </si>
  <si>
    <t>SUPPORT / BACKSTOPPING</t>
  </si>
  <si>
    <t>JUNIOR PROFILE</t>
  </si>
  <si>
    <t>CONFIRMED PROFILE</t>
  </si>
  <si>
    <t>SENIOR PROFILE</t>
  </si>
  <si>
    <t>MAIN EXPERTISE</t>
  </si>
  <si>
    <t>NUMBER OF YEARS OF EXPERIENCE</t>
  </si>
  <si>
    <t>STRUCTURE / COMPANY OF AFFILIATION</t>
  </si>
  <si>
    <t>TYPE OF EXPERTISE : LOCAL / INTERNATIONAL</t>
  </si>
  <si>
    <t>COUNTRY WHERE THE PROFILE IS LOCATED - OF PROFESSIONAL RESIDENCE</t>
  </si>
  <si>
    <t>DAY RATE IN € HT</t>
  </si>
  <si>
    <t>PROFILE 1</t>
  </si>
  <si>
    <t>PROFILE 2</t>
  </si>
  <si>
    <t>PROFILE 3</t>
  </si>
  <si>
    <t>PROFILE 4</t>
  </si>
  <si>
    <t>PROFILE 5</t>
  </si>
  <si>
    <t>PROFILE 6</t>
  </si>
  <si>
    <t>PROFILE 7</t>
  </si>
  <si>
    <t>PROFILES</t>
  </si>
  <si>
    <t>NUMBER OF DAYS 'ON SITE"</t>
  </si>
  <si>
    <t>TOTAL NUMBER OF DAYS</t>
  </si>
  <si>
    <t>NUMBER OF DAYS "IN DISTANCE/REMOTE WORKING"</t>
  </si>
  <si>
    <t>TOTAL AMOUNT IN EUROS EXCLUDING TAXES</t>
  </si>
  <si>
    <t>TOTAL AMOUNT OF THE MISSION BEFORE TAX / EXCLUDING TAXES</t>
  </si>
  <si>
    <t>TOTAL AMOUNT OF THE MISSION INCLUDING TAXES</t>
  </si>
  <si>
    <t>MISSION EXPENSES</t>
  </si>
  <si>
    <t>UNIT PRICE OF AIR AND/OR TRAIN TICKETS
(ECONOMY CLASS)</t>
  </si>
  <si>
    <t>NUMBER OF AIRLINE TICKETS FOR THE ENTIRE MISSION</t>
  </si>
  <si>
    <t>TOTAL AMOUNT INCLUNDING TAXES</t>
  </si>
  <si>
    <t>DAILY PER DIEM RATE</t>
  </si>
  <si>
    <t>NUMBER OF MISSIONS DAYS</t>
  </si>
  <si>
    <t>TOTAL AMOUNT INCLUDING TAXES</t>
  </si>
  <si>
    <t xml:space="preserve">In case of consortium, please divide the total amount between each member
</t>
  </si>
  <si>
    <t>STATUT</t>
  </si>
  <si>
    <t>NOM DE LA SOCIETE</t>
  </si>
  <si>
    <t>MISSION AMOUNT EXCL. TAXES</t>
  </si>
  <si>
    <t>MONTANT MISSION INCLUS. TAXES</t>
  </si>
  <si>
    <t>MISSION EXPENSES INCL. TAXES</t>
  </si>
  <si>
    <t>THE BIDDER MUST DIVIDE THE AMOUNTS BETWEEN ANY CO-CONTRACTORS AND SUB-CONTRACTORS</t>
  </si>
  <si>
    <t>MANDATORY DETAIL IN CASE OF CONSORTIUM :</t>
  </si>
  <si>
    <t>DELIVERABLES</t>
  </si>
  <si>
    <t>HT</t>
  </si>
  <si>
    <t>EXCLUDING TAXES</t>
  </si>
  <si>
    <t>TTC</t>
  </si>
  <si>
    <t>INCLUDING TAXES</t>
  </si>
  <si>
    <t>INFORMATION</t>
  </si>
  <si>
    <t>EVENTUAL DISCOUNT IN %</t>
  </si>
  <si>
    <t>LEVEL OF SENIORITY : 
CHOOSE THE CATEGORY VIA THE DROP-DOWN LIST</t>
  </si>
  <si>
    <t xml:space="preserve">DPGF
LUMP SUM
</t>
  </si>
  <si>
    <t>0 TO 5 YEARS EXPERIENCE</t>
  </si>
  <si>
    <t>&lt;5 TO 15 YEARS EXPERIENCE</t>
  </si>
  <si>
    <t>MORE THAN 15 YEARS EXPERIENCE</t>
  </si>
  <si>
    <t>CONFIRMED PROFILE &lt;5 TO 15 YEARS EXPERIENCE</t>
  </si>
  <si>
    <t>SENIOR PROFILE MORE THAN 15 YEARS EXPERIENCE</t>
  </si>
  <si>
    <t>JUNIOR PROFILE 0 TO 5 YEARS EXPERIENCE</t>
  </si>
  <si>
    <t>BACKSTOPPING</t>
  </si>
  <si>
    <t>PROFILES SELECTED FOR THE MISSION</t>
  </si>
  <si>
    <t>Deliverable 4:
Environmental and Social Management Framework(ESMF)</t>
  </si>
  <si>
    <t>VAT APPLICABLE (Exemption may be possible; refer to Article 8.4 of the contract)</t>
  </si>
  <si>
    <t>TOTAL AMOUNT OF MISSION EXPENSES (HT)</t>
  </si>
  <si>
    <t>TOTAL AMOUNT OF MISSION EXPENSES (TTC)</t>
  </si>
  <si>
    <t>Expert Type, Mission Chief Type...</t>
  </si>
  <si>
    <t>Company A</t>
  </si>
  <si>
    <t>LOCAL</t>
  </si>
  <si>
    <t>CAMEROON</t>
  </si>
  <si>
    <t>MISSION : TOTAL AMOUNT EXCLUDING TAXES (INCLUDING MISSION EXPENSES)</t>
  </si>
  <si>
    <t>MISISON : TOTAL AMOUNT INCLUDING TAXES (INCLUDING MISSION EXPENSES)</t>
  </si>
  <si>
    <t>Deliverable 1:
Initial Scoping report</t>
  </si>
  <si>
    <t>Deliverable 2:
Project definition report</t>
  </si>
  <si>
    <t>Deliverable 3:
Drafting the project documentation and deliverables for EU/AFD approval and for the preparation of the Project inception phase</t>
  </si>
  <si>
    <t>Deliverable 5:
Final Report(Consultation, negotiation and finalization of all deliverables)</t>
  </si>
  <si>
    <t xml:space="preserve">POTENTIAL COSTS
In accordance with  the Rules of the Contract and, bidders are requested to detail below the anticipated costs associated with any engagement fees. This anticipation will be taken into account in judging the price. Bidders are therefore invited to provide a precise estimate of these expenses.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</si>
</sst>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 #,##0.00\ &quot;€&quot;_-;\-* #,##0.00\ &quot;€&quot;_-;_-* &quot;-&quot;??\ &quot;€&quot;_-;_-@_-"/>
    <numFmt numFmtId="164" formatCode="#,##0.00\ &quot;€&quot;"/>
    <numFmt numFmtId="165" formatCode="_-* #,##0.00\ [$€-40C]_-;\-* #,##0.00\ [$€-40C]_-;_-* &quot;-&quot;??\ [$€-40C]_-;_-@_-"/>
    <numFmt numFmtId="166" formatCode="0.0%"/>
    <numFmt numFmtId="167" formatCode="_-* #,##0\ [$€-40C]_-;\-* #,##0\ [$€-40C]_-;_-* &quot;-&quot;??\ [$€-40C]_-;_-@_-"/>
    <numFmt numFmtId="168" formatCode="#,##0\ &quot;€&quot;"/>
    <numFmt numFmtId="169" formatCode="#,##0.00\ &quot;€&quot;\ \T\T\C"/>
    <numFmt numFmtId="170" formatCode="#,##0\ _€"/>
    <numFmt numFmtId="171" formatCode="###,0\.00&quot; € HT&quot;"/>
    <numFmt numFmtId="172" formatCode="#,##0.00&quot; € HT&quot;"/>
    <numFmt numFmtId="173" formatCode="#,##0&quot; € HT&quot;"/>
  </numFmts>
  <fonts count="61" x14ac:knownFonts="1">
    <font>
      <sz val="12"/>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rgb="FFC00000"/>
      <name val="Roboto Bold"/>
    </font>
    <font>
      <sz val="11"/>
      <name val="Roboto Bold"/>
    </font>
    <font>
      <b/>
      <sz val="11"/>
      <color theme="1"/>
      <name val="Calibri"/>
      <family val="2"/>
      <scheme val="minor"/>
    </font>
    <font>
      <b/>
      <sz val="14"/>
      <name val="Roboto Bold"/>
    </font>
    <font>
      <b/>
      <sz val="11"/>
      <color rgb="FF002060"/>
      <name val="Roboto Bold"/>
    </font>
    <font>
      <sz val="11"/>
      <color rgb="FF002060"/>
      <name val="Roboto Bold"/>
    </font>
    <font>
      <sz val="11"/>
      <color theme="1"/>
      <name val="Roboto Bold"/>
    </font>
    <font>
      <sz val="11"/>
      <color rgb="FF009AA0"/>
      <name val="Calibri Light"/>
      <family val="2"/>
    </font>
    <font>
      <b/>
      <sz val="11"/>
      <name val="Roboto Bold"/>
    </font>
    <font>
      <sz val="16"/>
      <color rgb="FFC00000"/>
      <name val="Roboto Bold"/>
    </font>
    <font>
      <sz val="22"/>
      <name val="Calibri"/>
      <family val="2"/>
      <scheme val="minor"/>
    </font>
    <font>
      <b/>
      <sz val="16"/>
      <name val="Calibri"/>
      <family val="2"/>
      <scheme val="minor"/>
    </font>
    <font>
      <sz val="16"/>
      <color theme="1"/>
      <name val="Roboto Black"/>
    </font>
    <font>
      <sz val="14"/>
      <color theme="1"/>
      <name val="Calibri"/>
      <family val="2"/>
    </font>
    <font>
      <b/>
      <sz val="14"/>
      <color theme="0"/>
      <name val="Calibri"/>
      <family val="2"/>
    </font>
    <font>
      <b/>
      <sz val="14"/>
      <color indexed="56"/>
      <name val="Calibri"/>
      <family val="2"/>
    </font>
    <font>
      <sz val="14"/>
      <color indexed="16"/>
      <name val="Calibri"/>
      <family val="2"/>
    </font>
    <font>
      <sz val="14"/>
      <color rgb="FFC00000"/>
      <name val="Roboto Bold"/>
    </font>
    <font>
      <sz val="14"/>
      <color theme="1"/>
      <name val="Calibri"/>
      <family val="2"/>
      <scheme val="minor"/>
    </font>
    <font>
      <b/>
      <sz val="11"/>
      <color theme="0"/>
      <name val="Roboto Bold"/>
    </font>
    <font>
      <sz val="12"/>
      <color theme="1"/>
      <name val="Calibri"/>
      <family val="2"/>
    </font>
    <font>
      <b/>
      <i/>
      <sz val="16"/>
      <color rgb="FFFF0000"/>
      <name val="Roboto Bold"/>
    </font>
    <font>
      <sz val="16"/>
      <color rgb="FF002060"/>
      <name val="Roboto Bold"/>
    </font>
    <font>
      <sz val="16"/>
      <name val="Roboto Bold"/>
    </font>
    <font>
      <b/>
      <sz val="11"/>
      <color theme="0"/>
      <name val="Calibri"/>
      <family val="2"/>
      <scheme val="minor"/>
    </font>
    <font>
      <sz val="14"/>
      <name val="Roboto Bold"/>
    </font>
    <font>
      <sz val="14"/>
      <color rgb="FF002060"/>
      <name val="Roboto Bold"/>
    </font>
    <font>
      <sz val="18"/>
      <name val="Roboto Bold"/>
    </font>
    <font>
      <b/>
      <sz val="14"/>
      <color rgb="FF002060"/>
      <name val="Roboto Bold"/>
    </font>
    <font>
      <b/>
      <sz val="9"/>
      <color theme="0"/>
      <name val="Calibri"/>
      <family val="2"/>
      <scheme val="minor"/>
    </font>
    <font>
      <b/>
      <sz val="24"/>
      <name val="Calibri"/>
      <family val="2"/>
      <scheme val="minor"/>
    </font>
    <font>
      <b/>
      <sz val="22"/>
      <color theme="1"/>
      <name val="Calibri"/>
      <family val="2"/>
      <scheme val="minor"/>
    </font>
    <font>
      <b/>
      <sz val="24"/>
      <color theme="1"/>
      <name val="Calibri"/>
      <family val="2"/>
      <scheme val="minor"/>
    </font>
    <font>
      <b/>
      <sz val="16"/>
      <color theme="1"/>
      <name val="Calibri"/>
      <family val="2"/>
      <scheme val="minor"/>
    </font>
    <font>
      <b/>
      <sz val="14"/>
      <color theme="0"/>
      <name val="Roboto Bold"/>
    </font>
    <font>
      <b/>
      <sz val="20"/>
      <color theme="0"/>
      <name val="Roboto Bold"/>
    </font>
    <font>
      <sz val="18"/>
      <color theme="0"/>
      <name val="Roboto Bold"/>
    </font>
    <font>
      <b/>
      <u/>
      <sz val="14"/>
      <name val="Roboto Bold"/>
    </font>
    <font>
      <sz val="11"/>
      <color theme="0"/>
      <name val="Calibri"/>
      <family val="2"/>
      <scheme val="minor"/>
    </font>
    <font>
      <b/>
      <i/>
      <sz val="14"/>
      <color rgb="FFFF0000"/>
      <name val="Roboto Bold"/>
    </font>
    <font>
      <sz val="14"/>
      <color theme="0"/>
      <name val="Calibri"/>
      <family val="2"/>
      <scheme val="minor"/>
    </font>
    <font>
      <sz val="14"/>
      <color theme="1"/>
      <name val="Roboto Bold"/>
    </font>
    <font>
      <sz val="18"/>
      <color rgb="FFC00000"/>
      <name val="Roboto Bold"/>
    </font>
    <font>
      <b/>
      <sz val="11"/>
      <name val="Calibri"/>
      <family val="2"/>
      <scheme val="minor"/>
    </font>
    <font>
      <b/>
      <sz val="14"/>
      <color theme="1"/>
      <name val="Calibri"/>
      <family val="2"/>
      <scheme val="minor"/>
    </font>
    <font>
      <b/>
      <sz val="20"/>
      <color theme="0"/>
      <name val="Calibri"/>
      <family val="2"/>
    </font>
    <font>
      <b/>
      <sz val="14"/>
      <color rgb="FFFF0000"/>
      <name val="Roboto Bold"/>
    </font>
    <font>
      <sz val="28"/>
      <color theme="1"/>
      <name val="Roboto Black"/>
    </font>
    <font>
      <b/>
      <sz val="14"/>
      <color theme="0"/>
      <name val="Calibri"/>
      <family val="2"/>
      <scheme val="minor"/>
    </font>
    <font>
      <b/>
      <sz val="12"/>
      <color theme="0"/>
      <name val="Roboto Bold"/>
    </font>
    <font>
      <b/>
      <sz val="16"/>
      <name val="Roboto Bold"/>
    </font>
    <font>
      <sz val="24"/>
      <color rgb="FFFF0000"/>
      <name val="Calibri"/>
      <family val="2"/>
      <scheme val="minor"/>
    </font>
    <font>
      <sz val="11"/>
      <name val="Calibri"/>
      <family val="2"/>
      <scheme val="minor"/>
    </font>
    <font>
      <b/>
      <sz val="16"/>
      <color rgb="FFFF0000"/>
      <name val="Roboto Bold"/>
    </font>
  </fonts>
  <fills count="1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002060"/>
        <bgColor indexed="64"/>
      </patternFill>
    </fill>
    <fill>
      <patternFill patternType="solid">
        <fgColor theme="4" tint="0.79998168889431442"/>
        <bgColor indexed="64"/>
      </patternFill>
    </fill>
    <fill>
      <patternFill patternType="solid">
        <fgColor theme="4" tint="0.79995117038483843"/>
        <bgColor indexed="64"/>
      </patternFill>
    </fill>
    <fill>
      <patternFill patternType="gray125">
        <bgColor theme="4" tint="0.79998168889431442"/>
      </patternFill>
    </fill>
    <fill>
      <patternFill patternType="solid">
        <fgColor theme="9" tint="0.79998168889431442"/>
        <bgColor indexed="64"/>
      </patternFill>
    </fill>
    <fill>
      <patternFill patternType="solid">
        <fgColor theme="0" tint="-0.14999847407452621"/>
        <bgColor indexed="64"/>
      </patternFill>
    </fill>
    <fill>
      <patternFill patternType="solid">
        <fgColor auto="1"/>
        <bgColor theme="0"/>
      </patternFill>
    </fill>
    <fill>
      <patternFill patternType="solid">
        <fgColor indexed="65"/>
        <bgColor indexed="64"/>
      </patternFill>
    </fill>
  </fills>
  <borders count="7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002060"/>
      </left>
      <right/>
      <top style="medium">
        <color rgb="FF002060"/>
      </top>
      <bottom style="thin">
        <color rgb="FF002060"/>
      </bottom>
      <diagonal/>
    </border>
    <border>
      <left style="thin">
        <color rgb="FF002060"/>
      </left>
      <right style="thin">
        <color rgb="FF002060"/>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diagonal/>
    </border>
    <border>
      <left/>
      <right style="thin">
        <color rgb="FF002060"/>
      </right>
      <top style="medium">
        <color rgb="FF002060"/>
      </top>
      <bottom style="thin">
        <color rgb="FF002060"/>
      </bottom>
      <diagonal/>
    </border>
    <border>
      <left style="medium">
        <color rgb="FF002060"/>
      </left>
      <right style="medium">
        <color rgb="FF002060"/>
      </right>
      <top/>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bottom style="thin">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right/>
      <top style="medium">
        <color rgb="FF002060"/>
      </top>
      <bottom style="medium">
        <color rgb="FF002060"/>
      </bottom>
      <diagonal/>
    </border>
    <border>
      <left style="medium">
        <color rgb="FF002060"/>
      </left>
      <right/>
      <top style="medium">
        <color rgb="FF002060"/>
      </top>
      <bottom style="medium">
        <color rgb="FF002060"/>
      </bottom>
      <diagonal/>
    </border>
    <border>
      <left style="medium">
        <color rgb="FF002060"/>
      </left>
      <right style="thin">
        <color rgb="FF002060"/>
      </right>
      <top style="medium">
        <color rgb="FF002060"/>
      </top>
      <bottom style="thin">
        <color rgb="FF002060"/>
      </bottom>
      <diagonal/>
    </border>
    <border>
      <left/>
      <right/>
      <top style="mediumDashDot">
        <color theme="3"/>
      </top>
      <bottom/>
      <diagonal/>
    </border>
    <border>
      <left/>
      <right style="medium">
        <color rgb="FF002060"/>
      </right>
      <top style="medium">
        <color rgb="FF002060"/>
      </top>
      <bottom style="medium">
        <color rgb="FF002060"/>
      </bottom>
      <diagonal/>
    </border>
    <border>
      <left/>
      <right style="medium">
        <color rgb="FF002060"/>
      </right>
      <top style="medium">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style="thin">
        <color rgb="FF002060"/>
      </right>
      <top style="thin">
        <color rgb="FF002060"/>
      </top>
      <bottom style="thin">
        <color rgb="FF002060"/>
      </bottom>
      <diagonal/>
    </border>
    <border>
      <left/>
      <right/>
      <top style="thin">
        <color rgb="FF002060"/>
      </top>
      <bottom style="thin">
        <color rgb="FF002060"/>
      </bottom>
      <diagonal/>
    </border>
    <border>
      <left style="medium">
        <color rgb="FF002060"/>
      </left>
      <right style="medium">
        <color rgb="FF002060"/>
      </right>
      <top style="medium">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thin">
        <color rgb="FF002060"/>
      </bottom>
      <diagonal/>
    </border>
    <border>
      <left style="thin">
        <color theme="0"/>
      </left>
      <right/>
      <top style="medium">
        <color indexed="64"/>
      </top>
      <bottom style="medium">
        <color indexed="64"/>
      </bottom>
      <diagonal/>
    </border>
    <border>
      <left style="medium">
        <color rgb="FF002060"/>
      </left>
      <right style="thin">
        <color theme="0"/>
      </right>
      <top style="medium">
        <color rgb="FF002060"/>
      </top>
      <bottom style="medium">
        <color rgb="FF002060"/>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style="thin">
        <color rgb="FF002060"/>
      </left>
      <right style="medium">
        <color rgb="FF002060"/>
      </right>
      <top style="thin">
        <color rgb="FF002060"/>
      </top>
      <bottom/>
      <diagonal/>
    </border>
    <border>
      <left/>
      <right/>
      <top style="medium">
        <color rgb="FF002060"/>
      </top>
      <bottom style="thin">
        <color rgb="FF002060"/>
      </bottom>
      <diagonal/>
    </border>
    <border>
      <left/>
      <right/>
      <top style="thin">
        <color rgb="FF002060"/>
      </top>
      <bottom style="medium">
        <color rgb="FF002060"/>
      </bottom>
      <diagonal/>
    </border>
    <border>
      <left/>
      <right style="thin">
        <color rgb="FF002060"/>
      </right>
      <top style="medium">
        <color rgb="FF002060"/>
      </top>
      <bottom style="medium">
        <color rgb="FF002060"/>
      </bottom>
      <diagonal/>
    </border>
    <border>
      <left/>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top/>
      <bottom/>
      <diagonal/>
    </border>
    <border>
      <left style="medium">
        <color indexed="64"/>
      </left>
      <right/>
      <top style="medium">
        <color rgb="FF002060"/>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theme="0"/>
      </right>
      <top style="medium">
        <color indexed="64"/>
      </top>
      <bottom style="thin">
        <color indexed="64"/>
      </bottom>
      <diagonal/>
    </border>
    <border>
      <left style="medium">
        <color theme="0"/>
      </left>
      <right style="medium">
        <color theme="0"/>
      </right>
      <top style="medium">
        <color indexed="64"/>
      </top>
      <bottom style="thin">
        <color indexed="64"/>
      </bottom>
      <diagonal/>
    </border>
    <border>
      <left style="medium">
        <color theme="0"/>
      </left>
      <right/>
      <top style="medium">
        <color indexed="64"/>
      </top>
      <bottom style="thin">
        <color indexed="64"/>
      </bottom>
      <diagonal/>
    </border>
  </borders>
  <cellStyleXfs count="6">
    <xf numFmtId="0" fontId="0" fillId="0" borderId="0"/>
    <xf numFmtId="0" fontId="6" fillId="0" borderId="0"/>
    <xf numFmtId="0" fontId="5" fillId="0" borderId="0"/>
    <xf numFmtId="9" fontId="5" fillId="0" borderId="0" applyFont="0" applyFill="0" applyBorder="0" applyAlignment="0" applyProtection="0"/>
    <xf numFmtId="44" fontId="5" fillId="0" borderId="0" applyFont="0" applyFill="0" applyBorder="0" applyAlignment="0" applyProtection="0"/>
    <xf numFmtId="9" fontId="27" fillId="0" borderId="0" applyFont="0" applyFill="0" applyBorder="0" applyAlignment="0" applyProtection="0"/>
  </cellStyleXfs>
  <cellXfs count="241">
    <xf numFmtId="0" fontId="0" fillId="0" borderId="0" xfId="0"/>
    <xf numFmtId="0" fontId="0" fillId="0" borderId="0" xfId="0" applyBorder="1"/>
    <xf numFmtId="0" fontId="0" fillId="0" borderId="0" xfId="0" applyFill="1"/>
    <xf numFmtId="0" fontId="5" fillId="0" borderId="0" xfId="2" applyProtection="1">
      <protection locked="0"/>
    </xf>
    <xf numFmtId="0" fontId="5" fillId="0" borderId="0" xfId="2" applyBorder="1" applyProtection="1">
      <protection locked="0"/>
    </xf>
    <xf numFmtId="0" fontId="5" fillId="0" borderId="0" xfId="2" applyAlignment="1" applyProtection="1">
      <protection locked="0"/>
    </xf>
    <xf numFmtId="0" fontId="13" fillId="0" borderId="0" xfId="2" applyFont="1" applyBorder="1" applyAlignment="1" applyProtection="1">
      <alignment horizontal="left" vertical="center" wrapText="1"/>
      <protection locked="0"/>
    </xf>
    <xf numFmtId="166" fontId="0" fillId="0" borderId="0" xfId="3" applyNumberFormat="1" applyFont="1" applyProtection="1">
      <protection locked="0"/>
    </xf>
    <xf numFmtId="0" fontId="5" fillId="0" borderId="0" xfId="2" applyFill="1" applyBorder="1" applyProtection="1">
      <protection locked="0"/>
    </xf>
    <xf numFmtId="165" fontId="8" fillId="0" borderId="0" xfId="2" applyNumberFormat="1" applyFont="1" applyFill="1" applyBorder="1" applyAlignment="1" applyProtection="1">
      <alignment horizontal="center" vertical="center" wrapText="1"/>
      <protection locked="0"/>
    </xf>
    <xf numFmtId="0" fontId="8" fillId="0" borderId="0" xfId="2" applyFont="1" applyFill="1" applyBorder="1" applyAlignment="1" applyProtection="1">
      <alignment vertical="center"/>
    </xf>
    <xf numFmtId="167" fontId="8" fillId="0" borderId="0" xfId="2" applyNumberFormat="1" applyFont="1" applyFill="1" applyBorder="1" applyAlignment="1" applyProtection="1">
      <alignment horizontal="center" vertical="center" wrapText="1"/>
    </xf>
    <xf numFmtId="165" fontId="15" fillId="0" borderId="0" xfId="2" applyNumberFormat="1" applyFont="1" applyFill="1" applyBorder="1" applyAlignment="1" applyProtection="1">
      <alignment horizontal="center" vertical="center" wrapText="1"/>
    </xf>
    <xf numFmtId="165" fontId="8" fillId="0" borderId="0" xfId="2" applyNumberFormat="1" applyFont="1" applyFill="1" applyBorder="1" applyAlignment="1" applyProtection="1">
      <alignment horizontal="center" vertical="center" wrapText="1"/>
    </xf>
    <xf numFmtId="0" fontId="16" fillId="2" borderId="0" xfId="2" applyFont="1" applyFill="1" applyBorder="1" applyAlignment="1" applyProtection="1">
      <alignment horizontal="center" vertical="center" wrapText="1"/>
      <protection locked="0"/>
    </xf>
    <xf numFmtId="0" fontId="7" fillId="2" borderId="0" xfId="2" applyFont="1" applyFill="1" applyBorder="1" applyAlignment="1" applyProtection="1">
      <alignment horizontal="center" vertical="center" wrapText="1"/>
      <protection locked="0"/>
    </xf>
    <xf numFmtId="0" fontId="8" fillId="2" borderId="0" xfId="2" applyFont="1" applyFill="1" applyBorder="1" applyAlignment="1" applyProtection="1">
      <alignment horizontal="left" vertical="center" wrapText="1" indent="1"/>
      <protection locked="0"/>
    </xf>
    <xf numFmtId="0" fontId="16" fillId="2" borderId="0" xfId="2" applyFont="1" applyFill="1" applyBorder="1" applyAlignment="1" applyProtection="1">
      <alignment horizontal="left" vertical="center" wrapText="1"/>
      <protection locked="0"/>
    </xf>
    <xf numFmtId="0" fontId="5" fillId="0" borderId="35" xfId="2" applyBorder="1" applyProtection="1">
      <protection locked="0"/>
    </xf>
    <xf numFmtId="0" fontId="17" fillId="0" borderId="35" xfId="2" applyFont="1" applyFill="1" applyBorder="1" applyAlignment="1" applyProtection="1">
      <alignment horizontal="center" vertical="center" wrapText="1"/>
      <protection locked="0"/>
    </xf>
    <xf numFmtId="164" fontId="18" fillId="0" borderId="35" xfId="2" applyNumberFormat="1" applyFont="1" applyFill="1" applyBorder="1" applyAlignment="1" applyProtection="1">
      <alignment horizontal="center" vertical="center" wrapText="1"/>
      <protection locked="0"/>
    </xf>
    <xf numFmtId="0" fontId="17" fillId="0" borderId="0" xfId="2" applyFont="1" applyFill="1" applyBorder="1" applyAlignment="1" applyProtection="1">
      <alignment horizontal="center" vertical="center" wrapText="1"/>
      <protection locked="0"/>
    </xf>
    <xf numFmtId="164" fontId="18" fillId="0" borderId="0" xfId="2" applyNumberFormat="1" applyFont="1" applyFill="1" applyBorder="1" applyAlignment="1" applyProtection="1">
      <alignment horizontal="center" vertical="center" wrapText="1"/>
      <protection locked="0"/>
    </xf>
    <xf numFmtId="0" fontId="12" fillId="0" borderId="0" xfId="2" applyFont="1" applyBorder="1" applyAlignment="1" applyProtection="1">
      <alignment vertical="center" wrapText="1"/>
      <protection locked="0"/>
    </xf>
    <xf numFmtId="0" fontId="7" fillId="0" borderId="0" xfId="2" applyFont="1" applyBorder="1" applyAlignment="1" applyProtection="1">
      <alignment horizontal="center" vertical="center" wrapText="1"/>
      <protection locked="0"/>
    </xf>
    <xf numFmtId="0" fontId="8" fillId="2" borderId="0" xfId="2" applyFont="1" applyFill="1" applyBorder="1" applyAlignment="1" applyProtection="1">
      <alignment horizontal="center" vertical="center" wrapText="1"/>
    </xf>
    <xf numFmtId="165" fontId="14" fillId="2" borderId="0" xfId="4" applyNumberFormat="1" applyFont="1" applyFill="1" applyBorder="1" applyAlignment="1" applyProtection="1">
      <alignment horizontal="center" vertical="center"/>
      <protection locked="0"/>
    </xf>
    <xf numFmtId="0" fontId="13" fillId="2" borderId="0" xfId="2" applyFont="1" applyFill="1" applyBorder="1" applyAlignment="1" applyProtection="1">
      <alignment wrapText="1"/>
      <protection locked="0"/>
    </xf>
    <xf numFmtId="0" fontId="13" fillId="0" borderId="0" xfId="2" applyFont="1" applyBorder="1" applyAlignment="1" applyProtection="1">
      <alignment wrapText="1"/>
      <protection locked="0"/>
    </xf>
    <xf numFmtId="165" fontId="8" fillId="2" borderId="0" xfId="4" applyNumberFormat="1" applyFont="1" applyFill="1" applyBorder="1" applyAlignment="1" applyProtection="1">
      <alignment horizontal="center" vertical="center"/>
      <protection locked="0"/>
    </xf>
    <xf numFmtId="0" fontId="12" fillId="2" borderId="0" xfId="2" applyFont="1" applyFill="1" applyBorder="1" applyAlignment="1" applyProtection="1">
      <alignment horizontal="center" vertical="center" wrapText="1"/>
      <protection locked="0"/>
    </xf>
    <xf numFmtId="0" fontId="20" fillId="0" borderId="12" xfId="0" applyFont="1" applyBorder="1"/>
    <xf numFmtId="0" fontId="20" fillId="0" borderId="13" xfId="0" applyFont="1" applyBorder="1"/>
    <xf numFmtId="0" fontId="20" fillId="0" borderId="14" xfId="0" applyFont="1" applyBorder="1"/>
    <xf numFmtId="0" fontId="20" fillId="0" borderId="1" xfId="0" applyFont="1" applyBorder="1"/>
    <xf numFmtId="0" fontId="23" fillId="0" borderId="2" xfId="0" applyFont="1" applyFill="1" applyBorder="1" applyAlignment="1" applyProtection="1">
      <alignment vertical="center" wrapText="1"/>
      <protection locked="0"/>
    </xf>
    <xf numFmtId="0" fontId="20" fillId="0" borderId="1" xfId="0" applyFont="1" applyFill="1" applyBorder="1"/>
    <xf numFmtId="0" fontId="22" fillId="0" borderId="0" xfId="0" applyFont="1" applyFill="1" applyBorder="1" applyAlignment="1">
      <alignment horizontal="center" vertical="center" wrapText="1"/>
    </xf>
    <xf numFmtId="0" fontId="23" fillId="0" borderId="0" xfId="0" applyFont="1" applyFill="1" applyBorder="1" applyAlignment="1" applyProtection="1">
      <alignment vertical="center" wrapText="1"/>
      <protection locked="0"/>
    </xf>
    <xf numFmtId="0" fontId="24" fillId="0" borderId="0" xfId="0" applyFont="1" applyFill="1" applyBorder="1" applyAlignment="1" applyProtection="1">
      <protection locked="0"/>
    </xf>
    <xf numFmtId="0" fontId="24" fillId="2" borderId="0" xfId="0" applyFont="1" applyFill="1" applyBorder="1" applyAlignment="1" applyProtection="1">
      <alignment vertical="center"/>
      <protection locked="0"/>
    </xf>
    <xf numFmtId="0" fontId="25" fillId="0" borderId="0" xfId="2" applyFont="1" applyBorder="1" applyProtection="1">
      <protection locked="0"/>
    </xf>
    <xf numFmtId="0" fontId="25" fillId="0" borderId="1" xfId="2" applyFont="1" applyBorder="1" applyProtection="1">
      <protection locked="0"/>
    </xf>
    <xf numFmtId="0" fontId="25" fillId="0" borderId="2" xfId="2" applyFont="1" applyBorder="1" applyProtection="1">
      <protection locked="0"/>
    </xf>
    <xf numFmtId="0" fontId="5" fillId="0" borderId="2" xfId="2" applyBorder="1" applyProtection="1">
      <protection locked="0"/>
    </xf>
    <xf numFmtId="0" fontId="5" fillId="0" borderId="1" xfId="2" applyBorder="1" applyProtection="1">
      <protection locked="0"/>
    </xf>
    <xf numFmtId="0" fontId="5" fillId="0" borderId="3" xfId="2" applyBorder="1" applyProtection="1">
      <protection locked="0"/>
    </xf>
    <xf numFmtId="0" fontId="5" fillId="0" borderId="4" xfId="2" applyBorder="1" applyProtection="1">
      <protection locked="0"/>
    </xf>
    <xf numFmtId="166" fontId="0" fillId="0" borderId="4" xfId="3" applyNumberFormat="1" applyFont="1" applyBorder="1" applyProtection="1">
      <protection locked="0"/>
    </xf>
    <xf numFmtId="0" fontId="5" fillId="0" borderId="5" xfId="2" applyFill="1" applyBorder="1" applyProtection="1">
      <protection locked="0"/>
    </xf>
    <xf numFmtId="0" fontId="9" fillId="0" borderId="0" xfId="2" applyFont="1" applyFill="1" applyBorder="1" applyAlignment="1" applyProtection="1">
      <alignment horizontal="center" vertical="center" wrapText="1"/>
      <protection locked="0"/>
    </xf>
    <xf numFmtId="0" fontId="8" fillId="0" borderId="0" xfId="2" applyFont="1" applyFill="1" applyBorder="1" applyAlignment="1" applyProtection="1">
      <alignment horizontal="center" vertical="center" wrapText="1"/>
    </xf>
    <xf numFmtId="0" fontId="11" fillId="5" borderId="34" xfId="2" applyFont="1" applyFill="1" applyBorder="1" applyAlignment="1" applyProtection="1">
      <alignment vertical="center" wrapText="1"/>
    </xf>
    <xf numFmtId="0" fontId="11" fillId="5" borderId="39" xfId="2" applyFont="1" applyFill="1" applyBorder="1" applyAlignment="1" applyProtection="1">
      <alignment vertical="center" wrapText="1"/>
    </xf>
    <xf numFmtId="0" fontId="11" fillId="7" borderId="28" xfId="2" applyFont="1" applyFill="1" applyBorder="1" applyAlignment="1" applyProtection="1">
      <alignment vertical="center" wrapText="1"/>
    </xf>
    <xf numFmtId="0" fontId="26" fillId="0" borderId="0" xfId="2" applyFont="1" applyFill="1" applyBorder="1" applyAlignment="1" applyProtection="1">
      <alignment horizontal="center" vertical="center" wrapText="1"/>
      <protection locked="0"/>
    </xf>
    <xf numFmtId="0" fontId="29" fillId="0" borderId="0" xfId="2" applyFont="1" applyFill="1" applyBorder="1" applyAlignment="1" applyProtection="1">
      <alignment vertical="center" wrapText="1"/>
      <protection locked="0"/>
    </xf>
    <xf numFmtId="168" fontId="30" fillId="0" borderId="0" xfId="4" applyNumberFormat="1" applyFont="1" applyFill="1" applyBorder="1" applyAlignment="1" applyProtection="1">
      <alignment vertical="center"/>
      <protection locked="0"/>
    </xf>
    <xf numFmtId="0" fontId="12" fillId="0" borderId="0" xfId="2" applyFont="1" applyFill="1" applyBorder="1" applyAlignment="1" applyProtection="1">
      <alignment horizontal="center" vertical="center" wrapText="1"/>
      <protection locked="0"/>
    </xf>
    <xf numFmtId="165" fontId="13" fillId="0" borderId="0" xfId="2" applyNumberFormat="1" applyFont="1" applyBorder="1" applyAlignment="1" applyProtection="1">
      <alignment vertical="center"/>
    </xf>
    <xf numFmtId="0" fontId="32" fillId="2" borderId="29" xfId="2" applyFont="1" applyFill="1" applyBorder="1" applyAlignment="1" applyProtection="1">
      <alignment horizontal="center" vertical="center" wrapText="1"/>
    </xf>
    <xf numFmtId="0" fontId="32" fillId="5" borderId="44" xfId="2" applyFont="1" applyFill="1" applyBorder="1" applyAlignment="1" applyProtection="1">
      <alignment horizontal="center" vertical="center" wrapText="1"/>
    </xf>
    <xf numFmtId="0" fontId="32" fillId="2" borderId="19" xfId="2" applyFont="1" applyFill="1" applyBorder="1" applyAlignment="1" applyProtection="1">
      <alignment horizontal="center" vertical="center" wrapText="1"/>
    </xf>
    <xf numFmtId="0" fontId="32" fillId="5" borderId="43" xfId="2" applyFont="1" applyFill="1" applyBorder="1" applyAlignment="1" applyProtection="1">
      <alignment horizontal="center" vertical="center" wrapText="1"/>
    </xf>
    <xf numFmtId="0" fontId="32" fillId="5" borderId="42" xfId="2" applyFont="1" applyFill="1" applyBorder="1" applyAlignment="1" applyProtection="1">
      <alignment horizontal="center" vertical="center" wrapText="1"/>
    </xf>
    <xf numFmtId="0" fontId="33" fillId="0" borderId="0" xfId="2" applyFont="1" applyBorder="1" applyAlignment="1" applyProtection="1">
      <alignment vertical="center" wrapText="1"/>
      <protection locked="0"/>
    </xf>
    <xf numFmtId="0" fontId="33" fillId="0" borderId="0" xfId="2" applyFont="1" applyFill="1" applyBorder="1" applyAlignment="1" applyProtection="1">
      <alignment vertical="center" wrapText="1"/>
      <protection locked="0"/>
    </xf>
    <xf numFmtId="0" fontId="33" fillId="3" borderId="0" xfId="2" applyFont="1" applyFill="1" applyBorder="1" applyAlignment="1" applyProtection="1">
      <alignment vertical="center" wrapText="1"/>
      <protection locked="0"/>
    </xf>
    <xf numFmtId="0" fontId="10" fillId="5" borderId="25" xfId="2" applyNumberFormat="1" applyFont="1" applyFill="1" applyBorder="1" applyAlignment="1" applyProtection="1">
      <alignment horizontal="center" vertical="center" wrapText="1"/>
    </xf>
    <xf numFmtId="0" fontId="10" fillId="5" borderId="16" xfId="2" applyNumberFormat="1" applyFont="1" applyFill="1" applyBorder="1" applyAlignment="1" applyProtection="1">
      <alignment horizontal="center" vertical="center" wrapText="1"/>
    </xf>
    <xf numFmtId="0" fontId="28" fillId="0" borderId="10" xfId="2" applyFont="1" applyFill="1" applyBorder="1" applyAlignment="1" applyProtection="1">
      <alignment horizontal="centerContinuous" vertical="center" wrapText="1"/>
      <protection locked="0"/>
    </xf>
    <xf numFmtId="0" fontId="19" fillId="0" borderId="6" xfId="0" applyFont="1" applyBorder="1" applyAlignment="1">
      <alignment vertical="center" wrapText="1"/>
    </xf>
    <xf numFmtId="0" fontId="19" fillId="0" borderId="7" xfId="0" applyFont="1" applyBorder="1" applyAlignment="1">
      <alignment vertical="center" wrapText="1"/>
    </xf>
    <xf numFmtId="0" fontId="19" fillId="0" borderId="8" xfId="0" applyFont="1" applyBorder="1" applyAlignment="1">
      <alignment vertical="center" wrapText="1"/>
    </xf>
    <xf numFmtId="0" fontId="16" fillId="0" borderId="0" xfId="2" applyFont="1" applyFill="1" applyBorder="1" applyAlignment="1" applyProtection="1">
      <alignment horizontal="left" vertical="center" wrapText="1"/>
      <protection locked="0"/>
    </xf>
    <xf numFmtId="169" fontId="38" fillId="0" borderId="0" xfId="2" applyNumberFormat="1" applyFont="1" applyFill="1" applyBorder="1" applyAlignment="1" applyProtection="1">
      <alignment vertical="center"/>
      <protection locked="0"/>
    </xf>
    <xf numFmtId="0" fontId="9" fillId="0" borderId="0" xfId="2" applyFont="1" applyFill="1" applyBorder="1" applyAlignment="1" applyProtection="1">
      <alignment horizontal="left" vertical="center"/>
      <protection locked="0"/>
    </xf>
    <xf numFmtId="169" fontId="32" fillId="5" borderId="17" xfId="2" applyNumberFormat="1" applyFont="1" applyFill="1" applyBorder="1" applyAlignment="1" applyProtection="1">
      <alignment horizontal="center" vertical="center" wrapText="1"/>
      <protection locked="0"/>
    </xf>
    <xf numFmtId="169" fontId="32" fillId="0" borderId="19" xfId="2" applyNumberFormat="1" applyFont="1" applyFill="1" applyBorder="1" applyAlignment="1" applyProtection="1">
      <alignment horizontal="center" vertical="center" wrapText="1"/>
      <protection locked="0"/>
    </xf>
    <xf numFmtId="169" fontId="8" fillId="5" borderId="17" xfId="2" applyNumberFormat="1" applyFont="1" applyFill="1" applyBorder="1" applyAlignment="1" applyProtection="1">
      <alignment horizontal="center" vertical="center" wrapText="1"/>
      <protection locked="0"/>
    </xf>
    <xf numFmtId="0" fontId="16" fillId="0" borderId="0" xfId="2" applyFont="1" applyFill="1" applyBorder="1" applyAlignment="1" applyProtection="1">
      <alignment vertical="center" wrapText="1"/>
      <protection locked="0"/>
    </xf>
    <xf numFmtId="0" fontId="22" fillId="0" borderId="0" xfId="0" applyFont="1" applyFill="1" applyBorder="1" applyAlignment="1">
      <alignment vertical="center" wrapText="1"/>
    </xf>
    <xf numFmtId="0" fontId="10" fillId="0" borderId="0" xfId="2" applyFont="1" applyFill="1" applyBorder="1" applyAlignment="1" applyProtection="1">
      <alignment horizontal="center" vertical="center" wrapText="1"/>
    </xf>
    <xf numFmtId="0" fontId="44" fillId="0" borderId="0" xfId="2" applyFont="1" applyFill="1" applyBorder="1" applyAlignment="1" applyProtection="1">
      <alignment horizontal="center" vertical="center" wrapText="1"/>
    </xf>
    <xf numFmtId="0" fontId="4" fillId="0" borderId="0" xfId="2" applyFont="1" applyProtection="1">
      <protection locked="0"/>
    </xf>
    <xf numFmtId="0" fontId="46" fillId="0" borderId="10" xfId="2" applyFont="1" applyFill="1" applyBorder="1" applyAlignment="1" applyProtection="1">
      <alignment horizontal="centerContinuous" vertical="center" wrapText="1"/>
      <protection locked="0"/>
    </xf>
    <xf numFmtId="0" fontId="45" fillId="0" borderId="0" xfId="2" applyFont="1" applyBorder="1" applyProtection="1">
      <protection locked="0"/>
    </xf>
    <xf numFmtId="0" fontId="45" fillId="0" borderId="0" xfId="2" applyFont="1" applyProtection="1">
      <protection locked="0"/>
    </xf>
    <xf numFmtId="0" fontId="45" fillId="0" borderId="0" xfId="2" applyFont="1" applyBorder="1" applyAlignment="1" applyProtection="1">
      <protection locked="0"/>
    </xf>
    <xf numFmtId="0" fontId="47" fillId="0" borderId="0" xfId="2" applyFont="1" applyBorder="1" applyProtection="1">
      <protection locked="0"/>
    </xf>
    <xf numFmtId="0" fontId="47" fillId="0" borderId="0" xfId="2" applyFont="1" applyBorder="1" applyAlignment="1" applyProtection="1">
      <protection locked="0"/>
    </xf>
    <xf numFmtId="0" fontId="45" fillId="0" borderId="0" xfId="2" applyFont="1" applyAlignment="1" applyProtection="1">
      <protection locked="0"/>
    </xf>
    <xf numFmtId="0" fontId="3" fillId="0" borderId="0" xfId="2" applyFont="1" applyBorder="1" applyProtection="1">
      <protection locked="0"/>
    </xf>
    <xf numFmtId="170" fontId="32" fillId="0" borderId="38" xfId="2" applyNumberFormat="1" applyFont="1" applyFill="1" applyBorder="1" applyAlignment="1" applyProtection="1">
      <alignment horizontal="center" vertical="center" wrapText="1"/>
      <protection locked="0"/>
    </xf>
    <xf numFmtId="170" fontId="32" fillId="5" borderId="53" xfId="2" applyNumberFormat="1" applyFont="1" applyFill="1" applyBorder="1" applyAlignment="1" applyProtection="1">
      <alignment horizontal="center" vertical="center" wrapText="1"/>
      <protection locked="0"/>
    </xf>
    <xf numFmtId="3" fontId="32" fillId="5" borderId="20" xfId="2" applyNumberFormat="1" applyFont="1" applyFill="1" applyBorder="1" applyAlignment="1" applyProtection="1">
      <alignment horizontal="center" vertical="center" wrapText="1"/>
      <protection locked="0"/>
    </xf>
    <xf numFmtId="0" fontId="5" fillId="0" borderId="13" xfId="2" applyBorder="1" applyProtection="1">
      <protection locked="0"/>
    </xf>
    <xf numFmtId="0" fontId="28" fillId="0" borderId="58" xfId="2" applyFont="1" applyFill="1" applyBorder="1" applyAlignment="1" applyProtection="1">
      <alignment horizontal="centerContinuous" vertical="center" wrapText="1"/>
      <protection locked="0"/>
    </xf>
    <xf numFmtId="0" fontId="10" fillId="0" borderId="0" xfId="2" applyFont="1" applyFill="1" applyBorder="1" applyAlignment="1" applyProtection="1">
      <alignment vertical="center"/>
    </xf>
    <xf numFmtId="0" fontId="32" fillId="5" borderId="9" xfId="2" applyFont="1" applyFill="1" applyBorder="1" applyAlignment="1" applyProtection="1">
      <alignment vertical="center"/>
    </xf>
    <xf numFmtId="0" fontId="40" fillId="5" borderId="6" xfId="2" applyFont="1" applyFill="1" applyBorder="1" applyAlignment="1" applyProtection="1">
      <alignment horizontal="centerContinuous" vertical="center" wrapText="1"/>
      <protection locked="0"/>
    </xf>
    <xf numFmtId="0" fontId="40" fillId="5" borderId="8" xfId="2" applyFont="1" applyFill="1" applyBorder="1" applyAlignment="1" applyProtection="1">
      <alignment horizontal="centerContinuous" vertical="center" wrapText="1"/>
      <protection locked="0"/>
    </xf>
    <xf numFmtId="0" fontId="49" fillId="0" borderId="0" xfId="0" applyFont="1" applyFill="1" applyBorder="1" applyAlignment="1" applyProtection="1">
      <alignment vertical="center"/>
      <protection locked="0"/>
    </xf>
    <xf numFmtId="0" fontId="2" fillId="0" borderId="0" xfId="2" applyFont="1" applyBorder="1" applyProtection="1">
      <protection locked="0"/>
    </xf>
    <xf numFmtId="0" fontId="10" fillId="5" borderId="11" xfId="2" applyFont="1" applyFill="1" applyBorder="1" applyAlignment="1" applyProtection="1">
      <alignment horizontal="left" vertical="center" wrapText="1"/>
    </xf>
    <xf numFmtId="0" fontId="10" fillId="5" borderId="48" xfId="2" applyFont="1" applyFill="1" applyBorder="1" applyAlignment="1" applyProtection="1">
      <alignment horizontal="left" vertical="center"/>
    </xf>
    <xf numFmtId="0" fontId="10" fillId="5" borderId="11" xfId="2" applyFont="1" applyFill="1" applyBorder="1" applyAlignment="1" applyProtection="1">
      <alignment horizontal="left" vertical="center"/>
    </xf>
    <xf numFmtId="0" fontId="13" fillId="0" borderId="0" xfId="2" applyFont="1" applyBorder="1" applyAlignment="1" applyProtection="1">
      <alignment horizontal="left" wrapText="1"/>
      <protection locked="0"/>
    </xf>
    <xf numFmtId="0" fontId="9" fillId="0" borderId="0" xfId="2" applyFont="1" applyFill="1" applyBorder="1" applyAlignment="1" applyProtection="1">
      <alignment horizontal="center" vertical="center"/>
      <protection locked="0"/>
    </xf>
    <xf numFmtId="0" fontId="50" fillId="0" borderId="0" xfId="2" applyFont="1" applyFill="1" applyBorder="1" applyAlignment="1" applyProtection="1">
      <alignment vertical="center" wrapText="1"/>
      <protection locked="0"/>
    </xf>
    <xf numFmtId="166" fontId="9" fillId="0" borderId="0" xfId="5" applyNumberFormat="1" applyFont="1" applyFill="1" applyBorder="1" applyAlignment="1" applyProtection="1">
      <alignment horizontal="center" vertical="center" wrapText="1"/>
      <protection locked="0"/>
    </xf>
    <xf numFmtId="10" fontId="9" fillId="0" borderId="0" xfId="2" applyNumberFormat="1" applyFont="1" applyFill="1" applyBorder="1" applyAlignment="1" applyProtection="1">
      <alignment horizontal="center" vertical="center"/>
      <protection locked="0"/>
    </xf>
    <xf numFmtId="0" fontId="36" fillId="0" borderId="0" xfId="2" applyFont="1" applyFill="1" applyBorder="1" applyAlignment="1" applyProtection="1">
      <alignment horizontal="center" vertical="center" wrapText="1"/>
      <protection locked="0"/>
    </xf>
    <xf numFmtId="0" fontId="31" fillId="0" borderId="0" xfId="2" applyFont="1" applyFill="1" applyBorder="1" applyAlignment="1" applyProtection="1">
      <alignment horizontal="center" vertical="center"/>
      <protection locked="0"/>
    </xf>
    <xf numFmtId="0" fontId="31" fillId="0" borderId="0" xfId="2" applyFont="1" applyFill="1" applyBorder="1" applyAlignment="1" applyProtection="1">
      <alignment horizontal="center" vertical="center" wrapText="1"/>
      <protection locked="0"/>
    </xf>
    <xf numFmtId="171" fontId="9" fillId="0" borderId="0" xfId="2" applyNumberFormat="1" applyFont="1" applyFill="1" applyBorder="1" applyAlignment="1" applyProtection="1">
      <alignment horizontal="center" vertical="center"/>
      <protection locked="0"/>
    </xf>
    <xf numFmtId="169" fontId="9" fillId="0" borderId="0" xfId="2" applyNumberFormat="1" applyFont="1" applyFill="1" applyBorder="1" applyAlignment="1" applyProtection="1">
      <alignment horizontal="center" vertical="center" wrapText="1"/>
      <protection locked="0"/>
    </xf>
    <xf numFmtId="0" fontId="5" fillId="0" borderId="0" xfId="2" applyFill="1" applyBorder="1" applyAlignment="1" applyProtection="1">
      <alignment vertical="center"/>
      <protection locked="0"/>
    </xf>
    <xf numFmtId="171" fontId="39" fillId="0" borderId="0" xfId="2" applyNumberFormat="1" applyFont="1" applyFill="1" applyBorder="1" applyAlignment="1" applyProtection="1">
      <alignment vertical="center"/>
      <protection locked="0"/>
    </xf>
    <xf numFmtId="0" fontId="25" fillId="0" borderId="0" xfId="2" applyFont="1" applyFill="1" applyBorder="1" applyAlignment="1" applyProtection="1">
      <alignment vertical="center"/>
      <protection locked="0"/>
    </xf>
    <xf numFmtId="9" fontId="18" fillId="0" borderId="41" xfId="5" applyFont="1" applyFill="1" applyBorder="1" applyAlignment="1" applyProtection="1">
      <alignment horizontal="center" vertical="center" wrapText="1"/>
      <protection locked="0"/>
    </xf>
    <xf numFmtId="173" fontId="28" fillId="0" borderId="49" xfId="2" applyNumberFormat="1" applyFont="1" applyFill="1" applyBorder="1" applyAlignment="1" applyProtection="1">
      <alignment horizontal="centerContinuous" vertical="center" wrapText="1"/>
      <protection locked="0"/>
    </xf>
    <xf numFmtId="169" fontId="10" fillId="0" borderId="0" xfId="2" applyNumberFormat="1" applyFont="1" applyFill="1" applyBorder="1" applyAlignment="1" applyProtection="1">
      <alignment horizontal="center" vertical="center" wrapText="1"/>
    </xf>
    <xf numFmtId="0" fontId="10" fillId="0" borderId="0" xfId="2" applyFont="1" applyFill="1" applyBorder="1" applyAlignment="1" applyProtection="1">
      <alignment horizontal="left" vertical="center"/>
    </xf>
    <xf numFmtId="0" fontId="44" fillId="0" borderId="0" xfId="2" applyFont="1" applyFill="1" applyBorder="1" applyAlignment="1" applyProtection="1">
      <alignment horizontal="left" vertical="center"/>
    </xf>
    <xf numFmtId="0" fontId="48" fillId="0" borderId="9" xfId="2" applyFont="1" applyBorder="1" applyAlignment="1" applyProtection="1">
      <alignment wrapText="1"/>
      <protection locked="0"/>
    </xf>
    <xf numFmtId="0" fontId="48" fillId="5" borderId="9" xfId="2" applyFont="1" applyFill="1" applyBorder="1" applyAlignment="1" applyProtection="1">
      <alignment wrapText="1"/>
      <protection locked="0"/>
    </xf>
    <xf numFmtId="0" fontId="48" fillId="5" borderId="9" xfId="2" applyFont="1" applyFill="1" applyBorder="1" applyAlignment="1" applyProtection="1">
      <alignment horizontal="center" wrapText="1"/>
      <protection locked="0"/>
    </xf>
    <xf numFmtId="0" fontId="53" fillId="0" borderId="0" xfId="2" applyFont="1" applyFill="1" applyBorder="1" applyAlignment="1" applyProtection="1">
      <alignment horizontal="right" vertical="center"/>
    </xf>
    <xf numFmtId="169" fontId="53" fillId="0" borderId="0" xfId="2" applyNumberFormat="1" applyFont="1" applyFill="1" applyBorder="1" applyAlignment="1" applyProtection="1">
      <alignment horizontal="center" vertical="center" wrapText="1"/>
    </xf>
    <xf numFmtId="0" fontId="53" fillId="0" borderId="0" xfId="2" applyFont="1" applyFill="1" applyBorder="1" applyAlignment="1" applyProtection="1">
      <alignment horizontal="left" vertical="center"/>
    </xf>
    <xf numFmtId="0" fontId="40" fillId="9" borderId="1" xfId="2" applyFont="1" applyFill="1" applyBorder="1" applyProtection="1">
      <protection locked="0"/>
    </xf>
    <xf numFmtId="0" fontId="40" fillId="9" borderId="3" xfId="2" applyFont="1" applyFill="1" applyBorder="1" applyProtection="1">
      <protection locked="0"/>
    </xf>
    <xf numFmtId="0" fontId="40" fillId="9" borderId="62" xfId="2" applyFont="1" applyFill="1" applyBorder="1" applyProtection="1">
      <protection locked="0"/>
    </xf>
    <xf numFmtId="0" fontId="10" fillId="5" borderId="63" xfId="2" applyFont="1" applyFill="1" applyBorder="1" applyAlignment="1" applyProtection="1">
      <alignment vertical="center"/>
    </xf>
    <xf numFmtId="0" fontId="10" fillId="5" borderId="64" xfId="2" applyFont="1" applyFill="1" applyBorder="1" applyAlignment="1" applyProtection="1">
      <alignment vertical="center"/>
    </xf>
    <xf numFmtId="0" fontId="10" fillId="5" borderId="65" xfId="2" applyFont="1" applyFill="1" applyBorder="1" applyAlignment="1" applyProtection="1">
      <alignment vertical="center" wrapText="1"/>
    </xf>
    <xf numFmtId="0" fontId="10" fillId="5" borderId="66" xfId="2" applyFont="1" applyFill="1" applyBorder="1" applyAlignment="1" applyProtection="1">
      <alignment vertical="center" wrapText="1"/>
    </xf>
    <xf numFmtId="0" fontId="13" fillId="0" borderId="13" xfId="2" applyFont="1" applyBorder="1" applyAlignment="1" applyProtection="1">
      <alignment horizontal="left" wrapText="1"/>
      <protection locked="0"/>
    </xf>
    <xf numFmtId="0" fontId="9" fillId="0" borderId="0" xfId="2" applyFont="1" applyFill="1" applyBorder="1" applyAlignment="1" applyProtection="1">
      <alignment horizontal="center" vertical="center"/>
      <protection locked="0"/>
    </xf>
    <xf numFmtId="0" fontId="48" fillId="5" borderId="9" xfId="2" applyFont="1" applyFill="1" applyBorder="1" applyAlignment="1" applyProtection="1">
      <protection locked="0"/>
    </xf>
    <xf numFmtId="0" fontId="35" fillId="5" borderId="36" xfId="2" applyFont="1" applyFill="1" applyBorder="1" applyAlignment="1" applyProtection="1">
      <alignment horizontal="left" vertical="center" wrapText="1"/>
    </xf>
    <xf numFmtId="0" fontId="41" fillId="4" borderId="57" xfId="2" applyFont="1" applyFill="1" applyBorder="1" applyAlignment="1" applyProtection="1">
      <alignment horizontal="center" vertical="center" wrapText="1"/>
    </xf>
    <xf numFmtId="0" fontId="9" fillId="0" borderId="0" xfId="2" applyFont="1" applyFill="1" applyBorder="1" applyAlignment="1" applyProtection="1">
      <alignment horizontal="center" vertical="center"/>
      <protection locked="0"/>
    </xf>
    <xf numFmtId="169" fontId="44" fillId="0" borderId="61" xfId="2" applyNumberFormat="1" applyFont="1" applyFill="1" applyBorder="1" applyAlignment="1" applyProtection="1">
      <alignment horizontal="center" vertical="center" wrapText="1"/>
    </xf>
    <xf numFmtId="169" fontId="10" fillId="0" borderId="61" xfId="2" applyNumberFormat="1" applyFont="1" applyFill="1" applyBorder="1" applyAlignment="1" applyProtection="1">
      <alignment horizontal="center" vertical="center" wrapText="1"/>
    </xf>
    <xf numFmtId="169" fontId="8" fillId="0" borderId="61" xfId="2" applyNumberFormat="1" applyFont="1" applyFill="1" applyBorder="1" applyAlignment="1" applyProtection="1">
      <alignment horizontal="center" vertical="center" wrapText="1"/>
      <protection locked="0"/>
    </xf>
    <xf numFmtId="169" fontId="5" fillId="0" borderId="61" xfId="2" applyNumberFormat="1" applyBorder="1" applyProtection="1">
      <protection locked="0"/>
    </xf>
    <xf numFmtId="0" fontId="41" fillId="0" borderId="61" xfId="2" applyFont="1" applyFill="1" applyBorder="1" applyAlignment="1" applyProtection="1">
      <alignment vertical="center" wrapText="1"/>
    </xf>
    <xf numFmtId="0" fontId="41" fillId="0" borderId="61" xfId="2" applyFont="1" applyFill="1" applyBorder="1" applyAlignment="1" applyProtection="1">
      <alignment horizontal="center" vertical="center" wrapText="1"/>
    </xf>
    <xf numFmtId="168" fontId="10" fillId="0" borderId="9" xfId="2" applyNumberFormat="1" applyFont="1" applyFill="1" applyBorder="1" applyAlignment="1" applyProtection="1">
      <alignment horizontal="center" vertical="center" wrapText="1"/>
    </xf>
    <xf numFmtId="168" fontId="10" fillId="0" borderId="10" xfId="2" applyNumberFormat="1" applyFont="1" applyFill="1" applyBorder="1" applyAlignment="1" applyProtection="1">
      <alignment horizontal="center" vertical="center" wrapText="1"/>
    </xf>
    <xf numFmtId="168" fontId="8" fillId="0" borderId="9" xfId="2" applyNumberFormat="1" applyFont="1" applyFill="1" applyBorder="1" applyAlignment="1" applyProtection="1">
      <alignment horizontal="center" vertical="center" wrapText="1"/>
      <protection locked="0"/>
    </xf>
    <xf numFmtId="168" fontId="8" fillId="0" borderId="10" xfId="2" applyNumberFormat="1" applyFont="1" applyFill="1" applyBorder="1" applyAlignment="1" applyProtection="1">
      <alignment horizontal="center" vertical="center" wrapText="1"/>
      <protection locked="0"/>
    </xf>
    <xf numFmtId="168" fontId="1" fillId="0" borderId="9" xfId="2" applyNumberFormat="1" applyFont="1" applyBorder="1" applyProtection="1">
      <protection locked="0"/>
    </xf>
    <xf numFmtId="168" fontId="1" fillId="0" borderId="10" xfId="2" applyNumberFormat="1" applyFont="1" applyBorder="1" applyProtection="1">
      <protection locked="0"/>
    </xf>
    <xf numFmtId="0" fontId="10" fillId="2" borderId="1" xfId="0" applyFont="1" applyFill="1" applyBorder="1" applyAlignment="1" applyProtection="1">
      <alignment vertical="center"/>
      <protection locked="0"/>
    </xf>
    <xf numFmtId="0" fontId="10" fillId="2" borderId="2" xfId="0" applyFont="1" applyFill="1" applyBorder="1" applyAlignment="1" applyProtection="1">
      <alignment vertical="center"/>
      <protection locked="0"/>
    </xf>
    <xf numFmtId="0" fontId="10" fillId="2" borderId="3" xfId="0" applyFont="1" applyFill="1" applyBorder="1" applyAlignment="1" applyProtection="1">
      <alignment vertical="center"/>
      <protection locked="0"/>
    </xf>
    <xf numFmtId="0" fontId="10" fillId="2" borderId="5" xfId="0" applyFont="1" applyFill="1" applyBorder="1" applyAlignment="1" applyProtection="1">
      <alignment vertical="center"/>
      <protection locked="0"/>
    </xf>
    <xf numFmtId="0" fontId="56" fillId="4" borderId="67" xfId="2" applyFont="1" applyFill="1" applyBorder="1" applyAlignment="1" applyProtection="1">
      <alignment horizontal="center" vertical="center" wrapText="1"/>
      <protection locked="0"/>
    </xf>
    <xf numFmtId="0" fontId="56" fillId="4" borderId="68" xfId="2" applyFont="1" applyFill="1" applyBorder="1" applyAlignment="1" applyProtection="1">
      <alignment horizontal="center" vertical="center" wrapText="1"/>
      <protection locked="0"/>
    </xf>
    <xf numFmtId="0" fontId="56" fillId="4" borderId="69" xfId="2" applyFont="1" applyFill="1" applyBorder="1" applyAlignment="1" applyProtection="1">
      <alignment horizontal="center" vertical="center" wrapText="1"/>
      <protection locked="0"/>
    </xf>
    <xf numFmtId="0" fontId="56" fillId="4" borderId="6" xfId="2" applyFont="1" applyFill="1" applyBorder="1" applyAlignment="1" applyProtection="1">
      <alignment horizontal="center" vertical="center" wrapText="1"/>
      <protection locked="0"/>
    </xf>
    <xf numFmtId="0" fontId="56" fillId="4" borderId="45" xfId="2" applyFont="1" applyFill="1" applyBorder="1" applyAlignment="1" applyProtection="1">
      <alignment horizontal="center" vertical="center" wrapText="1"/>
      <protection locked="0"/>
    </xf>
    <xf numFmtId="0" fontId="56" fillId="4" borderId="8" xfId="2" applyFont="1" applyFill="1" applyBorder="1" applyAlignment="1" applyProtection="1">
      <alignment horizontal="center" vertical="center" wrapText="1"/>
      <protection locked="0"/>
    </xf>
    <xf numFmtId="164" fontId="57" fillId="5" borderId="30" xfId="2" applyNumberFormat="1" applyFont="1" applyFill="1" applyBorder="1" applyAlignment="1" applyProtection="1">
      <alignment horizontal="center" vertical="center" wrapText="1"/>
    </xf>
    <xf numFmtId="164" fontId="57" fillId="5" borderId="22" xfId="2" applyNumberFormat="1" applyFont="1" applyFill="1" applyBorder="1" applyAlignment="1" applyProtection="1">
      <alignment horizontal="center" vertical="center" wrapText="1"/>
    </xf>
    <xf numFmtId="169" fontId="30" fillId="6" borderId="22" xfId="2" applyNumberFormat="1" applyFont="1" applyFill="1" applyBorder="1" applyAlignment="1" applyProtection="1">
      <alignment horizontal="center" vertical="center" wrapText="1"/>
      <protection locked="0"/>
    </xf>
    <xf numFmtId="169" fontId="30" fillId="6" borderId="23" xfId="2" applyNumberFormat="1" applyFont="1" applyFill="1" applyBorder="1" applyAlignment="1" applyProtection="1">
      <alignment horizontal="center" vertical="center" wrapText="1"/>
      <protection locked="0"/>
    </xf>
    <xf numFmtId="169" fontId="30" fillId="5" borderId="23" xfId="2" applyNumberFormat="1" applyFont="1" applyFill="1" applyBorder="1" applyAlignment="1" applyProtection="1">
      <alignment horizontal="center" vertical="center" wrapText="1"/>
      <protection locked="0"/>
    </xf>
    <xf numFmtId="0" fontId="35" fillId="5" borderId="33" xfId="2" applyFont="1" applyFill="1" applyBorder="1" applyAlignment="1" applyProtection="1">
      <alignment horizontal="left" vertical="center"/>
    </xf>
    <xf numFmtId="0" fontId="56" fillId="4" borderId="46" xfId="2" applyFont="1" applyFill="1" applyBorder="1" applyAlignment="1" applyProtection="1">
      <alignment horizontal="center" vertical="center" wrapText="1"/>
      <protection locked="0"/>
    </xf>
    <xf numFmtId="0" fontId="56" fillId="4" borderId="51" xfId="2" applyFont="1" applyFill="1" applyBorder="1" applyAlignment="1" applyProtection="1">
      <alignment horizontal="center" vertical="center" wrapText="1"/>
      <protection locked="0"/>
    </xf>
    <xf numFmtId="0" fontId="56" fillId="4" borderId="52" xfId="2" applyFont="1" applyFill="1" applyBorder="1" applyAlignment="1" applyProtection="1">
      <alignment horizontal="center" vertical="center" wrapText="1"/>
      <protection locked="0"/>
    </xf>
    <xf numFmtId="0" fontId="59" fillId="0" borderId="0" xfId="2" applyFont="1" applyProtection="1">
      <protection locked="0"/>
    </xf>
    <xf numFmtId="0" fontId="59" fillId="0" borderId="0" xfId="2" applyFont="1" applyBorder="1" applyProtection="1">
      <protection locked="0"/>
    </xf>
    <xf numFmtId="0" fontId="59" fillId="0" borderId="0" xfId="2" applyFont="1" applyAlignment="1" applyProtection="1">
      <protection locked="0"/>
    </xf>
    <xf numFmtId="0" fontId="33" fillId="10" borderId="10" xfId="2" applyFont="1" applyFill="1" applyBorder="1" applyAlignment="1" applyProtection="1">
      <alignment horizontal="center" vertical="center" wrapText="1"/>
      <protection locked="0"/>
    </xf>
    <xf numFmtId="0" fontId="33" fillId="10" borderId="47" xfId="2" applyFont="1" applyFill="1" applyBorder="1" applyAlignment="1" applyProtection="1">
      <alignment horizontal="center" vertical="center" wrapText="1"/>
      <protection locked="0"/>
    </xf>
    <xf numFmtId="0" fontId="57" fillId="10" borderId="10" xfId="2" applyFont="1" applyFill="1" applyBorder="1" applyAlignment="1" applyProtection="1">
      <alignment horizontal="center" vertical="center" wrapText="1"/>
      <protection locked="0"/>
    </xf>
    <xf numFmtId="0" fontId="33" fillId="10" borderId="58" xfId="2" applyFont="1" applyFill="1" applyBorder="1" applyAlignment="1" applyProtection="1">
      <alignment horizontal="center" vertical="center" wrapText="1"/>
      <protection locked="0"/>
    </xf>
    <xf numFmtId="0" fontId="33" fillId="10" borderId="59" xfId="2" applyFont="1" applyFill="1" applyBorder="1" applyAlignment="1" applyProtection="1">
      <alignment horizontal="center" vertical="center" wrapText="1"/>
      <protection locked="0"/>
    </xf>
    <xf numFmtId="173" fontId="32" fillId="10" borderId="49" xfId="4" applyNumberFormat="1" applyFont="1" applyFill="1" applyBorder="1" applyAlignment="1" applyProtection="1">
      <alignment horizontal="center" vertical="center"/>
      <protection locked="0"/>
    </xf>
    <xf numFmtId="173" fontId="32" fillId="10" borderId="50" xfId="4" applyNumberFormat="1" applyFont="1" applyFill="1" applyBorder="1" applyAlignment="1" applyProtection="1">
      <alignment horizontal="center" vertical="center"/>
      <protection locked="0"/>
    </xf>
    <xf numFmtId="0" fontId="33" fillId="3" borderId="10" xfId="2" applyFont="1" applyFill="1" applyBorder="1" applyAlignment="1" applyProtection="1">
      <alignment horizontal="center" vertical="center" wrapText="1"/>
      <protection locked="0"/>
    </xf>
    <xf numFmtId="172" fontId="30" fillId="5" borderId="22" xfId="2" applyNumberFormat="1" applyFont="1" applyFill="1" applyBorder="1" applyAlignment="1" applyProtection="1">
      <alignment vertical="center" wrapText="1"/>
    </xf>
    <xf numFmtId="172" fontId="30" fillId="5" borderId="23" xfId="2" applyNumberFormat="1" applyFont="1" applyFill="1" applyBorder="1" applyAlignment="1" applyProtection="1">
      <alignment vertical="center" wrapText="1"/>
    </xf>
    <xf numFmtId="172" fontId="30" fillId="5" borderId="31" xfId="2" applyNumberFormat="1" applyFont="1" applyFill="1" applyBorder="1" applyAlignment="1" applyProtection="1">
      <alignment horizontal="center" vertical="center" wrapText="1"/>
    </xf>
    <xf numFmtId="165" fontId="8" fillId="11" borderId="0" xfId="2" applyNumberFormat="1" applyFont="1" applyFill="1" applyBorder="1" applyAlignment="1" applyProtection="1">
      <alignment horizontal="center" vertical="center" wrapText="1"/>
      <protection locked="0"/>
    </xf>
    <xf numFmtId="0" fontId="28" fillId="0" borderId="10" xfId="2" applyFont="1" applyFill="1" applyBorder="1" applyAlignment="1" applyProtection="1">
      <alignment horizontal="center" vertical="center" wrapText="1"/>
      <protection locked="0"/>
    </xf>
    <xf numFmtId="0" fontId="60" fillId="0" borderId="10" xfId="2" applyFont="1" applyFill="1" applyBorder="1" applyAlignment="1" applyProtection="1">
      <alignment horizontal="center" vertical="center" wrapText="1"/>
      <protection locked="0"/>
    </xf>
    <xf numFmtId="0" fontId="42" fillId="4" borderId="33" xfId="2" applyFont="1" applyFill="1" applyBorder="1" applyAlignment="1" applyProtection="1">
      <alignment horizontal="left" vertical="center" wrapText="1"/>
    </xf>
    <xf numFmtId="0" fontId="42" fillId="4" borderId="36" xfId="2" applyFont="1" applyFill="1" applyBorder="1" applyAlignment="1" applyProtection="1">
      <alignment horizontal="left" vertical="center" wrapText="1"/>
    </xf>
    <xf numFmtId="172" fontId="37" fillId="5" borderId="33" xfId="2" applyNumberFormat="1" applyFont="1" applyFill="1" applyBorder="1" applyAlignment="1" applyProtection="1">
      <alignment horizontal="center" vertical="center" wrapText="1"/>
      <protection locked="0"/>
    </xf>
    <xf numFmtId="172" fontId="37" fillId="5" borderId="32" xfId="2" applyNumberFormat="1" applyFont="1" applyFill="1" applyBorder="1" applyAlignment="1" applyProtection="1">
      <alignment horizontal="center" vertical="center" wrapText="1"/>
      <protection locked="0"/>
    </xf>
    <xf numFmtId="172" fontId="37" fillId="5" borderId="36" xfId="2" applyNumberFormat="1" applyFont="1" applyFill="1" applyBorder="1" applyAlignment="1" applyProtection="1">
      <alignment horizontal="center" vertical="center" wrapText="1"/>
      <protection locked="0"/>
    </xf>
    <xf numFmtId="0" fontId="9" fillId="0" borderId="0" xfId="2" applyFont="1" applyFill="1" applyBorder="1" applyAlignment="1" applyProtection="1">
      <alignment horizontal="center" vertical="center"/>
      <protection locked="0"/>
    </xf>
    <xf numFmtId="169" fontId="37" fillId="8" borderId="33" xfId="2" applyNumberFormat="1" applyFont="1" applyFill="1" applyBorder="1" applyAlignment="1" applyProtection="1">
      <alignment horizontal="center" vertical="center" wrapText="1"/>
      <protection locked="0"/>
    </xf>
    <xf numFmtId="169" fontId="37" fillId="8" borderId="32" xfId="2" applyNumberFormat="1" applyFont="1" applyFill="1" applyBorder="1" applyAlignment="1" applyProtection="1">
      <alignment horizontal="center" vertical="center" wrapText="1"/>
      <protection locked="0"/>
    </xf>
    <xf numFmtId="169" fontId="37" fillId="8" borderId="36" xfId="2" applyNumberFormat="1" applyFont="1" applyFill="1" applyBorder="1" applyAlignment="1" applyProtection="1">
      <alignment horizontal="center" vertical="center" wrapText="1"/>
      <protection locked="0"/>
    </xf>
    <xf numFmtId="0" fontId="10" fillId="5" borderId="15" xfId="2" applyFont="1" applyFill="1" applyBorder="1" applyAlignment="1" applyProtection="1">
      <alignment horizontal="left" vertical="center" wrapText="1"/>
    </xf>
    <xf numFmtId="0" fontId="10" fillId="5" borderId="54" xfId="2" applyFont="1" applyFill="1" applyBorder="1" applyAlignment="1" applyProtection="1">
      <alignment horizontal="left" vertical="center"/>
    </xf>
    <xf numFmtId="0" fontId="10" fillId="5" borderId="18" xfId="2" applyFont="1" applyFill="1" applyBorder="1" applyAlignment="1" applyProtection="1">
      <alignment horizontal="left" vertical="center" wrapText="1"/>
    </xf>
    <xf numFmtId="0" fontId="10" fillId="5" borderId="40" xfId="2" applyFont="1" applyFill="1" applyBorder="1" applyAlignment="1" applyProtection="1">
      <alignment horizontal="left" vertical="center" wrapText="1"/>
    </xf>
    <xf numFmtId="0" fontId="10" fillId="5" borderId="21" xfId="2" applyFont="1" applyFill="1" applyBorder="1" applyAlignment="1" applyProtection="1">
      <alignment horizontal="left" vertical="center"/>
    </xf>
    <xf numFmtId="0" fontId="10" fillId="5" borderId="55" xfId="2" applyFont="1" applyFill="1" applyBorder="1" applyAlignment="1" applyProtection="1">
      <alignment horizontal="left" vertical="center"/>
    </xf>
    <xf numFmtId="0" fontId="10" fillId="5" borderId="33" xfId="2" applyFont="1" applyFill="1" applyBorder="1" applyAlignment="1" applyProtection="1">
      <alignment horizontal="left" vertical="center" wrapText="1"/>
    </xf>
    <xf numFmtId="0" fontId="10" fillId="5" borderId="56" xfId="2" applyFont="1" applyFill="1" applyBorder="1" applyAlignment="1" applyProtection="1">
      <alignment horizontal="left" vertical="center" wrapText="1"/>
    </xf>
    <xf numFmtId="171" fontId="37" fillId="5" borderId="32" xfId="2" applyNumberFormat="1" applyFont="1" applyFill="1" applyBorder="1" applyAlignment="1" applyProtection="1">
      <alignment horizontal="center" vertical="center" wrapText="1"/>
      <protection locked="0"/>
    </xf>
    <xf numFmtId="171" fontId="37" fillId="5" borderId="36" xfId="2" applyNumberFormat="1" applyFont="1" applyFill="1" applyBorder="1" applyAlignment="1" applyProtection="1">
      <alignment horizontal="center" vertical="center" wrapText="1"/>
      <protection locked="0"/>
    </xf>
    <xf numFmtId="0" fontId="43" fillId="4" borderId="6" xfId="2" applyFont="1" applyFill="1" applyBorder="1" applyAlignment="1" applyProtection="1">
      <alignment horizontal="center" vertical="center" wrapText="1"/>
      <protection locked="0"/>
    </xf>
    <xf numFmtId="0" fontId="43" fillId="4" borderId="7" xfId="2" applyFont="1" applyFill="1" applyBorder="1" applyAlignment="1" applyProtection="1">
      <alignment horizontal="center" vertical="center" wrapText="1"/>
      <protection locked="0"/>
    </xf>
    <xf numFmtId="0" fontId="43" fillId="4" borderId="8" xfId="2" applyFont="1" applyFill="1" applyBorder="1" applyAlignment="1" applyProtection="1">
      <alignment horizontal="center" vertical="center" wrapText="1"/>
      <protection locked="0"/>
    </xf>
    <xf numFmtId="0" fontId="41" fillId="4" borderId="15" xfId="2" applyFont="1" applyFill="1" applyBorder="1" applyAlignment="1" applyProtection="1">
      <alignment horizontal="left" vertical="center" wrapText="1"/>
    </xf>
    <xf numFmtId="0" fontId="41" fillId="4" borderId="37" xfId="2" applyFont="1" applyFill="1" applyBorder="1" applyAlignment="1" applyProtection="1">
      <alignment horizontal="left" vertical="center"/>
    </xf>
    <xf numFmtId="0" fontId="16" fillId="3" borderId="0" xfId="2" applyFont="1" applyFill="1" applyBorder="1" applyAlignment="1" applyProtection="1">
      <alignment horizontal="center" vertical="center" wrapText="1"/>
      <protection locked="0"/>
    </xf>
    <xf numFmtId="0" fontId="54" fillId="0" borderId="7" xfId="0" applyFont="1" applyBorder="1" applyAlignment="1">
      <alignment horizontal="center" vertical="center" wrapText="1"/>
    </xf>
    <xf numFmtId="0" fontId="21" fillId="4" borderId="6" xfId="0" applyFont="1" applyFill="1" applyBorder="1" applyAlignment="1">
      <alignment horizontal="center" vertical="center" wrapText="1"/>
    </xf>
    <xf numFmtId="0" fontId="21" fillId="4" borderId="7" xfId="0" applyFont="1" applyFill="1" applyBorder="1" applyAlignment="1">
      <alignment horizontal="center" vertical="center" wrapText="1"/>
    </xf>
    <xf numFmtId="0" fontId="22" fillId="0" borderId="60"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51" fillId="5" borderId="0" xfId="2" applyFont="1" applyFill="1" applyBorder="1" applyAlignment="1" applyProtection="1">
      <alignment horizontal="center"/>
      <protection locked="0"/>
    </xf>
    <xf numFmtId="0" fontId="51" fillId="5" borderId="2" xfId="2" applyFont="1" applyFill="1" applyBorder="1" applyAlignment="1" applyProtection="1">
      <alignment horizontal="center"/>
      <protection locked="0"/>
    </xf>
    <xf numFmtId="0" fontId="51" fillId="5" borderId="4" xfId="2" applyFont="1" applyFill="1" applyBorder="1" applyAlignment="1" applyProtection="1">
      <alignment horizontal="center"/>
      <protection locked="0"/>
    </xf>
    <xf numFmtId="0" fontId="51" fillId="5" borderId="5" xfId="2" applyFont="1" applyFill="1" applyBorder="1" applyAlignment="1" applyProtection="1">
      <alignment horizontal="center"/>
      <protection locked="0"/>
    </xf>
    <xf numFmtId="0" fontId="21" fillId="4" borderId="12" xfId="0" applyFont="1" applyFill="1" applyBorder="1" applyAlignment="1">
      <alignment horizontal="center" vertical="center" wrapText="1"/>
    </xf>
    <xf numFmtId="0" fontId="21" fillId="4" borderId="13" xfId="0" applyFont="1" applyFill="1" applyBorder="1" applyAlignment="1">
      <alignment horizontal="center" vertical="center" wrapText="1"/>
    </xf>
    <xf numFmtId="0" fontId="21" fillId="4" borderId="14" xfId="0" applyFont="1" applyFill="1" applyBorder="1" applyAlignment="1">
      <alignment horizontal="center" vertical="center" wrapText="1"/>
    </xf>
    <xf numFmtId="0" fontId="34" fillId="0" borderId="24" xfId="2" applyFont="1" applyFill="1" applyBorder="1" applyAlignment="1" applyProtection="1">
      <alignment horizontal="center" vertical="center" wrapText="1"/>
    </xf>
    <xf numFmtId="0" fontId="32" fillId="0" borderId="26" xfId="2" applyFont="1" applyFill="1" applyBorder="1" applyAlignment="1" applyProtection="1">
      <alignment horizontal="center" vertical="center" wrapText="1"/>
    </xf>
    <xf numFmtId="0" fontId="32" fillId="0" borderId="27" xfId="2" applyFont="1" applyFill="1" applyBorder="1" applyAlignment="1" applyProtection="1">
      <alignment horizontal="center" vertical="center" wrapText="1"/>
    </xf>
    <xf numFmtId="0" fontId="58" fillId="0" borderId="0" xfId="2" applyFont="1" applyBorder="1" applyAlignment="1" applyProtection="1">
      <alignment horizontal="center" vertical="center" wrapText="1"/>
      <protection locked="0"/>
    </xf>
    <xf numFmtId="0" fontId="35" fillId="5" borderId="33" xfId="2" applyFont="1" applyFill="1" applyBorder="1" applyAlignment="1" applyProtection="1">
      <alignment horizontal="left" vertical="center" wrapText="1"/>
    </xf>
    <xf numFmtId="0" fontId="35" fillId="5" borderId="36" xfId="2" applyFont="1" applyFill="1" applyBorder="1" applyAlignment="1" applyProtection="1">
      <alignment horizontal="left" vertical="center" wrapText="1"/>
    </xf>
    <xf numFmtId="0" fontId="41" fillId="4" borderId="0" xfId="2" applyFont="1" applyFill="1" applyBorder="1" applyAlignment="1" applyProtection="1">
      <alignment horizontal="center" vertical="center" wrapText="1"/>
    </xf>
    <xf numFmtId="0" fontId="55" fillId="4" borderId="12" xfId="2" applyFont="1" applyFill="1" applyBorder="1" applyAlignment="1" applyProtection="1">
      <alignment horizontal="center"/>
      <protection locked="0"/>
    </xf>
    <xf numFmtId="0" fontId="55" fillId="4" borderId="14" xfId="2" applyFont="1" applyFill="1" applyBorder="1" applyAlignment="1" applyProtection="1">
      <alignment horizontal="center"/>
      <protection locked="0"/>
    </xf>
    <xf numFmtId="0" fontId="34" fillId="0" borderId="26" xfId="2" applyFont="1" applyFill="1" applyBorder="1" applyAlignment="1" applyProtection="1">
      <alignment horizontal="center" vertical="center" wrapText="1"/>
    </xf>
    <xf numFmtId="0" fontId="34" fillId="0" borderId="27" xfId="2" applyFont="1" applyFill="1" applyBorder="1" applyAlignment="1" applyProtection="1">
      <alignment horizontal="center" vertical="center" wrapText="1"/>
    </xf>
  </cellXfs>
  <cellStyles count="6">
    <cellStyle name="Monétaire 2" xfId="4"/>
    <cellStyle name="Normal" xfId="0" builtinId="0"/>
    <cellStyle name="Normal 2" xfId="1"/>
    <cellStyle name="Normal 3" xfId="2"/>
    <cellStyle name="Pourcentage" xfId="5" builtinId="5"/>
    <cellStyle name="Pourcentage 2" xfId="3"/>
  </cellStyles>
  <dxfs count="0"/>
  <tableStyles count="0" defaultTableStyle="TableStyleMedium2" defaultPivotStyle="PivotStyleLight16"/>
  <colors>
    <mruColors>
      <color rgb="FF009900"/>
      <color rgb="FF990033"/>
      <color rgb="FF385D8A"/>
      <color rgb="FF0066FF"/>
      <color rgb="FF00CC66"/>
      <color rgb="FFFFCC66"/>
      <color rgb="FF66CCFF"/>
      <color rgb="FFFF6600"/>
      <color rgb="FFFF9999"/>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xdr:cNvSpPr/>
      </xdr:nvSpPr>
      <xdr:spPr>
        <a:xfrm>
          <a:off x="23640672" y="10824557"/>
          <a:ext cx="6201298" cy="2353645"/>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4/</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Each deliverable </a:t>
          </a:r>
          <a:r>
            <a:rPr lang="fr-FR" sz="1600" b="1" baseline="0">
              <a:solidFill>
                <a:schemeClr val="bg1"/>
              </a:solidFill>
              <a:latin typeface="Roboto Bold" panose="02000000000000000000" pitchFamily="2" charset="0"/>
              <a:ea typeface="Roboto Bold" panose="02000000000000000000" pitchFamily="2" charset="0"/>
            </a:rPr>
            <a:t>requested by AFD and any other deliverable/task proposed by the bidder shall be included in this table.</a:t>
          </a:r>
        </a:p>
        <a:p>
          <a:pPr algn="l"/>
          <a:endParaRPr lang="fr-FR" sz="1600" b="1" baseline="0">
            <a:solidFill>
              <a:schemeClr val="bg1"/>
            </a:solidFill>
            <a:latin typeface="Roboto Bold" panose="02000000000000000000" pitchFamily="2" charset="0"/>
            <a:ea typeface="Roboto Bold" panose="02000000000000000000" pitchFamily="2" charset="0"/>
          </a:endParaRPr>
        </a:p>
        <a:p>
          <a:pPr algn="l"/>
          <a:r>
            <a:rPr lang="fr-FR" sz="1600" b="1" baseline="0">
              <a:solidFill>
                <a:schemeClr val="bg1"/>
              </a:solidFill>
              <a:latin typeface="Roboto Bold" panose="02000000000000000000" pitchFamily="2" charset="0"/>
              <a:ea typeface="Roboto Bold" panose="02000000000000000000" pitchFamily="2" charset="0"/>
            </a:rPr>
            <a:t>The bidder must specify the number of days per profile for each deliverable</a:t>
          </a:r>
        </a:p>
        <a:p>
          <a:pPr algn="l"/>
          <a:endParaRPr lang="fr-FR" sz="1600" b="1" baseline="0">
            <a:solidFill>
              <a:schemeClr val="bg1"/>
            </a:solidFill>
            <a:latin typeface="Roboto Bold" panose="02000000000000000000" pitchFamily="2" charset="0"/>
            <a:ea typeface="Roboto Bold" panose="02000000000000000000" pitchFamily="2" charset="0"/>
          </a:endParaRPr>
        </a:p>
        <a:p>
          <a:pPr algn="l"/>
          <a:r>
            <a:rPr lang="fr-FR" sz="1600" b="1" baseline="0">
              <a:solidFill>
                <a:schemeClr val="bg1"/>
              </a:solidFill>
              <a:latin typeface="Roboto Bold" panose="02000000000000000000" pitchFamily="2" charset="0"/>
              <a:ea typeface="Roboto Bold" panose="02000000000000000000" pitchFamily="2" charset="0"/>
            </a:rPr>
            <a:t>ONLY CELLS IN WHITE SHOULD BE FILLED IN</a:t>
          </a:r>
          <a:endParaRPr lang="fr-FR" sz="1600" b="1" baseline="0">
            <a:solidFill>
              <a:schemeClr val="bg1"/>
            </a:solidFill>
          </a:endParaRPr>
        </a:p>
      </xdr:txBody>
    </xdr:sp>
    <xdr:clientData/>
  </xdr:twoCellAnchor>
  <xdr:twoCellAnchor editAs="oneCell">
    <xdr:from>
      <xdr:col>2</xdr:col>
      <xdr:colOff>927953</xdr:colOff>
      <xdr:row>1</xdr:row>
      <xdr:rowOff>245617</xdr:rowOff>
    </xdr:from>
    <xdr:to>
      <xdr:col>2</xdr:col>
      <xdr:colOff>3134622</xdr:colOff>
      <xdr:row>2</xdr:row>
      <xdr:rowOff>1589</xdr:rowOff>
    </xdr:to>
    <xdr:pic>
      <xdr:nvPicPr>
        <xdr:cNvPr id="4" name="Image 3"/>
        <xdr:cNvPicPr>
          <a:picLocks noChangeAspect="1"/>
        </xdr:cNvPicPr>
      </xdr:nvPicPr>
      <xdr:blipFill>
        <a:blip xmlns:r="http://schemas.openxmlformats.org/officeDocument/2006/relationships" r:embed="rId1"/>
        <a:stretch>
          <a:fillRect/>
        </a:stretch>
      </xdr:blipFill>
      <xdr:spPr>
        <a:xfrm>
          <a:off x="1301664" y="460302"/>
          <a:ext cx="2281434" cy="1147450"/>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xdr:cNvSpPr/>
      </xdr:nvSpPr>
      <xdr:spPr>
        <a:xfrm>
          <a:off x="25625486" y="7474225"/>
          <a:ext cx="6252015" cy="737307"/>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3/ </a:t>
          </a:r>
          <a:r>
            <a:rPr lang="fr-FR" sz="1600" b="1" baseline="0">
              <a:latin typeface="Roboto Bold" panose="02000000000000000000" pitchFamily="2" charset="0"/>
              <a:ea typeface="Roboto Bold" panose="02000000000000000000" pitchFamily="2" charset="0"/>
            </a:rPr>
            <a:t>Lines 19 to 26 </a:t>
          </a:r>
          <a:r>
            <a:rPr lang="fr-FR" sz="1600" b="1" baseline="0">
              <a:solidFill>
                <a:schemeClr val="tx2">
                  <a:lumMod val="50000"/>
                </a:schemeClr>
              </a:solidFill>
              <a:latin typeface="Roboto Bold" panose="02000000000000000000" pitchFamily="2" charset="0"/>
              <a:ea typeface="Roboto Bold" panose="02000000000000000000" pitchFamily="2" charset="0"/>
            </a:rPr>
            <a:t>must be completed in full for each proposed </a:t>
          </a:r>
          <a:r>
            <a:rPr lang="fr-FR" sz="1600" b="1" baseline="0">
              <a:latin typeface="Roboto Bold" panose="02000000000000000000" pitchFamily="2" charset="0"/>
              <a:ea typeface="Roboto Bold" panose="02000000000000000000" pitchFamily="2" charset="0"/>
            </a:rPr>
            <a:t>profile.</a:t>
          </a:r>
          <a:endParaRPr lang="fr-FR" sz="1600" b="1" baseline="0"/>
        </a:p>
      </xdr:txBody>
    </xdr:sp>
    <xdr:clientData/>
  </xdr:twoCellAnchor>
  <xdr:twoCellAnchor>
    <xdr:from>
      <xdr:col>1</xdr:col>
      <xdr:colOff>144571</xdr:colOff>
      <xdr:row>26</xdr:row>
      <xdr:rowOff>39757</xdr:rowOff>
    </xdr:from>
    <xdr:to>
      <xdr:col>3</xdr:col>
      <xdr:colOff>3310636</xdr:colOff>
      <xdr:row>28</xdr:row>
      <xdr:rowOff>448163</xdr:rowOff>
    </xdr:to>
    <xdr:sp macro="" textlink="">
      <xdr:nvSpPr>
        <xdr:cNvPr id="6" name="Rectangle 5"/>
        <xdr:cNvSpPr/>
      </xdr:nvSpPr>
      <xdr:spPr>
        <a:xfrm>
          <a:off x="343354" y="11867322"/>
          <a:ext cx="5253282" cy="1422199"/>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 </a:t>
          </a:r>
          <a:r>
            <a:rPr lang="fr-FR" sz="1600" b="1" baseline="0">
              <a:latin typeface="Roboto Bold" panose="02000000000000000000" pitchFamily="2" charset="0"/>
              <a:ea typeface="Roboto Bold" panose="02000000000000000000" pitchFamily="2" charset="0"/>
            </a:rPr>
            <a:t>The bidder must specify whether the days assigned to the profile are performed "</a:t>
          </a:r>
          <a:r>
            <a:rPr lang="fr-FR" sz="1600" b="1" baseline="0">
              <a:solidFill>
                <a:srgbClr val="002060"/>
              </a:solidFill>
              <a:latin typeface="Roboto Bold" panose="02000000000000000000" pitchFamily="2" charset="0"/>
              <a:ea typeface="Roboto Bold" panose="02000000000000000000" pitchFamily="2" charset="0"/>
            </a:rPr>
            <a:t>ON-SITE: </a:t>
          </a:r>
          <a:r>
            <a:rPr lang="fr-FR" sz="1600" b="1" baseline="0">
              <a:latin typeface="Roboto Bold" panose="02000000000000000000" pitchFamily="2" charset="0"/>
              <a:ea typeface="Roboto Bold" panose="02000000000000000000" pitchFamily="2" charset="0"/>
            </a:rPr>
            <a:t>i.e. at the location(s) of the assignment" </a:t>
          </a:r>
          <a:r>
            <a:rPr lang="fr-FR" sz="1600" b="1" baseline="0">
              <a:solidFill>
                <a:schemeClr val="bg1"/>
              </a:solidFill>
              <a:latin typeface="Roboto Bold" panose="02000000000000000000" pitchFamily="2" charset="0"/>
              <a:ea typeface="Roboto Bold" panose="02000000000000000000" pitchFamily="2" charset="0"/>
            </a:rPr>
            <a:t>or</a:t>
          </a:r>
          <a:r>
            <a:rPr lang="fr-FR" sz="1600" b="1" baseline="0">
              <a:solidFill>
                <a:srgbClr val="002060"/>
              </a:solidFill>
              <a:latin typeface="Roboto Bold" panose="02000000000000000000" pitchFamily="2" charset="0"/>
              <a:ea typeface="Roboto Bold" panose="02000000000000000000" pitchFamily="2" charset="0"/>
            </a:rPr>
            <a:t> "REMOTE:WORKING" </a:t>
          </a:r>
          <a:r>
            <a:rPr lang="fr-FR" sz="1600" b="1" baseline="0">
              <a:latin typeface="Roboto Bold" panose="02000000000000000000" pitchFamily="2" charset="0"/>
              <a:ea typeface="Roboto Bold" panose="02000000000000000000" pitchFamily="2" charset="0"/>
            </a:rPr>
            <a:t>i.e. directly at the bidder's offices / remote working".</a:t>
          </a:r>
          <a:endParaRPr lang="fr-FR" sz="1600" b="1" u="none" baseline="0"/>
        </a:p>
      </xdr:txBody>
    </xdr:sp>
    <xdr:clientData/>
  </xdr:twoCellAnchor>
  <xdr:twoCellAnchor>
    <xdr:from>
      <xdr:col>13</xdr:col>
      <xdr:colOff>80115</xdr:colOff>
      <xdr:row>62</xdr:row>
      <xdr:rowOff>404794</xdr:rowOff>
    </xdr:from>
    <xdr:to>
      <xdr:col>17</xdr:col>
      <xdr:colOff>36745</xdr:colOff>
      <xdr:row>66</xdr:row>
      <xdr:rowOff>159026</xdr:rowOff>
    </xdr:to>
    <xdr:sp macro="" textlink="">
      <xdr:nvSpPr>
        <xdr:cNvPr id="8" name="Rectangle 7"/>
        <xdr:cNvSpPr/>
      </xdr:nvSpPr>
      <xdr:spPr>
        <a:xfrm>
          <a:off x="25802585" y="30142672"/>
          <a:ext cx="6914020" cy="1583032"/>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The amount of the per diems </a:t>
          </a:r>
          <a:r>
            <a:rPr lang="fr-FR" sz="1600" b="1" baseline="0">
              <a:solidFill>
                <a:srgbClr val="002060"/>
              </a:solidFill>
              <a:latin typeface="Roboto Bold" panose="02000000000000000000" pitchFamily="2" charset="0"/>
              <a:ea typeface="Roboto Bold" panose="02000000000000000000" pitchFamily="2" charset="0"/>
            </a:rPr>
            <a:t>must respect the scale fixed by the EU.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In additio</a:t>
          </a:r>
          <a:r>
            <a:rPr lang="fr-FR" sz="1600" b="1" baseline="0">
              <a:solidFill>
                <a:schemeClr val="bg1"/>
              </a:solidFill>
              <a:latin typeface="Roboto Bold" panose="02000000000000000000" pitchFamily="2" charset="0"/>
              <a:ea typeface="Roboto Bold" panose="02000000000000000000" pitchFamily="2" charset="0"/>
            </a:rPr>
            <a:t>n, </a:t>
          </a:r>
          <a:r>
            <a:rPr lang="fr-FR" sz="1600" b="1" baseline="0">
              <a:solidFill>
                <a:srgbClr val="002060"/>
              </a:solidFill>
              <a:latin typeface="Roboto Bold" panose="02000000000000000000" pitchFamily="2" charset="0"/>
              <a:ea typeface="Roboto Bold" panose="02000000000000000000" pitchFamily="2" charset="0"/>
            </a:rPr>
            <a:t>per diems cover </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Accommodation, meals, local transportation costs within the mission area and miscellaneous expenses</a:t>
          </a:r>
          <a:endParaRPr lang="fr-FR" sz="1600" b="1" baseline="0">
            <a:solidFill>
              <a:schemeClr val="bg1"/>
            </a:solidFill>
          </a:endParaRPr>
        </a:p>
      </xdr:txBody>
    </xdr:sp>
    <xdr:clientData/>
  </xdr:twoCellAnchor>
  <xdr:twoCellAnchor>
    <xdr:from>
      <xdr:col>13</xdr:col>
      <xdr:colOff>73489</xdr:colOff>
      <xdr:row>57</xdr:row>
      <xdr:rowOff>115654</xdr:rowOff>
    </xdr:from>
    <xdr:to>
      <xdr:col>17</xdr:col>
      <xdr:colOff>30119</xdr:colOff>
      <xdr:row>60</xdr:row>
      <xdr:rowOff>260224</xdr:rowOff>
    </xdr:to>
    <xdr:sp macro="" textlink="">
      <xdr:nvSpPr>
        <xdr:cNvPr id="9" name="Rectangle 8"/>
        <xdr:cNvSpPr/>
      </xdr:nvSpPr>
      <xdr:spPr>
        <a:xfrm>
          <a:off x="23784279" y="27587411"/>
          <a:ext cx="6906070" cy="1718928"/>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Airfare reimbursements are based on </a:t>
          </a:r>
          <a:r>
            <a:rPr lang="fr-FR" sz="1600" b="1" baseline="0">
              <a:solidFill>
                <a:srgbClr val="002060"/>
              </a:solidFill>
              <a:latin typeface="Roboto Bold" panose="02000000000000000000" pitchFamily="2" charset="0"/>
              <a:ea typeface="Roboto Bold" panose="02000000000000000000" pitchFamily="2" charset="0"/>
            </a:rPr>
            <a:t>economy class.</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The cost of any PCR test(s) and visa(s) must be included in the cost of the airfare. </a:t>
          </a:r>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448162</xdr:colOff>
      <xdr:row>47</xdr:row>
      <xdr:rowOff>130112</xdr:rowOff>
    </xdr:from>
    <xdr:to>
      <xdr:col>10</xdr:col>
      <xdr:colOff>1657350</xdr:colOff>
      <xdr:row>49</xdr:row>
      <xdr:rowOff>330200</xdr:rowOff>
    </xdr:to>
    <xdr:sp macro="" textlink="">
      <xdr:nvSpPr>
        <xdr:cNvPr id="10" name="Rectangle 9"/>
        <xdr:cNvSpPr/>
      </xdr:nvSpPr>
      <xdr:spPr>
        <a:xfrm>
          <a:off x="12322662" y="21288312"/>
          <a:ext cx="14607688" cy="885888"/>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6/ </a:t>
          </a:r>
          <a:r>
            <a:rPr lang="fr-FR" sz="1600" b="1" baseline="0">
              <a:latin typeface="Roboto Bold" panose="02000000000000000000" pitchFamily="2" charset="0"/>
              <a:ea typeface="Roboto Bold" panose="02000000000000000000" pitchFamily="2" charset="0"/>
            </a:rPr>
            <a:t>The bidder </a:t>
          </a:r>
          <a:r>
            <a:rPr lang="fr-FR" sz="1600" b="1" baseline="0">
              <a:solidFill>
                <a:srgbClr val="002060"/>
              </a:solidFill>
              <a:latin typeface="Roboto Bold" panose="02000000000000000000" pitchFamily="2" charset="0"/>
              <a:ea typeface="Roboto Bold" panose="02000000000000000000" pitchFamily="2" charset="0"/>
            </a:rPr>
            <a:t>must integrate </a:t>
          </a:r>
          <a:r>
            <a:rPr lang="fr-FR" sz="1600" b="1" baseline="0">
              <a:latin typeface="Roboto Bold" panose="02000000000000000000" pitchFamily="2" charset="0"/>
              <a:ea typeface="Roboto Bold" panose="02000000000000000000" pitchFamily="2" charset="0"/>
            </a:rPr>
            <a:t>the applicable VAT rate. ONLY IF FRENCH VAT IS APPLICABLE. LOCAL VAT, IF ANY, MUST BE INCLUDED IN THE DAILY RATES.</a:t>
          </a:r>
        </a:p>
        <a:p>
          <a:pPr algn="l"/>
          <a:r>
            <a:rPr lang="fr-FR" sz="1600" b="1" baseline="0">
              <a:latin typeface="Roboto Bold" panose="02000000000000000000" pitchFamily="2" charset="0"/>
              <a:ea typeface="Roboto Bold" panose="02000000000000000000" pitchFamily="2" charset="0"/>
            </a:rPr>
            <a:t>For your information, this contract is exempt from VAT in accordance with the provisions of Article 8.4 of the contract</a:t>
          </a:r>
          <a:endParaRPr lang="fr-FR" sz="1600" b="1" baseline="0"/>
        </a:p>
      </xdr:txBody>
    </xdr:sp>
    <xdr:clientData/>
  </xdr:twoCellAnchor>
  <xdr:twoCellAnchor>
    <xdr:from>
      <xdr:col>7</xdr:col>
      <xdr:colOff>932470</xdr:colOff>
      <xdr:row>73</xdr:row>
      <xdr:rowOff>386722</xdr:rowOff>
    </xdr:from>
    <xdr:to>
      <xdr:col>10</xdr:col>
      <xdr:colOff>1257751</xdr:colOff>
      <xdr:row>75</xdr:row>
      <xdr:rowOff>675860</xdr:rowOff>
    </xdr:to>
    <xdr:sp macro="" textlink="">
      <xdr:nvSpPr>
        <xdr:cNvPr id="11" name="Rectangle 10"/>
        <xdr:cNvSpPr/>
      </xdr:nvSpPr>
      <xdr:spPr>
        <a:xfrm>
          <a:off x="16596540" y="39089697"/>
          <a:ext cx="8733786" cy="1084268"/>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 </a:t>
          </a:r>
          <a:r>
            <a:rPr lang="fr-FR" sz="1600" b="1" baseline="0">
              <a:solidFill>
                <a:srgbClr val="002060"/>
              </a:solidFill>
              <a:latin typeface="Roboto Bold" panose="02000000000000000000" pitchFamily="2" charset="0"/>
              <a:ea typeface="Roboto Bold" panose="02000000000000000000" pitchFamily="2" charset="0"/>
            </a:rPr>
            <a:t>The distribution of the total amount including VAT </a:t>
          </a:r>
          <a:r>
            <a:rPr lang="fr-FR" sz="1600" b="1" baseline="0">
              <a:latin typeface="Roboto Bold" panose="02000000000000000000" pitchFamily="2" charset="0"/>
              <a:ea typeface="Roboto Bold" panose="02000000000000000000" pitchFamily="2" charset="0"/>
            </a:rPr>
            <a:t>per actor of the consortium must be done here</a:t>
          </a:r>
          <a:r>
            <a:rPr lang="fr-FR" sz="1600" b="1" baseline="0">
              <a:latin typeface="+mn-lt"/>
              <a:ea typeface="+mn-ea"/>
            </a:rPr>
            <a:t>.</a:t>
          </a:r>
          <a:endParaRPr lang="fr-FR" sz="1600" b="1" baseline="0">
            <a:latin typeface="Roboto Bold" panose="02000000000000000000" pitchFamily="2" charset="0"/>
            <a:ea typeface="Roboto Bold" panose="02000000000000000000" pitchFamily="2" charset="0"/>
          </a:endParaRPr>
        </a:p>
      </xdr:txBody>
    </xdr:sp>
    <xdr:clientData/>
  </xdr:twoCellAnchor>
  <xdr:twoCellAnchor>
    <xdr:from>
      <xdr:col>4</xdr:col>
      <xdr:colOff>282509</xdr:colOff>
      <xdr:row>10</xdr:row>
      <xdr:rowOff>245769</xdr:rowOff>
    </xdr:from>
    <xdr:to>
      <xdr:col>6</xdr:col>
      <xdr:colOff>1648089</xdr:colOff>
      <xdr:row>13</xdr:row>
      <xdr:rowOff>72287</xdr:rowOff>
    </xdr:to>
    <xdr:sp macro="" textlink="">
      <xdr:nvSpPr>
        <xdr:cNvPr id="13" name="Rectangle 12"/>
        <xdr:cNvSpPr/>
      </xdr:nvSpPr>
      <xdr:spPr>
        <a:xfrm>
          <a:off x="7539882" y="4712956"/>
          <a:ext cx="5919509" cy="650562"/>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solidFill>
                <a:schemeClr val="bg1"/>
              </a:solidFill>
              <a:latin typeface="Roboto Bold" panose="02000000000000000000" pitchFamily="2" charset="0"/>
              <a:ea typeface="Roboto Bold" panose="02000000000000000000" pitchFamily="2" charset="0"/>
            </a:rPr>
            <a:t>1/ </a:t>
          </a:r>
          <a:r>
            <a:rPr lang="fr-FR" sz="1600" b="1" baseline="0">
              <a:solidFill>
                <a:srgbClr val="002060"/>
              </a:solidFill>
              <a:latin typeface="Roboto Bold" panose="02000000000000000000" pitchFamily="2" charset="0"/>
              <a:ea typeface="Roboto Bold" panose="02000000000000000000" pitchFamily="2" charset="0"/>
            </a:rPr>
            <a:t>To be completed in case of consortium. </a:t>
          </a:r>
          <a:r>
            <a:rPr lang="fr-FR" sz="1600" b="1" baseline="0">
              <a:solidFill>
                <a:schemeClr val="bg1"/>
              </a:solidFill>
              <a:latin typeface="Roboto Bold" panose="02000000000000000000" pitchFamily="2" charset="0"/>
              <a:ea typeface="Roboto Bold" panose="02000000000000000000" pitchFamily="2" charset="0"/>
            </a:rPr>
            <a:t>If submitted as a single bidder, complete line 7 only.</a:t>
          </a:r>
          <a:endParaRPr lang="fr-FR" sz="1200" b="1" baseline="0">
            <a:solidFill>
              <a:schemeClr val="bg1"/>
            </a:solidFill>
          </a:endParaRPr>
        </a:p>
      </xdr:txBody>
    </xdr:sp>
    <xdr:clientData/>
  </xdr:twoCellAnchor>
  <xdr:twoCellAnchor>
    <xdr:from>
      <xdr:col>4</xdr:col>
      <xdr:colOff>284317</xdr:colOff>
      <xdr:row>13</xdr:row>
      <xdr:rowOff>160835</xdr:rowOff>
    </xdr:from>
    <xdr:to>
      <xdr:col>6</xdr:col>
      <xdr:colOff>1649894</xdr:colOff>
      <xdr:row>16</xdr:row>
      <xdr:rowOff>78672</xdr:rowOff>
    </xdr:to>
    <xdr:sp macro="" textlink="">
      <xdr:nvSpPr>
        <xdr:cNvPr id="14" name="Rectangle 13"/>
        <xdr:cNvSpPr/>
      </xdr:nvSpPr>
      <xdr:spPr>
        <a:xfrm>
          <a:off x="7539882" y="5468330"/>
          <a:ext cx="5917700" cy="6732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solidFill>
                <a:schemeClr val="bg1"/>
              </a:solidFill>
              <a:latin typeface="Roboto Bold" panose="02000000000000000000" pitchFamily="2" charset="0"/>
              <a:ea typeface="Roboto Bold" panose="02000000000000000000" pitchFamily="2" charset="0"/>
            </a:rPr>
            <a:t>2/ </a:t>
          </a:r>
          <a:r>
            <a:rPr lang="fr-FR" sz="1600" b="1" baseline="0">
              <a:solidFill>
                <a:schemeClr val="bg1"/>
              </a:solidFill>
              <a:latin typeface="Roboto Bold" panose="02000000000000000000" pitchFamily="2" charset="0"/>
              <a:ea typeface="Roboto Bold" panose="02000000000000000000" pitchFamily="2" charset="0"/>
            </a:rPr>
            <a:t>This example in red </a:t>
          </a:r>
          <a:r>
            <a:rPr lang="fr-FR" sz="1600" b="1" baseline="0">
              <a:solidFill>
                <a:srgbClr val="002060"/>
              </a:solidFill>
              <a:latin typeface="Roboto Bold" panose="02000000000000000000" pitchFamily="2" charset="0"/>
              <a:ea typeface="Roboto Bold" panose="02000000000000000000" pitchFamily="2" charset="0"/>
            </a:rPr>
            <a:t>should be deleted </a:t>
          </a:r>
          <a:r>
            <a:rPr lang="fr-FR" sz="1600" b="1" baseline="0">
              <a:solidFill>
                <a:schemeClr val="bg1"/>
              </a:solidFill>
              <a:latin typeface="Roboto Bold" panose="02000000000000000000" pitchFamily="2" charset="0"/>
              <a:ea typeface="Roboto Bold" panose="02000000000000000000" pitchFamily="2" charset="0"/>
            </a:rPr>
            <a:t>by the bidder. </a:t>
          </a:r>
          <a:endParaRPr lang="fr-FR" sz="1200" b="1" baseline="0">
            <a:solidFill>
              <a:schemeClr val="bg1"/>
            </a:solidFil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3"/>
  <sheetViews>
    <sheetView showGridLines="0" tabSelected="1" topLeftCell="A28" zoomScale="60" zoomScaleNormal="60" zoomScaleSheetLayoutView="55" zoomScalePageLayoutView="70" workbookViewId="0">
      <selection activeCell="C36" sqref="C36:C38"/>
    </sheetView>
  </sheetViews>
  <sheetFormatPr baseColWidth="10" defaultColWidth="10" defaultRowHeight="17.25" customHeight="1" x14ac:dyDescent="0.3"/>
  <cols>
    <col min="1" max="1" width="2.5" style="3" customWidth="1"/>
    <col min="2" max="2" width="2.19921875" style="3" customWidth="1"/>
    <col min="3" max="3" width="50.59765625" style="3" customWidth="1"/>
    <col min="4" max="4" width="83.8984375" style="3" customWidth="1"/>
    <col min="5" max="11" width="35.19921875" style="3" customWidth="1"/>
    <col min="12" max="12" width="25.3984375" style="3" customWidth="1"/>
    <col min="13" max="13" width="4.69921875" style="3" customWidth="1"/>
    <col min="14" max="14" width="13" style="3" customWidth="1"/>
    <col min="15" max="15" width="31.19921875" style="3" customWidth="1"/>
    <col min="16" max="16" width="12" style="3" customWidth="1"/>
    <col min="17" max="17" width="31.19921875" style="3" customWidth="1"/>
    <col min="18" max="18" width="3.09765625" style="3" customWidth="1"/>
    <col min="19" max="21" width="10" style="3"/>
    <col min="22" max="22" width="10" style="175"/>
    <col min="23" max="23" width="10" style="175" customWidth="1"/>
    <col min="24" max="24" width="9" style="175" customWidth="1"/>
    <col min="25" max="25" width="1" style="87" customWidth="1"/>
    <col min="26" max="28" width="9" style="175" customWidth="1"/>
    <col min="29" max="30" width="10" style="175" customWidth="1"/>
    <col min="31" max="31" width="10" style="175"/>
    <col min="32" max="16384" width="10" style="3"/>
  </cols>
  <sheetData>
    <row r="1" spans="1:25" ht="17.25" customHeight="1" thickBot="1" x14ac:dyDescent="0.35">
      <c r="A1"/>
      <c r="B1" s="1"/>
      <c r="C1" s="1"/>
      <c r="D1" s="1"/>
      <c r="E1" s="1"/>
      <c r="F1" s="1"/>
      <c r="G1" s="1"/>
      <c r="H1" s="1"/>
      <c r="I1" s="1"/>
      <c r="J1" s="1"/>
      <c r="K1" s="1"/>
      <c r="L1" s="1"/>
      <c r="M1"/>
    </row>
    <row r="2" spans="1:25" ht="109.95" customHeight="1" thickBot="1" x14ac:dyDescent="0.35">
      <c r="A2"/>
      <c r="B2" s="71"/>
      <c r="C2" s="72"/>
      <c r="D2" s="72"/>
      <c r="E2" s="72"/>
      <c r="F2" s="72"/>
      <c r="G2" s="217" t="s">
        <v>63</v>
      </c>
      <c r="H2" s="217"/>
      <c r="I2" s="217"/>
      <c r="J2" s="217"/>
      <c r="K2" s="72"/>
      <c r="L2" s="72"/>
      <c r="M2" s="72"/>
      <c r="N2" s="72"/>
      <c r="O2" s="72"/>
      <c r="P2" s="72"/>
      <c r="Q2" s="72"/>
      <c r="R2" s="73"/>
    </row>
    <row r="3" spans="1:25" ht="33.15" customHeight="1" thickBot="1" x14ac:dyDescent="0.4">
      <c r="A3"/>
      <c r="B3" s="31"/>
      <c r="C3" s="102" t="s">
        <v>5</v>
      </c>
      <c r="D3" s="32"/>
      <c r="E3" s="32"/>
      <c r="F3" s="32"/>
      <c r="G3" s="32"/>
      <c r="H3" s="32"/>
      <c r="I3" s="32"/>
      <c r="J3" s="32"/>
      <c r="K3" s="32"/>
      <c r="L3" s="32"/>
      <c r="M3" s="32"/>
      <c r="N3" s="32"/>
      <c r="O3" s="32"/>
      <c r="P3" s="32"/>
      <c r="Q3" s="32"/>
      <c r="R3" s="33"/>
    </row>
    <row r="4" spans="1:25" ht="63.45" customHeight="1" thickBot="1" x14ac:dyDescent="0.4">
      <c r="A4"/>
      <c r="B4" s="34"/>
      <c r="C4" s="218" t="s">
        <v>6</v>
      </c>
      <c r="D4" s="219"/>
      <c r="E4" s="220"/>
      <c r="F4" s="221"/>
      <c r="G4" s="221"/>
      <c r="H4" s="221"/>
      <c r="I4" s="221"/>
      <c r="J4" s="222"/>
      <c r="K4" s="81"/>
      <c r="L4" s="37"/>
      <c r="M4" s="4"/>
      <c r="N4" s="233"/>
      <c r="O4" s="233"/>
      <c r="P4" s="233"/>
      <c r="Q4" s="233"/>
      <c r="R4" s="35"/>
    </row>
    <row r="5" spans="1:25" ht="13.95" customHeight="1" thickBot="1" x14ac:dyDescent="0.4">
      <c r="A5" s="2"/>
      <c r="B5" s="36"/>
      <c r="C5" s="37"/>
      <c r="D5" s="37"/>
      <c r="E5" s="37"/>
      <c r="F5" s="37"/>
      <c r="G5" s="37"/>
      <c r="H5" s="38"/>
      <c r="I5" s="38"/>
      <c r="J5" s="38"/>
      <c r="K5" s="38"/>
      <c r="L5" s="38"/>
      <c r="M5" s="4"/>
      <c r="N5" s="233"/>
      <c r="O5" s="233"/>
      <c r="P5" s="233"/>
      <c r="Q5" s="233"/>
      <c r="R5" s="35"/>
      <c r="U5" s="84"/>
      <c r="Y5" s="88"/>
    </row>
    <row r="6" spans="1:25" ht="25.2" customHeight="1" thickBot="1" x14ac:dyDescent="0.4">
      <c r="A6" s="2"/>
      <c r="B6" s="36"/>
      <c r="C6" s="218" t="s">
        <v>54</v>
      </c>
      <c r="D6" s="219"/>
      <c r="E6" s="39"/>
      <c r="F6" s="227" t="s">
        <v>3</v>
      </c>
      <c r="G6" s="228"/>
      <c r="H6" s="229"/>
      <c r="I6" s="40"/>
      <c r="J6" s="237" t="s">
        <v>60</v>
      </c>
      <c r="K6" s="238"/>
      <c r="L6" s="40"/>
      <c r="M6" s="4"/>
      <c r="N6" s="233"/>
      <c r="O6" s="233"/>
      <c r="P6" s="233"/>
      <c r="Q6" s="233"/>
      <c r="R6" s="35"/>
      <c r="U6" s="84"/>
      <c r="Y6" s="88"/>
    </row>
    <row r="7" spans="1:25" ht="25.2" customHeight="1" x14ac:dyDescent="0.4">
      <c r="A7" s="2"/>
      <c r="B7" s="36"/>
      <c r="C7" s="99" t="s">
        <v>7</v>
      </c>
      <c r="D7" s="125"/>
      <c r="E7" s="39"/>
      <c r="F7" s="133" t="s">
        <v>16</v>
      </c>
      <c r="G7" s="223" t="s">
        <v>2</v>
      </c>
      <c r="H7" s="224"/>
      <c r="I7" s="40"/>
      <c r="J7" s="156" t="s">
        <v>56</v>
      </c>
      <c r="K7" s="157" t="s">
        <v>57</v>
      </c>
      <c r="L7" s="40"/>
      <c r="M7" s="4"/>
      <c r="N7" s="233"/>
      <c r="O7" s="233"/>
      <c r="P7" s="233"/>
      <c r="Q7" s="233"/>
      <c r="R7" s="35"/>
      <c r="U7" s="84"/>
      <c r="Y7" s="88"/>
    </row>
    <row r="8" spans="1:25" ht="22.2" customHeight="1" thickBot="1" x14ac:dyDescent="0.45">
      <c r="B8" s="42"/>
      <c r="C8" s="99" t="s">
        <v>8</v>
      </c>
      <c r="D8" s="125"/>
      <c r="E8" s="41"/>
      <c r="F8" s="131" t="s">
        <v>17</v>
      </c>
      <c r="G8" s="223" t="s">
        <v>64</v>
      </c>
      <c r="H8" s="224"/>
      <c r="J8" s="158" t="s">
        <v>58</v>
      </c>
      <c r="K8" s="159" t="s">
        <v>59</v>
      </c>
      <c r="L8" s="41"/>
      <c r="M8" s="4"/>
      <c r="N8" s="233"/>
      <c r="O8" s="233"/>
      <c r="P8" s="233"/>
      <c r="Q8" s="233"/>
      <c r="R8" s="43"/>
      <c r="Y8" s="88"/>
    </row>
    <row r="9" spans="1:25" ht="22.2" customHeight="1" x14ac:dyDescent="0.4">
      <c r="B9" s="42"/>
      <c r="C9" s="99" t="s">
        <v>10</v>
      </c>
      <c r="D9" s="125"/>
      <c r="E9" s="41"/>
      <c r="F9" s="131" t="s">
        <v>18</v>
      </c>
      <c r="G9" s="224" t="s">
        <v>65</v>
      </c>
      <c r="H9" s="224"/>
      <c r="K9" s="41"/>
      <c r="L9" s="41"/>
      <c r="M9" s="4"/>
      <c r="N9" s="233"/>
      <c r="O9" s="233"/>
      <c r="P9" s="233"/>
      <c r="Q9" s="233"/>
      <c r="R9" s="43"/>
      <c r="Y9" s="88"/>
    </row>
    <row r="10" spans="1:25" ht="22.2" customHeight="1" thickBot="1" x14ac:dyDescent="0.45">
      <c r="B10" s="42"/>
      <c r="C10" s="99" t="s">
        <v>11</v>
      </c>
      <c r="D10" s="125"/>
      <c r="E10" s="41"/>
      <c r="F10" s="132" t="s">
        <v>19</v>
      </c>
      <c r="G10" s="225" t="s">
        <v>66</v>
      </c>
      <c r="H10" s="226"/>
      <c r="K10" s="41"/>
      <c r="L10" s="41"/>
      <c r="M10" s="4"/>
      <c r="N10" s="233"/>
      <c r="O10" s="233"/>
      <c r="P10" s="233"/>
      <c r="Q10" s="233"/>
      <c r="R10" s="43"/>
      <c r="Y10" s="88"/>
    </row>
    <row r="11" spans="1:25" ht="22.2" customHeight="1" x14ac:dyDescent="0.35">
      <c r="B11" s="42"/>
      <c r="C11" s="99" t="s">
        <v>12</v>
      </c>
      <c r="D11" s="125"/>
      <c r="E11" s="41"/>
      <c r="H11" s="41"/>
      <c r="K11" s="41"/>
      <c r="L11" s="41"/>
      <c r="M11" s="4"/>
      <c r="N11" s="233"/>
      <c r="O11" s="233"/>
      <c r="P11" s="233"/>
      <c r="Q11" s="233"/>
      <c r="R11" s="43"/>
      <c r="Y11" s="88"/>
    </row>
    <row r="12" spans="1:25" ht="22.2" customHeight="1" x14ac:dyDescent="0.35">
      <c r="B12" s="42"/>
      <c r="C12" s="99" t="s">
        <v>9</v>
      </c>
      <c r="D12" s="125"/>
      <c r="E12" s="41"/>
      <c r="H12" s="41"/>
      <c r="I12" s="41"/>
      <c r="J12" s="41"/>
      <c r="K12" s="41"/>
      <c r="L12" s="41"/>
      <c r="M12" s="4"/>
      <c r="N12" s="4"/>
      <c r="O12" s="4"/>
      <c r="P12" s="4"/>
      <c r="Q12" s="4"/>
      <c r="R12" s="43"/>
      <c r="Y12" s="88"/>
    </row>
    <row r="13" spans="1:25" ht="22.2" customHeight="1" x14ac:dyDescent="0.35">
      <c r="B13" s="42"/>
      <c r="C13" s="99" t="s">
        <v>13</v>
      </c>
      <c r="D13" s="125"/>
      <c r="E13" s="41"/>
      <c r="F13" s="41"/>
      <c r="G13" s="41"/>
      <c r="H13" s="41"/>
      <c r="I13" s="41"/>
      <c r="J13" s="41"/>
      <c r="K13" s="41"/>
      <c r="L13" s="41"/>
      <c r="M13" s="4"/>
      <c r="N13" s="4"/>
      <c r="O13" s="4"/>
      <c r="P13" s="4"/>
      <c r="Q13" s="4"/>
      <c r="R13" s="43"/>
      <c r="Y13" s="88"/>
    </row>
    <row r="14" spans="1:25" ht="22.2" customHeight="1" x14ac:dyDescent="0.35">
      <c r="B14" s="42"/>
      <c r="C14" s="99" t="s">
        <v>14</v>
      </c>
      <c r="D14" s="125"/>
      <c r="E14" s="41"/>
      <c r="F14" s="41"/>
      <c r="G14" s="41"/>
      <c r="H14" s="41"/>
      <c r="I14" s="41"/>
      <c r="J14" s="41"/>
      <c r="K14" s="41"/>
      <c r="L14" s="41"/>
      <c r="M14" s="4"/>
      <c r="N14" s="4"/>
      <c r="O14" s="4"/>
      <c r="P14" s="4"/>
      <c r="Q14" s="4"/>
      <c r="R14" s="43"/>
      <c r="Y14" s="88"/>
    </row>
    <row r="15" spans="1:25" ht="22.2" customHeight="1" x14ac:dyDescent="0.35">
      <c r="B15" s="42"/>
      <c r="C15" s="99" t="s">
        <v>15</v>
      </c>
      <c r="D15" s="125"/>
      <c r="E15" s="41"/>
      <c r="F15" s="41"/>
      <c r="G15" s="41"/>
      <c r="H15" s="41"/>
      <c r="I15" s="41"/>
      <c r="J15" s="41"/>
      <c r="K15" s="41"/>
      <c r="L15" s="41"/>
      <c r="M15" s="4"/>
      <c r="N15" s="4"/>
      <c r="O15" s="4"/>
      <c r="P15" s="4"/>
      <c r="Q15" s="4"/>
      <c r="R15" s="43"/>
      <c r="Y15" s="88"/>
    </row>
    <row r="16" spans="1:25" ht="16.350000000000001" customHeight="1" thickBot="1" x14ac:dyDescent="0.4">
      <c r="B16" s="42"/>
      <c r="C16" s="98"/>
      <c r="D16" s="41"/>
      <c r="E16" s="41"/>
      <c r="F16" s="41"/>
      <c r="G16" s="41"/>
      <c r="H16" s="41"/>
      <c r="I16" s="41"/>
      <c r="J16" s="41"/>
      <c r="K16" s="41"/>
      <c r="L16" s="41"/>
      <c r="M16" s="4"/>
      <c r="N16" s="4"/>
      <c r="O16" s="4"/>
      <c r="P16" s="4"/>
      <c r="Q16" s="4"/>
      <c r="R16" s="43"/>
      <c r="Y16" s="88"/>
    </row>
    <row r="17" spans="2:31" s="4" customFormat="1" ht="41.7" customHeight="1" thickBot="1" x14ac:dyDescent="0.4">
      <c r="B17" s="45"/>
      <c r="E17" s="211" t="s">
        <v>33</v>
      </c>
      <c r="F17" s="212"/>
      <c r="G17" s="212"/>
      <c r="H17" s="212"/>
      <c r="I17" s="212"/>
      <c r="J17" s="212"/>
      <c r="K17" s="213"/>
      <c r="R17" s="44"/>
      <c r="V17" s="176"/>
      <c r="W17" s="176"/>
      <c r="X17" s="176"/>
      <c r="Y17" s="89" t="s">
        <v>70</v>
      </c>
      <c r="Z17" s="176"/>
      <c r="AA17" s="176"/>
      <c r="AB17" s="176"/>
      <c r="AC17" s="176"/>
      <c r="AD17" s="176"/>
      <c r="AE17" s="176"/>
    </row>
    <row r="18" spans="2:31" s="4" customFormat="1" ht="53.25" customHeight="1" thickBot="1" x14ac:dyDescent="0.4">
      <c r="B18" s="45"/>
      <c r="C18" s="100">
        <f>E4</f>
        <v>0</v>
      </c>
      <c r="D18" s="101"/>
      <c r="E18" s="160" t="s">
        <v>26</v>
      </c>
      <c r="F18" s="161" t="s">
        <v>27</v>
      </c>
      <c r="G18" s="161" t="s">
        <v>28</v>
      </c>
      <c r="H18" s="161" t="s">
        <v>29</v>
      </c>
      <c r="I18" s="161" t="s">
        <v>30</v>
      </c>
      <c r="J18" s="161" t="s">
        <v>31</v>
      </c>
      <c r="K18" s="162" t="s">
        <v>32</v>
      </c>
      <c r="L18" s="55"/>
      <c r="R18" s="44"/>
      <c r="S18" s="92"/>
      <c r="V18" s="176"/>
      <c r="W18" s="176"/>
      <c r="X18" s="176"/>
      <c r="Y18" s="89" t="s">
        <v>69</v>
      </c>
      <c r="Z18" s="176"/>
      <c r="AA18" s="176"/>
      <c r="AB18" s="176"/>
      <c r="AC18" s="176"/>
      <c r="AD18" s="176"/>
      <c r="AE18" s="176"/>
    </row>
    <row r="19" spans="2:31" s="4" customFormat="1" ht="42.6" customHeight="1" x14ac:dyDescent="0.35">
      <c r="B19" s="45"/>
      <c r="C19" s="134" t="s">
        <v>71</v>
      </c>
      <c r="D19" s="135"/>
      <c r="E19" s="70"/>
      <c r="F19" s="178"/>
      <c r="G19" s="178"/>
      <c r="H19" s="178"/>
      <c r="I19" s="178"/>
      <c r="J19" s="178"/>
      <c r="K19" s="179"/>
      <c r="L19" s="56"/>
      <c r="M19" s="30"/>
      <c r="O19" s="58"/>
      <c r="R19" s="44"/>
      <c r="V19" s="176"/>
      <c r="W19" s="176"/>
      <c r="X19" s="176"/>
      <c r="Y19" s="90" t="s">
        <v>67</v>
      </c>
      <c r="Z19" s="176"/>
      <c r="AA19" s="176"/>
      <c r="AB19" s="176"/>
      <c r="AC19" s="176"/>
      <c r="AD19" s="176"/>
      <c r="AE19" s="176"/>
    </row>
    <row r="20" spans="2:31" s="4" customFormat="1" ht="42.6" customHeight="1" x14ac:dyDescent="0.35">
      <c r="B20" s="45"/>
      <c r="C20" s="105" t="s">
        <v>20</v>
      </c>
      <c r="D20" s="106"/>
      <c r="E20" s="191" t="s">
        <v>76</v>
      </c>
      <c r="F20" s="180"/>
      <c r="G20" s="178"/>
      <c r="H20" s="178"/>
      <c r="I20" s="178"/>
      <c r="J20" s="178"/>
      <c r="K20" s="179"/>
      <c r="L20" s="56"/>
      <c r="M20" s="30"/>
      <c r="O20" s="58"/>
      <c r="R20" s="44"/>
      <c r="V20" s="176"/>
      <c r="W20" s="176"/>
      <c r="X20" s="176"/>
      <c r="Y20" s="90" t="s">
        <v>68</v>
      </c>
      <c r="Z20" s="176"/>
      <c r="AA20" s="176"/>
      <c r="AB20" s="176"/>
      <c r="AC20" s="176"/>
      <c r="AD20" s="176"/>
      <c r="AE20" s="176"/>
    </row>
    <row r="21" spans="2:31" s="4" customFormat="1" ht="42.6" customHeight="1" x14ac:dyDescent="0.3">
      <c r="B21" s="45"/>
      <c r="C21" s="105" t="s">
        <v>21</v>
      </c>
      <c r="D21" s="106"/>
      <c r="E21" s="190">
        <v>10</v>
      </c>
      <c r="F21" s="178"/>
      <c r="G21" s="178"/>
      <c r="H21" s="178"/>
      <c r="I21" s="178"/>
      <c r="J21" s="178"/>
      <c r="K21" s="179"/>
      <c r="L21" s="56"/>
      <c r="M21" s="30"/>
      <c r="O21" s="58"/>
      <c r="R21" s="44"/>
      <c r="V21" s="176"/>
      <c r="W21" s="176"/>
      <c r="X21" s="176"/>
      <c r="Y21" s="86"/>
      <c r="Z21" s="176"/>
      <c r="AA21" s="176"/>
      <c r="AB21" s="176"/>
      <c r="AC21" s="176"/>
      <c r="AD21" s="176"/>
      <c r="AE21" s="176"/>
    </row>
    <row r="22" spans="2:31" s="4" customFormat="1" ht="64.5" customHeight="1" x14ac:dyDescent="0.3">
      <c r="B22" s="45"/>
      <c r="C22" s="105" t="s">
        <v>62</v>
      </c>
      <c r="D22" s="104"/>
      <c r="E22" s="85" t="s">
        <v>67</v>
      </c>
      <c r="F22" s="178"/>
      <c r="G22" s="178"/>
      <c r="H22" s="178"/>
      <c r="I22" s="178"/>
      <c r="J22" s="178"/>
      <c r="K22" s="179"/>
      <c r="L22" s="56"/>
      <c r="M22" s="30"/>
      <c r="O22" s="58"/>
      <c r="R22" s="44"/>
      <c r="V22" s="176"/>
      <c r="W22" s="176"/>
      <c r="X22" s="176"/>
      <c r="Y22" s="86"/>
      <c r="Z22" s="176"/>
      <c r="AA22" s="176"/>
      <c r="AB22" s="176"/>
      <c r="AC22" s="176"/>
      <c r="AD22" s="176"/>
      <c r="AE22" s="176"/>
    </row>
    <row r="23" spans="2:31" s="4" customFormat="1" ht="42.6" customHeight="1" x14ac:dyDescent="0.3">
      <c r="B23" s="45"/>
      <c r="C23" s="105" t="s">
        <v>22</v>
      </c>
      <c r="D23" s="106"/>
      <c r="E23" s="190" t="s">
        <v>77</v>
      </c>
      <c r="F23" s="178"/>
      <c r="G23" s="178"/>
      <c r="H23" s="178"/>
      <c r="I23" s="178"/>
      <c r="J23" s="178"/>
      <c r="K23" s="179"/>
      <c r="L23" s="56"/>
      <c r="M23" s="30"/>
      <c r="O23" s="58"/>
      <c r="R23" s="44"/>
      <c r="V23" s="176"/>
      <c r="W23" s="176"/>
      <c r="X23" s="176"/>
      <c r="Y23" s="86"/>
      <c r="Z23" s="176"/>
      <c r="AA23" s="176"/>
      <c r="AB23" s="176"/>
      <c r="AC23" s="176"/>
      <c r="AD23" s="176"/>
      <c r="AE23" s="176"/>
    </row>
    <row r="24" spans="2:31" s="4" customFormat="1" ht="42.6" customHeight="1" x14ac:dyDescent="0.3">
      <c r="B24" s="45"/>
      <c r="C24" s="105" t="s">
        <v>23</v>
      </c>
      <c r="D24" s="106"/>
      <c r="E24" s="70" t="s">
        <v>78</v>
      </c>
      <c r="F24" s="178"/>
      <c r="G24" s="178"/>
      <c r="H24" s="178"/>
      <c r="I24" s="178"/>
      <c r="J24" s="178"/>
      <c r="K24" s="179"/>
      <c r="L24" s="56"/>
      <c r="M24" s="30"/>
      <c r="O24" s="58"/>
      <c r="R24" s="44"/>
      <c r="V24" s="176"/>
      <c r="W24" s="176"/>
      <c r="X24" s="176"/>
      <c r="Y24" s="86"/>
      <c r="Z24" s="176"/>
      <c r="AA24" s="176"/>
      <c r="AB24" s="176"/>
      <c r="AC24" s="176"/>
      <c r="AD24" s="176"/>
      <c r="AE24" s="176"/>
    </row>
    <row r="25" spans="2:31" s="4" customFormat="1" ht="42.6" customHeight="1" x14ac:dyDescent="0.3">
      <c r="B25" s="45"/>
      <c r="C25" s="105" t="s">
        <v>24</v>
      </c>
      <c r="D25" s="104"/>
      <c r="E25" s="97" t="s">
        <v>79</v>
      </c>
      <c r="F25" s="181"/>
      <c r="G25" s="181"/>
      <c r="H25" s="181"/>
      <c r="I25" s="181"/>
      <c r="J25" s="181"/>
      <c r="K25" s="182"/>
      <c r="L25" s="56"/>
      <c r="M25" s="30"/>
      <c r="O25" s="58"/>
      <c r="R25" s="44"/>
      <c r="V25" s="176"/>
      <c r="W25" s="176"/>
      <c r="X25" s="176"/>
      <c r="Y25" s="86"/>
      <c r="Z25" s="176"/>
      <c r="AA25" s="176"/>
      <c r="AB25" s="176"/>
      <c r="AC25" s="176"/>
      <c r="AD25" s="176"/>
      <c r="AE25" s="176"/>
    </row>
    <row r="26" spans="2:31" s="4" customFormat="1" ht="42.6" customHeight="1" thickBot="1" x14ac:dyDescent="0.35">
      <c r="B26" s="45"/>
      <c r="C26" s="136" t="s">
        <v>25</v>
      </c>
      <c r="D26" s="137"/>
      <c r="E26" s="121"/>
      <c r="F26" s="183"/>
      <c r="G26" s="183"/>
      <c r="H26" s="183"/>
      <c r="I26" s="183"/>
      <c r="J26" s="183"/>
      <c r="K26" s="184"/>
      <c r="L26" s="57"/>
      <c r="M26" s="29"/>
      <c r="O26" s="59"/>
      <c r="R26" s="44"/>
      <c r="V26" s="176"/>
      <c r="W26" s="176"/>
      <c r="X26" s="176"/>
      <c r="Y26" s="86"/>
      <c r="Z26" s="176"/>
      <c r="AA26" s="176"/>
      <c r="AB26" s="176"/>
      <c r="AC26" s="176"/>
      <c r="AD26" s="176"/>
      <c r="AE26" s="176"/>
    </row>
    <row r="27" spans="2:31" s="4" customFormat="1" ht="46.2" customHeight="1" thickBot="1" x14ac:dyDescent="0.35">
      <c r="B27" s="45"/>
      <c r="C27" s="138"/>
      <c r="D27" s="138"/>
      <c r="E27" s="28"/>
      <c r="F27" s="28"/>
      <c r="G27" s="28"/>
      <c r="H27" s="27"/>
      <c r="I27" s="27"/>
      <c r="J27" s="26"/>
      <c r="K27" s="26"/>
      <c r="L27" s="26"/>
      <c r="M27" s="26"/>
      <c r="R27" s="44"/>
      <c r="V27" s="176"/>
      <c r="W27" s="176"/>
      <c r="X27" s="176"/>
      <c r="Y27" s="86"/>
      <c r="Z27" s="176"/>
      <c r="AA27" s="176"/>
      <c r="AB27" s="176"/>
      <c r="AC27" s="176"/>
      <c r="AD27" s="176"/>
      <c r="AE27" s="176"/>
    </row>
    <row r="28" spans="2:31" s="4" customFormat="1" ht="34.200000000000003" customHeight="1" thickBot="1" x14ac:dyDescent="0.35">
      <c r="B28" s="45"/>
      <c r="C28" s="107"/>
      <c r="D28" s="107"/>
      <c r="E28" s="211" t="s">
        <v>55</v>
      </c>
      <c r="F28" s="212"/>
      <c r="G28" s="212"/>
      <c r="H28" s="212"/>
      <c r="I28" s="212"/>
      <c r="J28" s="212"/>
      <c r="K28" s="213"/>
      <c r="L28" s="26"/>
      <c r="M28" s="26"/>
      <c r="R28" s="44"/>
      <c r="V28" s="176"/>
      <c r="W28" s="176"/>
      <c r="X28" s="176"/>
      <c r="Y28" s="86"/>
      <c r="Z28" s="176"/>
      <c r="AA28" s="176"/>
      <c r="AB28" s="176"/>
      <c r="AC28" s="176"/>
      <c r="AD28" s="176"/>
      <c r="AE28" s="176"/>
    </row>
    <row r="29" spans="2:31" s="4" customFormat="1" ht="48.45" customHeight="1" thickBot="1" x14ac:dyDescent="0.35">
      <c r="B29" s="45"/>
      <c r="C29" s="107"/>
      <c r="D29" s="107"/>
      <c r="E29" s="163" t="s">
        <v>26</v>
      </c>
      <c r="F29" s="164" t="s">
        <v>27</v>
      </c>
      <c r="G29" s="163" t="s">
        <v>28</v>
      </c>
      <c r="H29" s="164" t="s">
        <v>29</v>
      </c>
      <c r="I29" s="163" t="s">
        <v>30</v>
      </c>
      <c r="J29" s="164" t="s">
        <v>31</v>
      </c>
      <c r="K29" s="163" t="s">
        <v>32</v>
      </c>
      <c r="L29" s="165" t="s">
        <v>0</v>
      </c>
      <c r="M29" s="26"/>
      <c r="N29" s="112"/>
      <c r="O29" s="113"/>
      <c r="P29" s="113"/>
      <c r="Q29" s="114"/>
      <c r="R29" s="44"/>
      <c r="V29" s="176"/>
      <c r="W29" s="176"/>
      <c r="X29" s="176"/>
      <c r="Y29" s="86"/>
      <c r="Z29" s="176"/>
      <c r="AA29" s="176"/>
      <c r="AB29" s="176"/>
      <c r="AC29" s="176"/>
      <c r="AD29" s="176"/>
      <c r="AE29" s="176"/>
    </row>
    <row r="30" spans="2:31" s="4" customFormat="1" ht="34.5" customHeight="1" x14ac:dyDescent="0.3">
      <c r="B30" s="45"/>
      <c r="C30" s="230" t="s">
        <v>82</v>
      </c>
      <c r="D30" s="52" t="s">
        <v>34</v>
      </c>
      <c r="E30" s="60"/>
      <c r="F30" s="60"/>
      <c r="G30" s="185"/>
      <c r="H30" s="185"/>
      <c r="I30" s="185"/>
      <c r="J30" s="185"/>
      <c r="K30" s="185"/>
      <c r="L30" s="61">
        <f>SUM(E30:K30)</f>
        <v>0</v>
      </c>
      <c r="M30" s="25"/>
      <c r="N30" s="50"/>
      <c r="O30" s="108"/>
      <c r="P30" s="108"/>
      <c r="Q30" s="50"/>
      <c r="R30" s="44"/>
      <c r="V30" s="176"/>
      <c r="W30" s="176"/>
      <c r="X30" s="176"/>
      <c r="Y30" s="86"/>
      <c r="Z30" s="176"/>
      <c r="AA30" s="176"/>
      <c r="AB30" s="176"/>
      <c r="AC30" s="176"/>
      <c r="AD30" s="176"/>
      <c r="AE30" s="176"/>
    </row>
    <row r="31" spans="2:31" s="4" customFormat="1" ht="34.5" customHeight="1" x14ac:dyDescent="0.3">
      <c r="B31" s="45"/>
      <c r="C31" s="239"/>
      <c r="D31" s="53" t="s">
        <v>36</v>
      </c>
      <c r="E31" s="62"/>
      <c r="F31" s="62"/>
      <c r="G31" s="185"/>
      <c r="H31" s="185"/>
      <c r="I31" s="185"/>
      <c r="J31" s="185"/>
      <c r="K31" s="185"/>
      <c r="L31" s="63">
        <f>SUM(E31:K31)</f>
        <v>0</v>
      </c>
      <c r="M31" s="25"/>
      <c r="N31" s="50"/>
      <c r="O31" s="108"/>
      <c r="P31" s="108"/>
      <c r="Q31" s="50"/>
      <c r="R31" s="44"/>
      <c r="V31" s="176"/>
      <c r="W31" s="176"/>
      <c r="X31" s="176"/>
      <c r="Y31" s="86"/>
      <c r="Z31" s="176"/>
      <c r="AA31" s="176"/>
      <c r="AB31" s="176"/>
      <c r="AC31" s="176"/>
      <c r="AD31" s="176"/>
      <c r="AE31" s="176"/>
    </row>
    <row r="32" spans="2:31" s="4" customFormat="1" ht="34.5" customHeight="1" thickBot="1" x14ac:dyDescent="0.35">
      <c r="B32" s="45"/>
      <c r="C32" s="240"/>
      <c r="D32" s="54" t="s">
        <v>0</v>
      </c>
      <c r="E32" s="186">
        <f>E30*E26+E31*E26</f>
        <v>0</v>
      </c>
      <c r="F32" s="186">
        <f>F30*F26+F31*F26</f>
        <v>0</v>
      </c>
      <c r="G32" s="186">
        <f t="shared" ref="G32:K32" si="0">G30*G26+G31*G26</f>
        <v>0</v>
      </c>
      <c r="H32" s="186">
        <f t="shared" si="0"/>
        <v>0</v>
      </c>
      <c r="I32" s="186">
        <f t="shared" si="0"/>
        <v>0</v>
      </c>
      <c r="J32" s="186">
        <f t="shared" si="0"/>
        <v>0</v>
      </c>
      <c r="K32" s="187">
        <f t="shared" si="0"/>
        <v>0</v>
      </c>
      <c r="L32" s="188">
        <f>SUM(E32:K32)</f>
        <v>0</v>
      </c>
      <c r="M32" s="25"/>
      <c r="N32" s="110"/>
      <c r="O32" s="115"/>
      <c r="P32" s="111"/>
      <c r="Q32" s="116"/>
      <c r="R32" s="44"/>
      <c r="V32" s="176"/>
      <c r="W32" s="176"/>
      <c r="X32" s="176"/>
      <c r="Y32" s="86"/>
      <c r="Z32" s="176"/>
      <c r="AA32" s="176"/>
      <c r="AB32" s="176"/>
      <c r="AC32" s="176"/>
      <c r="AD32" s="176"/>
      <c r="AE32" s="176"/>
    </row>
    <row r="33" spans="2:31" s="4" customFormat="1" ht="34.5" customHeight="1" x14ac:dyDescent="0.3">
      <c r="B33" s="45"/>
      <c r="C33" s="230" t="s">
        <v>83</v>
      </c>
      <c r="D33" s="52" t="s">
        <v>34</v>
      </c>
      <c r="E33" s="60"/>
      <c r="F33" s="60"/>
      <c r="G33" s="185"/>
      <c r="H33" s="185"/>
      <c r="I33" s="185"/>
      <c r="J33" s="185"/>
      <c r="K33" s="185"/>
      <c r="L33" s="64">
        <f>SUM(E33:K33)</f>
        <v>0</v>
      </c>
      <c r="M33" s="25"/>
      <c r="N33" s="50"/>
      <c r="O33" s="108"/>
      <c r="P33" s="108"/>
      <c r="Q33" s="50"/>
      <c r="R33" s="44"/>
      <c r="V33" s="176"/>
      <c r="W33" s="176"/>
      <c r="X33" s="176"/>
      <c r="Y33" s="86"/>
      <c r="Z33" s="176"/>
      <c r="AA33" s="176"/>
      <c r="AB33" s="176"/>
      <c r="AC33" s="176"/>
      <c r="AD33" s="176"/>
      <c r="AE33" s="176"/>
    </row>
    <row r="34" spans="2:31" s="4" customFormat="1" ht="34.5" customHeight="1" x14ac:dyDescent="0.3">
      <c r="B34" s="45"/>
      <c r="C34" s="231"/>
      <c r="D34" s="53" t="s">
        <v>36</v>
      </c>
      <c r="E34" s="62"/>
      <c r="F34" s="62"/>
      <c r="G34" s="185"/>
      <c r="H34" s="185"/>
      <c r="I34" s="185"/>
      <c r="J34" s="185"/>
      <c r="K34" s="185"/>
      <c r="L34" s="63">
        <f t="shared" ref="L34:L41" si="1">SUM(E34:K34)</f>
        <v>0</v>
      </c>
      <c r="M34" s="25"/>
      <c r="N34" s="50"/>
      <c r="O34" s="108"/>
      <c r="P34" s="108"/>
      <c r="Q34" s="50"/>
      <c r="R34" s="44"/>
      <c r="V34" s="176"/>
      <c r="W34" s="176"/>
      <c r="X34" s="176"/>
      <c r="Y34" s="86"/>
      <c r="Z34" s="176"/>
      <c r="AA34" s="176"/>
      <c r="AB34" s="176"/>
      <c r="AC34" s="176"/>
      <c r="AD34" s="176"/>
      <c r="AE34" s="176"/>
    </row>
    <row r="35" spans="2:31" s="4" customFormat="1" ht="40.200000000000003" customHeight="1" thickBot="1" x14ac:dyDescent="0.35">
      <c r="B35" s="45"/>
      <c r="C35" s="232"/>
      <c r="D35" s="54" t="s">
        <v>0</v>
      </c>
      <c r="E35" s="186">
        <f>E33*E26+E34*E26</f>
        <v>0</v>
      </c>
      <c r="F35" s="186">
        <f t="shared" ref="F35:K35" si="2">F33*F26+F34*F26</f>
        <v>0</v>
      </c>
      <c r="G35" s="186">
        <f t="shared" si="2"/>
        <v>0</v>
      </c>
      <c r="H35" s="186">
        <f t="shared" si="2"/>
        <v>0</v>
      </c>
      <c r="I35" s="186">
        <f t="shared" si="2"/>
        <v>0</v>
      </c>
      <c r="J35" s="186">
        <f t="shared" si="2"/>
        <v>0</v>
      </c>
      <c r="K35" s="187">
        <f t="shared" si="2"/>
        <v>0</v>
      </c>
      <c r="L35" s="188">
        <f t="shared" si="1"/>
        <v>0</v>
      </c>
      <c r="M35" s="25"/>
      <c r="N35" s="110"/>
      <c r="O35" s="115"/>
      <c r="P35" s="111"/>
      <c r="Q35" s="116"/>
      <c r="R35" s="44"/>
      <c r="V35" s="176"/>
      <c r="W35" s="176"/>
      <c r="X35" s="176"/>
      <c r="Y35" s="86"/>
      <c r="Z35" s="176"/>
      <c r="AA35" s="176"/>
      <c r="AB35" s="176"/>
      <c r="AC35" s="176"/>
      <c r="AD35" s="176"/>
      <c r="AE35" s="176"/>
    </row>
    <row r="36" spans="2:31" s="4" customFormat="1" ht="34.5" customHeight="1" x14ac:dyDescent="0.3">
      <c r="B36" s="45"/>
      <c r="C36" s="230" t="s">
        <v>84</v>
      </c>
      <c r="D36" s="52" t="s">
        <v>34</v>
      </c>
      <c r="E36" s="60"/>
      <c r="F36" s="60"/>
      <c r="G36" s="185"/>
      <c r="H36" s="185"/>
      <c r="I36" s="185"/>
      <c r="J36" s="185"/>
      <c r="K36" s="185"/>
      <c r="L36" s="64">
        <f t="shared" si="1"/>
        <v>0</v>
      </c>
      <c r="M36" s="25"/>
      <c r="N36" s="50"/>
      <c r="O36" s="108"/>
      <c r="P36" s="108"/>
      <c r="Q36" s="50"/>
      <c r="R36" s="44"/>
      <c r="V36" s="176"/>
      <c r="W36" s="176"/>
      <c r="X36" s="176"/>
      <c r="Y36" s="86"/>
      <c r="Z36" s="176"/>
      <c r="AA36" s="176"/>
      <c r="AB36" s="176"/>
      <c r="AC36" s="176"/>
      <c r="AD36" s="176"/>
      <c r="AE36" s="176"/>
    </row>
    <row r="37" spans="2:31" s="4" customFormat="1" ht="34.5" customHeight="1" x14ac:dyDescent="0.3">
      <c r="B37" s="45"/>
      <c r="C37" s="231"/>
      <c r="D37" s="53" t="s">
        <v>36</v>
      </c>
      <c r="E37" s="62"/>
      <c r="F37" s="62"/>
      <c r="G37" s="185"/>
      <c r="H37" s="185"/>
      <c r="I37" s="185"/>
      <c r="J37" s="185"/>
      <c r="K37" s="185"/>
      <c r="L37" s="63">
        <f t="shared" si="1"/>
        <v>0</v>
      </c>
      <c r="M37" s="25"/>
      <c r="N37" s="50"/>
      <c r="O37" s="108"/>
      <c r="P37" s="108"/>
      <c r="Q37" s="50"/>
      <c r="R37" s="44"/>
      <c r="V37" s="176"/>
      <c r="W37" s="176"/>
      <c r="X37" s="176"/>
      <c r="Y37" s="86"/>
      <c r="Z37" s="176"/>
      <c r="AA37" s="176"/>
      <c r="AB37" s="176"/>
      <c r="AC37" s="176"/>
      <c r="AD37" s="176"/>
      <c r="AE37" s="176"/>
    </row>
    <row r="38" spans="2:31" s="4" customFormat="1" ht="56.4" customHeight="1" thickBot="1" x14ac:dyDescent="0.35">
      <c r="B38" s="45"/>
      <c r="C38" s="232"/>
      <c r="D38" s="54" t="s">
        <v>0</v>
      </c>
      <c r="E38" s="186">
        <f>E36*E26+E37*E26</f>
        <v>0</v>
      </c>
      <c r="F38" s="186">
        <f t="shared" ref="F38:K38" si="3">F36*F26+F37*F26</f>
        <v>0</v>
      </c>
      <c r="G38" s="186">
        <f t="shared" si="3"/>
        <v>0</v>
      </c>
      <c r="H38" s="186">
        <f t="shared" si="3"/>
        <v>0</v>
      </c>
      <c r="I38" s="186">
        <f t="shared" si="3"/>
        <v>0</v>
      </c>
      <c r="J38" s="186">
        <f t="shared" si="3"/>
        <v>0</v>
      </c>
      <c r="K38" s="187">
        <f t="shared" si="3"/>
        <v>0</v>
      </c>
      <c r="L38" s="188">
        <f t="shared" si="1"/>
        <v>0</v>
      </c>
      <c r="M38" s="25"/>
      <c r="N38" s="110"/>
      <c r="O38" s="115"/>
      <c r="P38" s="111"/>
      <c r="Q38" s="116"/>
      <c r="R38" s="44"/>
      <c r="V38" s="176"/>
      <c r="W38" s="176"/>
      <c r="X38" s="176"/>
      <c r="Y38" s="86"/>
      <c r="Z38" s="176"/>
      <c r="AA38" s="176"/>
      <c r="AB38" s="176"/>
      <c r="AC38" s="176"/>
      <c r="AD38" s="176"/>
      <c r="AE38" s="176"/>
    </row>
    <row r="39" spans="2:31" s="4" customFormat="1" ht="34.5" customHeight="1" x14ac:dyDescent="0.3">
      <c r="B39" s="45"/>
      <c r="C39" s="230" t="s">
        <v>72</v>
      </c>
      <c r="D39" s="52" t="s">
        <v>34</v>
      </c>
      <c r="E39" s="60"/>
      <c r="F39" s="60"/>
      <c r="G39" s="185"/>
      <c r="H39" s="185"/>
      <c r="I39" s="185"/>
      <c r="J39" s="185"/>
      <c r="K39" s="185"/>
      <c r="L39" s="64">
        <f t="shared" si="1"/>
        <v>0</v>
      </c>
      <c r="M39" s="25"/>
      <c r="N39" s="50"/>
      <c r="O39" s="108"/>
      <c r="P39" s="108"/>
      <c r="Q39" s="50"/>
      <c r="R39" s="44"/>
      <c r="V39" s="176"/>
      <c r="W39" s="176"/>
      <c r="X39" s="176"/>
      <c r="Y39" s="86"/>
      <c r="Z39" s="176"/>
      <c r="AA39" s="176"/>
      <c r="AB39" s="176"/>
      <c r="AC39" s="176"/>
      <c r="AD39" s="176"/>
      <c r="AE39" s="176"/>
    </row>
    <row r="40" spans="2:31" s="4" customFormat="1" ht="34.5" customHeight="1" x14ac:dyDescent="0.3">
      <c r="B40" s="45"/>
      <c r="C40" s="231"/>
      <c r="D40" s="53" t="s">
        <v>36</v>
      </c>
      <c r="E40" s="62"/>
      <c r="F40" s="62"/>
      <c r="G40" s="185"/>
      <c r="H40" s="185"/>
      <c r="I40" s="185"/>
      <c r="J40" s="185"/>
      <c r="K40" s="185"/>
      <c r="L40" s="63">
        <f t="shared" si="1"/>
        <v>0</v>
      </c>
      <c r="M40" s="25"/>
      <c r="N40" s="50"/>
      <c r="O40" s="108"/>
      <c r="P40" s="108"/>
      <c r="Q40" s="50"/>
      <c r="R40" s="44"/>
      <c r="V40" s="176"/>
      <c r="W40" s="176"/>
      <c r="X40" s="176"/>
      <c r="Y40" s="86"/>
      <c r="Z40" s="176"/>
      <c r="AA40" s="176"/>
      <c r="AB40" s="176"/>
      <c r="AC40" s="176"/>
      <c r="AD40" s="176"/>
      <c r="AE40" s="176"/>
    </row>
    <row r="41" spans="2:31" s="4" customFormat="1" ht="34.5" customHeight="1" thickBot="1" x14ac:dyDescent="0.35">
      <c r="B41" s="45"/>
      <c r="C41" s="232"/>
      <c r="D41" s="54" t="s">
        <v>0</v>
      </c>
      <c r="E41" s="186">
        <f>E39*E26+E40*E26</f>
        <v>0</v>
      </c>
      <c r="F41" s="186">
        <f t="shared" ref="F41:K41" si="4">F39*F26+F40*F26</f>
        <v>0</v>
      </c>
      <c r="G41" s="186">
        <f t="shared" si="4"/>
        <v>0</v>
      </c>
      <c r="H41" s="186">
        <f t="shared" si="4"/>
        <v>0</v>
      </c>
      <c r="I41" s="186">
        <f t="shared" si="4"/>
        <v>0</v>
      </c>
      <c r="J41" s="186">
        <f t="shared" si="4"/>
        <v>0</v>
      </c>
      <c r="K41" s="187">
        <f t="shared" si="4"/>
        <v>0</v>
      </c>
      <c r="L41" s="188">
        <f t="shared" si="1"/>
        <v>0</v>
      </c>
      <c r="M41" s="25"/>
      <c r="N41" s="110"/>
      <c r="O41" s="115"/>
      <c r="P41" s="111"/>
      <c r="Q41" s="116"/>
      <c r="R41" s="44"/>
      <c r="T41" s="103"/>
      <c r="V41" s="176"/>
      <c r="W41" s="176"/>
      <c r="X41" s="176"/>
      <c r="Y41" s="86"/>
      <c r="Z41" s="176"/>
      <c r="AA41" s="176"/>
      <c r="AB41" s="176"/>
      <c r="AC41" s="176"/>
      <c r="AD41" s="176"/>
      <c r="AE41" s="176"/>
    </row>
    <row r="42" spans="2:31" s="4" customFormat="1" ht="34.5" customHeight="1" x14ac:dyDescent="0.3">
      <c r="B42" s="45"/>
      <c r="C42" s="230" t="s">
        <v>85</v>
      </c>
      <c r="D42" s="52" t="s">
        <v>34</v>
      </c>
      <c r="E42" s="60"/>
      <c r="F42" s="60"/>
      <c r="G42" s="185"/>
      <c r="H42" s="185"/>
      <c r="I42" s="185"/>
      <c r="J42" s="185"/>
      <c r="K42" s="185"/>
      <c r="L42" s="64">
        <f t="shared" ref="L42:L44" si="5">SUM(E42:K42)</f>
        <v>0</v>
      </c>
      <c r="M42" s="25"/>
      <c r="N42" s="110"/>
      <c r="O42" s="115"/>
      <c r="P42" s="111"/>
      <c r="Q42" s="116"/>
      <c r="R42" s="44"/>
      <c r="T42" s="103"/>
      <c r="V42" s="176"/>
      <c r="W42" s="176"/>
      <c r="X42" s="176"/>
      <c r="Y42" s="86"/>
      <c r="Z42" s="176"/>
      <c r="AA42" s="176"/>
      <c r="AB42" s="176"/>
      <c r="AC42" s="176"/>
      <c r="AD42" s="176"/>
      <c r="AE42" s="176"/>
    </row>
    <row r="43" spans="2:31" s="4" customFormat="1" ht="34.5" customHeight="1" x14ac:dyDescent="0.3">
      <c r="B43" s="45"/>
      <c r="C43" s="231"/>
      <c r="D43" s="53" t="s">
        <v>36</v>
      </c>
      <c r="E43" s="62"/>
      <c r="F43" s="62"/>
      <c r="G43" s="185"/>
      <c r="H43" s="185"/>
      <c r="I43" s="185"/>
      <c r="J43" s="185"/>
      <c r="K43" s="185"/>
      <c r="L43" s="63">
        <f t="shared" si="5"/>
        <v>0</v>
      </c>
      <c r="M43" s="25"/>
      <c r="N43" s="110"/>
      <c r="O43" s="115"/>
      <c r="P43" s="111"/>
      <c r="Q43" s="116"/>
      <c r="R43" s="44"/>
      <c r="T43" s="103"/>
      <c r="V43" s="176"/>
      <c r="W43" s="176"/>
      <c r="X43" s="176"/>
      <c r="Y43" s="86"/>
      <c r="Z43" s="176"/>
      <c r="AA43" s="176"/>
      <c r="AB43" s="176"/>
      <c r="AC43" s="176"/>
      <c r="AD43" s="176"/>
      <c r="AE43" s="176"/>
    </row>
    <row r="44" spans="2:31" s="4" customFormat="1" ht="34.5" customHeight="1" thickBot="1" x14ac:dyDescent="0.35">
      <c r="B44" s="45"/>
      <c r="C44" s="232"/>
      <c r="D44" s="54" t="s">
        <v>0</v>
      </c>
      <c r="E44" s="186">
        <f>E42*E$26+E43*E$26</f>
        <v>0</v>
      </c>
      <c r="F44" s="186">
        <f t="shared" ref="F44:K44" si="6">F42*F$26+F43*F$26</f>
        <v>0</v>
      </c>
      <c r="G44" s="186">
        <f t="shared" si="6"/>
        <v>0</v>
      </c>
      <c r="H44" s="186">
        <f t="shared" si="6"/>
        <v>0</v>
      </c>
      <c r="I44" s="186">
        <f t="shared" si="6"/>
        <v>0</v>
      </c>
      <c r="J44" s="186">
        <f t="shared" si="6"/>
        <v>0</v>
      </c>
      <c r="K44" s="186">
        <f t="shared" si="6"/>
        <v>0</v>
      </c>
      <c r="L44" s="188">
        <f t="shared" si="5"/>
        <v>0</v>
      </c>
      <c r="M44" s="25"/>
      <c r="N44" s="110"/>
      <c r="O44" s="115"/>
      <c r="P44" s="111"/>
      <c r="Q44" s="116"/>
      <c r="R44" s="44"/>
      <c r="T44" s="103"/>
      <c r="V44" s="176"/>
      <c r="W44" s="176"/>
      <c r="X44" s="176"/>
      <c r="Y44" s="86"/>
      <c r="Z44" s="176"/>
      <c r="AA44" s="176"/>
      <c r="AB44" s="176"/>
      <c r="AC44" s="176"/>
      <c r="AD44" s="176"/>
      <c r="AE44" s="176"/>
    </row>
    <row r="45" spans="2:31" s="4" customFormat="1" ht="16.2" customHeight="1" thickBot="1" x14ac:dyDescent="0.35">
      <c r="B45" s="45"/>
      <c r="C45" s="24"/>
      <c r="D45" s="23"/>
      <c r="E45" s="65"/>
      <c r="F45" s="66"/>
      <c r="G45" s="65"/>
      <c r="H45" s="66"/>
      <c r="I45" s="65"/>
      <c r="J45" s="66"/>
      <c r="K45" s="67"/>
      <c r="L45" s="67"/>
      <c r="M45" s="23"/>
      <c r="N45" s="51"/>
      <c r="O45" s="117"/>
      <c r="P45" s="117"/>
      <c r="Q45" s="117"/>
      <c r="R45" s="44"/>
      <c r="V45" s="176"/>
      <c r="W45" s="176"/>
      <c r="X45" s="176"/>
      <c r="Y45" s="86"/>
      <c r="Z45" s="176"/>
      <c r="AA45" s="176"/>
      <c r="AB45" s="176"/>
      <c r="AC45" s="176"/>
      <c r="AD45" s="176"/>
      <c r="AE45" s="176"/>
    </row>
    <row r="46" spans="2:31" s="4" customFormat="1" ht="34.200000000000003" customHeight="1" thickBot="1" x14ac:dyDescent="0.35">
      <c r="B46" s="45"/>
      <c r="C46" s="234" t="s">
        <v>35</v>
      </c>
      <c r="D46" s="235"/>
      <c r="E46" s="68">
        <f t="shared" ref="E46:L46" si="7">E30+E31+E33+E34+E36+E37+E39+E40</f>
        <v>0</v>
      </c>
      <c r="F46" s="69">
        <f t="shared" si="7"/>
        <v>0</v>
      </c>
      <c r="G46" s="68">
        <f t="shared" si="7"/>
        <v>0</v>
      </c>
      <c r="H46" s="69">
        <f t="shared" si="7"/>
        <v>0</v>
      </c>
      <c r="I46" s="68">
        <f t="shared" si="7"/>
        <v>0</v>
      </c>
      <c r="J46" s="69">
        <f t="shared" si="7"/>
        <v>0</v>
      </c>
      <c r="K46" s="69">
        <f t="shared" si="7"/>
        <v>0</v>
      </c>
      <c r="L46" s="69">
        <f t="shared" si="7"/>
        <v>0</v>
      </c>
      <c r="M46" s="13"/>
      <c r="N46" s="13"/>
      <c r="O46" s="8"/>
      <c r="P46" s="8"/>
      <c r="Q46" s="8"/>
      <c r="R46" s="44"/>
      <c r="V46" s="176"/>
      <c r="W46" s="176"/>
      <c r="X46" s="176"/>
      <c r="Y46" s="86"/>
      <c r="Z46" s="176"/>
      <c r="AA46" s="176"/>
      <c r="AB46" s="176"/>
      <c r="AC46" s="176"/>
      <c r="AD46" s="176"/>
      <c r="AE46" s="176"/>
    </row>
    <row r="47" spans="2:31" s="4" customFormat="1" ht="34.200000000000003" customHeight="1" thickBot="1" x14ac:dyDescent="0.35">
      <c r="B47" s="45"/>
      <c r="C47" s="234" t="s">
        <v>37</v>
      </c>
      <c r="D47" s="235"/>
      <c r="E47" s="166">
        <f t="shared" ref="E47:K47" si="8">E32+E35+E38+E41</f>
        <v>0</v>
      </c>
      <c r="F47" s="167">
        <f t="shared" si="8"/>
        <v>0</v>
      </c>
      <c r="G47" s="166">
        <f t="shared" si="8"/>
        <v>0</v>
      </c>
      <c r="H47" s="167">
        <f t="shared" si="8"/>
        <v>0</v>
      </c>
      <c r="I47" s="166">
        <f t="shared" si="8"/>
        <v>0</v>
      </c>
      <c r="J47" s="167">
        <f t="shared" si="8"/>
        <v>0</v>
      </c>
      <c r="K47" s="167">
        <f t="shared" si="8"/>
        <v>0</v>
      </c>
      <c r="L47" s="167">
        <f>L32+L35+L38+L41+L44</f>
        <v>0</v>
      </c>
      <c r="M47" s="13"/>
      <c r="N47" s="117"/>
      <c r="O47" s="118"/>
      <c r="P47" s="119"/>
      <c r="Q47" s="75"/>
      <c r="R47" s="44"/>
      <c r="V47" s="176"/>
      <c r="W47" s="176"/>
      <c r="X47" s="176"/>
      <c r="Y47" s="86"/>
      <c r="Z47" s="176"/>
      <c r="AA47" s="176"/>
      <c r="AB47" s="176"/>
      <c r="AC47" s="176"/>
      <c r="AD47" s="176"/>
      <c r="AE47" s="176"/>
    </row>
    <row r="48" spans="2:31" s="4" customFormat="1" ht="11.25" customHeight="1" thickBot="1" x14ac:dyDescent="0.35">
      <c r="B48" s="45"/>
      <c r="D48" s="22"/>
      <c r="E48" s="22"/>
      <c r="F48" s="21"/>
      <c r="G48" s="21"/>
      <c r="N48" s="8"/>
      <c r="O48" s="8"/>
      <c r="P48" s="8"/>
      <c r="Q48" s="8"/>
      <c r="R48" s="44"/>
      <c r="V48" s="176"/>
      <c r="W48" s="176"/>
      <c r="X48" s="176"/>
      <c r="Y48" s="86"/>
      <c r="Z48" s="176"/>
      <c r="AA48" s="176"/>
      <c r="AB48" s="176"/>
      <c r="AC48" s="176"/>
      <c r="AD48" s="176"/>
      <c r="AE48" s="176"/>
    </row>
    <row r="49" spans="2:31" s="4" customFormat="1" ht="43.2" customHeight="1" thickBot="1" x14ac:dyDescent="0.35">
      <c r="B49" s="45"/>
      <c r="C49" s="234" t="s">
        <v>73</v>
      </c>
      <c r="D49" s="235" t="s">
        <v>4</v>
      </c>
      <c r="E49" s="120"/>
      <c r="F49" s="21"/>
      <c r="G49" s="21"/>
      <c r="R49" s="44"/>
      <c r="V49" s="176"/>
      <c r="W49" s="176"/>
      <c r="X49" s="176"/>
      <c r="Y49" s="86"/>
      <c r="Z49" s="176"/>
      <c r="AA49" s="176"/>
      <c r="AB49" s="176"/>
      <c r="AC49" s="176"/>
      <c r="AD49" s="176"/>
      <c r="AE49" s="176"/>
    </row>
    <row r="50" spans="2:31" s="4" customFormat="1" ht="43.2" customHeight="1" thickBot="1" x14ac:dyDescent="0.35">
      <c r="B50" s="45"/>
      <c r="C50" s="171" t="s">
        <v>61</v>
      </c>
      <c r="D50" s="141"/>
      <c r="E50" s="120"/>
      <c r="F50" s="21"/>
      <c r="G50" s="21"/>
      <c r="R50" s="44"/>
      <c r="V50" s="176"/>
      <c r="W50" s="176"/>
      <c r="X50" s="176"/>
      <c r="Y50" s="86"/>
      <c r="Z50" s="176"/>
      <c r="AA50" s="176"/>
      <c r="AB50" s="176"/>
      <c r="AC50" s="176"/>
      <c r="AD50" s="176"/>
      <c r="AE50" s="176"/>
    </row>
    <row r="51" spans="2:31" s="4" customFormat="1" ht="43.2" customHeight="1" thickBot="1" x14ac:dyDescent="0.35">
      <c r="B51" s="45"/>
      <c r="C51" s="234" t="s">
        <v>38</v>
      </c>
      <c r="D51" s="235"/>
      <c r="E51" s="194">
        <f>L47-(L47*E50)</f>
        <v>0</v>
      </c>
      <c r="F51" s="195"/>
      <c r="G51" s="195"/>
      <c r="H51" s="195"/>
      <c r="I51" s="195"/>
      <c r="J51" s="195"/>
      <c r="K51" s="195"/>
      <c r="L51" s="196"/>
      <c r="R51" s="44"/>
      <c r="V51" s="176"/>
      <c r="W51" s="176"/>
      <c r="X51" s="176"/>
      <c r="Y51" s="86"/>
      <c r="Z51" s="176"/>
      <c r="AA51" s="176"/>
      <c r="AB51" s="176"/>
      <c r="AC51" s="176"/>
      <c r="AD51" s="176"/>
      <c r="AE51" s="176"/>
    </row>
    <row r="52" spans="2:31" s="4" customFormat="1" ht="46.35" customHeight="1" thickBot="1" x14ac:dyDescent="0.35">
      <c r="B52" s="45"/>
      <c r="C52" s="234" t="s">
        <v>39</v>
      </c>
      <c r="D52" s="235"/>
      <c r="E52" s="198">
        <f>E51+(E51*E49)</f>
        <v>0</v>
      </c>
      <c r="F52" s="199"/>
      <c r="G52" s="199"/>
      <c r="H52" s="199"/>
      <c r="I52" s="199"/>
      <c r="J52" s="199"/>
      <c r="K52" s="199"/>
      <c r="L52" s="200"/>
      <c r="R52" s="44"/>
      <c r="V52" s="176"/>
      <c r="W52" s="176"/>
      <c r="X52" s="176"/>
      <c r="Y52" s="86"/>
      <c r="Z52" s="176"/>
      <c r="AA52" s="176"/>
      <c r="AB52" s="176"/>
      <c r="AC52" s="176"/>
      <c r="AD52" s="176"/>
      <c r="AE52" s="176"/>
    </row>
    <row r="53" spans="2:31" s="4" customFormat="1" ht="21" customHeight="1" thickBot="1" x14ac:dyDescent="0.35">
      <c r="B53" s="45"/>
      <c r="D53" s="22"/>
      <c r="E53" s="22"/>
      <c r="F53" s="21"/>
      <c r="G53" s="21"/>
      <c r="N53" s="8"/>
      <c r="O53" s="8"/>
      <c r="P53" s="8"/>
      <c r="Q53" s="8"/>
      <c r="R53" s="44"/>
      <c r="V53" s="176"/>
      <c r="W53" s="176"/>
      <c r="X53" s="176"/>
      <c r="Y53" s="86"/>
      <c r="Z53" s="176"/>
      <c r="AA53" s="176"/>
      <c r="AB53" s="176"/>
      <c r="AC53" s="176"/>
      <c r="AD53" s="176"/>
      <c r="AE53" s="176"/>
    </row>
    <row r="54" spans="2:31" s="4" customFormat="1" ht="16.5" customHeight="1" x14ac:dyDescent="0.3">
      <c r="B54" s="45"/>
      <c r="C54" s="18"/>
      <c r="D54" s="20"/>
      <c r="E54" s="20"/>
      <c r="F54" s="19"/>
      <c r="G54" s="19"/>
      <c r="H54" s="18"/>
      <c r="I54" s="18"/>
      <c r="J54" s="18"/>
      <c r="K54" s="18"/>
      <c r="L54" s="18"/>
      <c r="N54" s="74"/>
      <c r="O54" s="74"/>
      <c r="P54" s="74"/>
      <c r="Q54" s="75"/>
      <c r="R54" s="44"/>
      <c r="V54" s="176"/>
      <c r="W54" s="176"/>
      <c r="X54" s="176"/>
      <c r="Y54" s="86"/>
      <c r="Z54" s="176"/>
      <c r="AA54" s="176"/>
      <c r="AB54" s="176"/>
      <c r="AC54" s="176"/>
      <c r="AD54" s="176"/>
      <c r="AE54" s="176"/>
    </row>
    <row r="55" spans="2:31" s="4" customFormat="1" ht="81.150000000000006" customHeight="1" x14ac:dyDescent="0.3">
      <c r="B55" s="45"/>
      <c r="C55" s="216" t="s">
        <v>86</v>
      </c>
      <c r="D55" s="216"/>
      <c r="E55" s="216"/>
      <c r="F55" s="216"/>
      <c r="G55" s="216"/>
      <c r="H55" s="216"/>
      <c r="I55" s="216"/>
      <c r="J55" s="216"/>
      <c r="K55" s="216"/>
      <c r="L55" s="216"/>
      <c r="M55" s="80"/>
      <c r="N55" s="14"/>
      <c r="O55" s="14"/>
      <c r="R55" s="44"/>
      <c r="V55" s="176"/>
      <c r="W55" s="176"/>
      <c r="X55" s="176"/>
      <c r="Y55" s="86"/>
      <c r="Z55" s="176"/>
      <c r="AA55" s="176"/>
      <c r="AB55" s="176"/>
      <c r="AC55" s="176"/>
      <c r="AD55" s="176"/>
      <c r="AE55" s="176"/>
    </row>
    <row r="56" spans="2:31" s="4" customFormat="1" ht="7.5" customHeight="1" thickBot="1" x14ac:dyDescent="0.35">
      <c r="B56" s="45"/>
      <c r="D56" s="17"/>
      <c r="E56" s="17"/>
      <c r="F56" s="14"/>
      <c r="G56" s="14"/>
      <c r="H56" s="16"/>
      <c r="I56" s="16"/>
      <c r="J56" s="15"/>
      <c r="K56" s="15"/>
      <c r="L56" s="15"/>
      <c r="M56" s="14"/>
      <c r="R56" s="44"/>
      <c r="V56" s="176"/>
      <c r="W56" s="176"/>
      <c r="X56" s="176"/>
      <c r="Y56" s="86"/>
      <c r="Z56" s="176"/>
      <c r="AA56" s="176"/>
      <c r="AB56" s="176"/>
      <c r="AC56" s="176"/>
      <c r="AD56" s="176"/>
      <c r="AE56" s="176"/>
    </row>
    <row r="57" spans="2:31" s="4" customFormat="1" ht="31.35" customHeight="1" thickBot="1" x14ac:dyDescent="0.35">
      <c r="B57" s="45"/>
      <c r="D57" s="17"/>
      <c r="E57" s="211" t="s">
        <v>40</v>
      </c>
      <c r="F57" s="212"/>
      <c r="G57" s="212"/>
      <c r="H57" s="212"/>
      <c r="I57" s="212"/>
      <c r="J57" s="212"/>
      <c r="K57" s="213"/>
      <c r="L57" s="15"/>
      <c r="M57" s="14"/>
      <c r="R57" s="44"/>
      <c r="V57" s="176"/>
      <c r="W57" s="176"/>
      <c r="X57" s="176"/>
      <c r="Y57" s="86"/>
      <c r="Z57" s="176"/>
      <c r="AA57" s="176"/>
      <c r="AB57" s="176"/>
      <c r="AC57" s="176"/>
      <c r="AD57" s="176"/>
      <c r="AE57" s="176"/>
    </row>
    <row r="58" spans="2:31" s="4" customFormat="1" ht="37.950000000000003" customHeight="1" thickBot="1" x14ac:dyDescent="0.35">
      <c r="B58" s="45"/>
      <c r="C58" s="214" t="s">
        <v>40</v>
      </c>
      <c r="D58" s="215"/>
      <c r="E58" s="172" t="str">
        <f t="shared" ref="E58:K58" si="9">E18</f>
        <v>PROFILE 1</v>
      </c>
      <c r="F58" s="173" t="str">
        <f t="shared" si="9"/>
        <v>PROFILE 2</v>
      </c>
      <c r="G58" s="173" t="str">
        <f t="shared" si="9"/>
        <v>PROFILE 3</v>
      </c>
      <c r="H58" s="173" t="str">
        <f t="shared" si="9"/>
        <v>PROFILE 4</v>
      </c>
      <c r="I58" s="173" t="str">
        <f t="shared" si="9"/>
        <v>PROFILE 5</v>
      </c>
      <c r="J58" s="173" t="str">
        <f t="shared" si="9"/>
        <v>PROFILE 6</v>
      </c>
      <c r="K58" s="173" t="str">
        <f t="shared" si="9"/>
        <v>PROFILE 7</v>
      </c>
      <c r="L58" s="174" t="str">
        <f>L29</f>
        <v>TOTAL</v>
      </c>
      <c r="R58" s="44"/>
      <c r="V58" s="176"/>
      <c r="W58" s="176"/>
      <c r="X58" s="176"/>
      <c r="Y58" s="86"/>
      <c r="Z58" s="176"/>
      <c r="AA58" s="176"/>
      <c r="AB58" s="176"/>
      <c r="AC58" s="176"/>
      <c r="AD58" s="176"/>
      <c r="AE58" s="176"/>
    </row>
    <row r="59" spans="2:31" s="4" customFormat="1" ht="43.2" customHeight="1" x14ac:dyDescent="0.3">
      <c r="B59" s="45"/>
      <c r="C59" s="201" t="s">
        <v>41</v>
      </c>
      <c r="D59" s="202"/>
      <c r="E59" s="78"/>
      <c r="F59" s="78"/>
      <c r="G59" s="185"/>
      <c r="H59" s="185"/>
      <c r="I59" s="185"/>
      <c r="J59" s="185"/>
      <c r="K59" s="185"/>
      <c r="L59" s="77" t="s">
        <v>1</v>
      </c>
      <c r="N59" s="108"/>
      <c r="O59" s="108"/>
      <c r="P59" s="108"/>
      <c r="R59" s="44"/>
      <c r="V59" s="176"/>
      <c r="W59" s="176"/>
      <c r="X59" s="176"/>
      <c r="Y59" s="86"/>
      <c r="Z59" s="176"/>
      <c r="AA59" s="176"/>
      <c r="AB59" s="176"/>
      <c r="AC59" s="176"/>
      <c r="AD59" s="176"/>
      <c r="AE59" s="176"/>
    </row>
    <row r="60" spans="2:31" s="4" customFormat="1" ht="43.2" customHeight="1" x14ac:dyDescent="0.3">
      <c r="B60" s="45"/>
      <c r="C60" s="203" t="s">
        <v>42</v>
      </c>
      <c r="D60" s="204"/>
      <c r="E60" s="93"/>
      <c r="F60" s="93"/>
      <c r="G60" s="185"/>
      <c r="H60" s="185"/>
      <c r="I60" s="185"/>
      <c r="J60" s="185"/>
      <c r="K60" s="185"/>
      <c r="L60" s="95">
        <f>SUM(E60:K60)</f>
        <v>0</v>
      </c>
      <c r="N60" s="11"/>
      <c r="O60" s="12"/>
      <c r="P60" s="11"/>
      <c r="R60" s="44"/>
      <c r="V60" s="176"/>
      <c r="W60" s="176"/>
      <c r="X60" s="176"/>
      <c r="Y60" s="86"/>
      <c r="Z60" s="176"/>
      <c r="AA60" s="176"/>
      <c r="AB60" s="176"/>
      <c r="AC60" s="176"/>
      <c r="AD60" s="176"/>
      <c r="AE60" s="176"/>
    </row>
    <row r="61" spans="2:31" s="4" customFormat="1" ht="43.2" customHeight="1" thickBot="1" x14ac:dyDescent="0.35">
      <c r="B61" s="45"/>
      <c r="C61" s="205" t="s">
        <v>43</v>
      </c>
      <c r="D61" s="206"/>
      <c r="E61" s="168">
        <f>E59*E60</f>
        <v>0</v>
      </c>
      <c r="F61" s="168">
        <f t="shared" ref="F61:K61" si="10">F59*F60</f>
        <v>0</v>
      </c>
      <c r="G61" s="168">
        <f t="shared" si="10"/>
        <v>0</v>
      </c>
      <c r="H61" s="168">
        <f>H59*H60</f>
        <v>0</v>
      </c>
      <c r="I61" s="168">
        <f t="shared" si="10"/>
        <v>0</v>
      </c>
      <c r="J61" s="168">
        <f t="shared" si="10"/>
        <v>0</v>
      </c>
      <c r="K61" s="168">
        <f t="shared" si="10"/>
        <v>0</v>
      </c>
      <c r="L61" s="169">
        <f>SUM(E61:K61)</f>
        <v>0</v>
      </c>
      <c r="N61" s="8"/>
      <c r="O61" s="8"/>
      <c r="P61" s="8"/>
      <c r="Q61" s="8"/>
      <c r="R61" s="44"/>
      <c r="V61" s="176"/>
      <c r="W61" s="176"/>
      <c r="X61" s="176"/>
      <c r="Y61" s="86"/>
      <c r="Z61" s="176"/>
      <c r="AA61" s="176"/>
      <c r="AB61" s="176"/>
      <c r="AC61" s="176"/>
      <c r="AD61" s="176"/>
      <c r="AE61" s="176"/>
    </row>
    <row r="62" spans="2:31" s="4" customFormat="1" ht="9.4499999999999993" customHeight="1" thickBot="1" x14ac:dyDescent="0.35">
      <c r="B62" s="45"/>
      <c r="D62" s="10"/>
      <c r="E62" s="9"/>
      <c r="F62" s="9"/>
      <c r="G62" s="189"/>
      <c r="H62" s="189"/>
      <c r="I62" s="189"/>
      <c r="J62" s="189"/>
      <c r="K62" s="189"/>
      <c r="L62" s="9"/>
      <c r="N62" s="8"/>
      <c r="O62" s="8"/>
      <c r="P62" s="8"/>
      <c r="Q62" s="8"/>
      <c r="R62" s="44"/>
      <c r="V62" s="176"/>
      <c r="W62" s="176"/>
      <c r="X62" s="176"/>
      <c r="Y62" s="86"/>
      <c r="Z62" s="176"/>
      <c r="AA62" s="176"/>
      <c r="AB62" s="176"/>
      <c r="AC62" s="176"/>
      <c r="AD62" s="176"/>
      <c r="AE62" s="176"/>
    </row>
    <row r="63" spans="2:31" s="4" customFormat="1" ht="43.95" customHeight="1" x14ac:dyDescent="0.3">
      <c r="B63" s="45"/>
      <c r="C63" s="201" t="s">
        <v>44</v>
      </c>
      <c r="D63" s="202"/>
      <c r="E63" s="78"/>
      <c r="F63" s="78"/>
      <c r="G63" s="185"/>
      <c r="H63" s="185"/>
      <c r="I63" s="185"/>
      <c r="J63" s="185"/>
      <c r="K63" s="185"/>
      <c r="L63" s="79" t="s">
        <v>1</v>
      </c>
      <c r="N63" s="8"/>
      <c r="O63" s="8"/>
      <c r="P63" s="8"/>
      <c r="Q63" s="8"/>
      <c r="R63" s="44"/>
      <c r="V63" s="176"/>
      <c r="W63" s="176"/>
      <c r="X63" s="176"/>
      <c r="Y63" s="86"/>
      <c r="Z63" s="176"/>
      <c r="AA63" s="176"/>
      <c r="AB63" s="176"/>
      <c r="AC63" s="176"/>
      <c r="AD63" s="176"/>
      <c r="AE63" s="176"/>
    </row>
    <row r="64" spans="2:31" s="4" customFormat="1" ht="43.95" customHeight="1" x14ac:dyDescent="0.3">
      <c r="B64" s="45"/>
      <c r="C64" s="203" t="s">
        <v>45</v>
      </c>
      <c r="D64" s="204"/>
      <c r="E64" s="93"/>
      <c r="F64" s="93"/>
      <c r="G64" s="185"/>
      <c r="H64" s="185"/>
      <c r="I64" s="185"/>
      <c r="J64" s="185"/>
      <c r="K64" s="185"/>
      <c r="L64" s="94">
        <f>SUM(E64:K64)</f>
        <v>0</v>
      </c>
      <c r="N64" s="8"/>
      <c r="O64" s="8"/>
      <c r="P64" s="8"/>
      <c r="Q64" s="8"/>
      <c r="R64" s="44"/>
      <c r="V64" s="176"/>
      <c r="W64" s="176"/>
      <c r="X64" s="176"/>
      <c r="Y64" s="86"/>
      <c r="Z64" s="176"/>
      <c r="AA64" s="176"/>
      <c r="AB64" s="176"/>
      <c r="AC64" s="176"/>
      <c r="AD64" s="176"/>
      <c r="AE64" s="176"/>
    </row>
    <row r="65" spans="2:31" s="4" customFormat="1" ht="43.95" customHeight="1" thickBot="1" x14ac:dyDescent="0.35">
      <c r="B65" s="45"/>
      <c r="C65" s="205" t="s">
        <v>46</v>
      </c>
      <c r="D65" s="206"/>
      <c r="E65" s="168">
        <f t="shared" ref="E65:K65" si="11">E63*E64</f>
        <v>0</v>
      </c>
      <c r="F65" s="168">
        <f>F63*F64</f>
        <v>0</v>
      </c>
      <c r="G65" s="168">
        <f t="shared" si="11"/>
        <v>0</v>
      </c>
      <c r="H65" s="168">
        <f t="shared" si="11"/>
        <v>0</v>
      </c>
      <c r="I65" s="168">
        <f>I63*I64</f>
        <v>0</v>
      </c>
      <c r="J65" s="168">
        <f t="shared" si="11"/>
        <v>0</v>
      </c>
      <c r="K65" s="168">
        <f t="shared" si="11"/>
        <v>0</v>
      </c>
      <c r="L65" s="170">
        <f>SUM(E65:K65)</f>
        <v>0</v>
      </c>
      <c r="N65" s="8"/>
      <c r="O65" s="8"/>
      <c r="P65" s="8"/>
      <c r="Q65" s="8"/>
      <c r="R65" s="44"/>
      <c r="V65" s="176"/>
      <c r="W65" s="176"/>
      <c r="X65" s="176"/>
      <c r="Y65" s="86"/>
      <c r="Z65" s="176"/>
      <c r="AA65" s="176"/>
      <c r="AB65" s="176"/>
      <c r="AC65" s="176"/>
      <c r="AD65" s="176"/>
      <c r="AE65" s="176"/>
    </row>
    <row r="66" spans="2:31" s="4" customFormat="1" ht="12.75" customHeight="1" thickBot="1" x14ac:dyDescent="0.35">
      <c r="B66" s="45"/>
      <c r="D66" s="10"/>
      <c r="E66" s="9"/>
      <c r="F66" s="9"/>
      <c r="G66" s="9"/>
      <c r="H66" s="9"/>
      <c r="I66" s="9"/>
      <c r="J66" s="9"/>
      <c r="K66" s="9"/>
      <c r="L66" s="9"/>
      <c r="N66" s="8"/>
      <c r="O66" s="8"/>
      <c r="P66" s="8"/>
      <c r="Q66" s="8"/>
      <c r="R66" s="44"/>
      <c r="V66" s="176"/>
      <c r="W66" s="176"/>
      <c r="X66" s="176"/>
      <c r="Y66" s="86"/>
      <c r="Z66" s="176"/>
      <c r="AA66" s="176"/>
      <c r="AB66" s="176"/>
      <c r="AC66" s="176"/>
      <c r="AD66" s="176"/>
      <c r="AE66" s="176"/>
    </row>
    <row r="67" spans="2:31" s="4" customFormat="1" ht="45.45" customHeight="1" thickBot="1" x14ac:dyDescent="0.35">
      <c r="B67" s="45"/>
      <c r="C67" s="207" t="s">
        <v>74</v>
      </c>
      <c r="D67" s="208"/>
      <c r="E67" s="209">
        <f>L61+L65</f>
        <v>0</v>
      </c>
      <c r="F67" s="209"/>
      <c r="G67" s="209"/>
      <c r="H67" s="209"/>
      <c r="I67" s="209"/>
      <c r="J67" s="209"/>
      <c r="K67" s="209"/>
      <c r="L67" s="210"/>
      <c r="N67" s="8"/>
      <c r="O67" s="109"/>
      <c r="P67" s="109"/>
      <c r="Q67" s="109"/>
      <c r="R67" s="44"/>
      <c r="V67" s="176"/>
      <c r="W67" s="176"/>
      <c r="X67" s="176"/>
      <c r="Y67" s="86"/>
      <c r="Z67" s="176"/>
      <c r="AA67" s="176"/>
      <c r="AB67" s="176"/>
      <c r="AC67" s="176"/>
      <c r="AD67" s="176"/>
      <c r="AE67" s="176"/>
    </row>
    <row r="68" spans="2:31" s="4" customFormat="1" ht="35.4" customHeight="1" thickBot="1" x14ac:dyDescent="0.35">
      <c r="B68" s="45"/>
      <c r="C68" s="207" t="s">
        <v>75</v>
      </c>
      <c r="D68" s="208"/>
      <c r="E68" s="199">
        <f>E67+(E67*E49)</f>
        <v>0</v>
      </c>
      <c r="F68" s="199"/>
      <c r="G68" s="199"/>
      <c r="H68" s="199"/>
      <c r="I68" s="199"/>
      <c r="J68" s="199"/>
      <c r="K68" s="199"/>
      <c r="L68" s="200"/>
      <c r="N68" s="8"/>
      <c r="O68" s="109"/>
      <c r="P68" s="109"/>
      <c r="Q68" s="109"/>
      <c r="R68" s="44"/>
      <c r="V68" s="176"/>
      <c r="W68" s="176"/>
      <c r="X68" s="176"/>
      <c r="Y68" s="86"/>
      <c r="Z68" s="176"/>
      <c r="AA68" s="176"/>
      <c r="AB68" s="176"/>
      <c r="AC68" s="176"/>
      <c r="AD68" s="176"/>
      <c r="AE68" s="176"/>
    </row>
    <row r="69" spans="2:31" s="4" customFormat="1" ht="40.200000000000003" customHeight="1" thickBot="1" x14ac:dyDescent="0.35">
      <c r="B69" s="45"/>
      <c r="D69" s="10"/>
      <c r="E69" s="9"/>
      <c r="F69" s="9"/>
      <c r="G69" s="9"/>
      <c r="H69" s="9"/>
      <c r="I69" s="9"/>
      <c r="J69" s="9"/>
      <c r="K69" s="9"/>
      <c r="L69" s="9"/>
      <c r="N69" s="8"/>
      <c r="O69" s="109"/>
      <c r="P69" s="109"/>
      <c r="Q69" s="109"/>
      <c r="R69" s="44"/>
      <c r="V69" s="176"/>
      <c r="W69" s="176"/>
      <c r="X69" s="176"/>
      <c r="Y69" s="86"/>
      <c r="Z69" s="176"/>
      <c r="AA69" s="176"/>
      <c r="AB69" s="176"/>
      <c r="AC69" s="176"/>
      <c r="AD69" s="176"/>
      <c r="AE69" s="176"/>
    </row>
    <row r="70" spans="2:31" s="4" customFormat="1" ht="53.25" customHeight="1" thickBot="1" x14ac:dyDescent="0.35">
      <c r="B70" s="45"/>
      <c r="C70" s="192" t="s">
        <v>80</v>
      </c>
      <c r="D70" s="193"/>
      <c r="E70" s="194">
        <f>E51+E67</f>
        <v>0</v>
      </c>
      <c r="F70" s="195"/>
      <c r="G70" s="195"/>
      <c r="H70" s="195"/>
      <c r="I70" s="195"/>
      <c r="J70" s="195"/>
      <c r="K70" s="195"/>
      <c r="L70" s="196"/>
      <c r="N70" s="76"/>
      <c r="O70" s="108"/>
      <c r="P70" s="197"/>
      <c r="Q70" s="197"/>
      <c r="R70" s="44"/>
      <c r="V70" s="176"/>
      <c r="W70" s="176"/>
      <c r="X70" s="176"/>
      <c r="Y70" s="86"/>
      <c r="Z70" s="176"/>
      <c r="AA70" s="176"/>
      <c r="AB70" s="176"/>
      <c r="AC70" s="176"/>
      <c r="AD70" s="176"/>
      <c r="AE70" s="176"/>
    </row>
    <row r="71" spans="2:31" s="4" customFormat="1" ht="53.25" customHeight="1" thickBot="1" x14ac:dyDescent="0.35">
      <c r="B71" s="45"/>
      <c r="C71" s="192" t="s">
        <v>81</v>
      </c>
      <c r="D71" s="193"/>
      <c r="E71" s="198">
        <f>E52+E68</f>
        <v>0</v>
      </c>
      <c r="F71" s="199"/>
      <c r="G71" s="199"/>
      <c r="H71" s="199"/>
      <c r="I71" s="199"/>
      <c r="J71" s="199"/>
      <c r="K71" s="199"/>
      <c r="L71" s="200"/>
      <c r="N71" s="76"/>
      <c r="O71" s="139"/>
      <c r="P71" s="139"/>
      <c r="Q71" s="139"/>
      <c r="R71" s="44"/>
      <c r="V71" s="176"/>
      <c r="W71" s="176"/>
      <c r="X71" s="176"/>
      <c r="Y71" s="86"/>
      <c r="Z71" s="176"/>
      <c r="AA71" s="176"/>
      <c r="AB71" s="176"/>
      <c r="AC71" s="176"/>
      <c r="AD71" s="176"/>
      <c r="AE71" s="176"/>
    </row>
    <row r="72" spans="2:31" s="4" customFormat="1" ht="31.5" customHeight="1" x14ac:dyDescent="0.3">
      <c r="B72" s="45"/>
      <c r="C72" s="82"/>
      <c r="D72" s="82"/>
      <c r="E72" s="128"/>
      <c r="F72" s="129"/>
      <c r="G72" s="130"/>
      <c r="H72" s="122"/>
      <c r="I72" s="123"/>
      <c r="J72" s="82"/>
      <c r="K72" s="82"/>
      <c r="L72" s="82"/>
      <c r="N72" s="76"/>
      <c r="O72" s="108"/>
      <c r="P72" s="108"/>
      <c r="Q72" s="8"/>
      <c r="R72" s="44"/>
      <c r="V72" s="176"/>
      <c r="W72" s="176"/>
      <c r="X72" s="176"/>
      <c r="Y72" s="86"/>
      <c r="Z72" s="176"/>
      <c r="AA72" s="176"/>
      <c r="AB72" s="176"/>
      <c r="AC72" s="176"/>
      <c r="AD72" s="176"/>
      <c r="AE72" s="176"/>
    </row>
    <row r="73" spans="2:31" s="4" customFormat="1" ht="31.5" customHeight="1" x14ac:dyDescent="0.3">
      <c r="B73" s="45"/>
      <c r="C73" s="83"/>
      <c r="D73" s="83"/>
      <c r="E73" s="83"/>
      <c r="F73" s="83"/>
      <c r="G73" s="83"/>
      <c r="H73" s="83"/>
      <c r="I73" s="83"/>
      <c r="J73" s="83"/>
      <c r="K73" s="83"/>
      <c r="L73" s="83"/>
      <c r="N73" s="76"/>
      <c r="O73" s="108"/>
      <c r="P73" s="108"/>
      <c r="Q73" s="8"/>
      <c r="R73" s="44"/>
      <c r="V73" s="176"/>
      <c r="W73" s="176"/>
      <c r="X73" s="176"/>
      <c r="Y73" s="86"/>
      <c r="Z73" s="176"/>
      <c r="AA73" s="176"/>
      <c r="AB73" s="176"/>
      <c r="AC73" s="176"/>
      <c r="AD73" s="176"/>
      <c r="AE73" s="176"/>
    </row>
    <row r="74" spans="2:31" s="4" customFormat="1" ht="31.5" customHeight="1" x14ac:dyDescent="0.3">
      <c r="B74" s="45"/>
      <c r="C74" s="124" t="s">
        <v>47</v>
      </c>
      <c r="D74" s="83"/>
      <c r="E74" s="83"/>
      <c r="F74" s="83"/>
      <c r="G74" s="83"/>
      <c r="H74" s="83"/>
      <c r="I74" s="83"/>
      <c r="J74" s="83"/>
      <c r="K74" s="83"/>
      <c r="L74" s="83"/>
      <c r="N74" s="76"/>
      <c r="O74" s="108"/>
      <c r="P74" s="108"/>
      <c r="Q74" s="8"/>
      <c r="R74" s="44"/>
      <c r="V74" s="176"/>
      <c r="W74" s="176"/>
      <c r="X74" s="176"/>
      <c r="Y74" s="86"/>
      <c r="Z74" s="176"/>
      <c r="AA74" s="176"/>
      <c r="AB74" s="176"/>
      <c r="AC74" s="176"/>
      <c r="AD74" s="176"/>
      <c r="AE74" s="176"/>
    </row>
    <row r="75" spans="2:31" s="4" customFormat="1" ht="31.5" customHeight="1" x14ac:dyDescent="0.3">
      <c r="B75" s="45"/>
      <c r="C75" s="236" t="s">
        <v>53</v>
      </c>
      <c r="D75" s="236"/>
      <c r="E75" s="236"/>
      <c r="F75" s="236"/>
      <c r="G75" s="236"/>
      <c r="H75" s="148"/>
      <c r="I75" s="83"/>
      <c r="J75" s="83"/>
      <c r="K75" s="83"/>
      <c r="L75" s="83"/>
      <c r="N75" s="76"/>
      <c r="O75" s="108"/>
      <c r="P75" s="108"/>
      <c r="Q75" s="8"/>
      <c r="R75" s="44"/>
      <c r="V75" s="176"/>
      <c r="W75" s="176"/>
      <c r="X75" s="176"/>
      <c r="Y75" s="86"/>
      <c r="Z75" s="176"/>
      <c r="AA75" s="176"/>
      <c r="AB75" s="176"/>
      <c r="AC75" s="176"/>
      <c r="AD75" s="176"/>
      <c r="AE75" s="176"/>
    </row>
    <row r="76" spans="2:31" s="4" customFormat="1" ht="58.2" customHeight="1" x14ac:dyDescent="0.3">
      <c r="B76" s="45"/>
      <c r="C76" s="142" t="s">
        <v>48</v>
      </c>
      <c r="D76" s="142" t="s">
        <v>49</v>
      </c>
      <c r="E76" s="142" t="s">
        <v>50</v>
      </c>
      <c r="F76" s="142" t="s">
        <v>51</v>
      </c>
      <c r="G76" s="142" t="s">
        <v>52</v>
      </c>
      <c r="H76" s="149"/>
      <c r="I76" s="83"/>
      <c r="J76" s="83"/>
      <c r="K76" s="83"/>
      <c r="L76" s="83"/>
      <c r="N76" s="76"/>
      <c r="O76" s="143"/>
      <c r="P76" s="143"/>
      <c r="Q76" s="8"/>
      <c r="R76" s="44"/>
      <c r="V76" s="176"/>
      <c r="W76" s="176"/>
      <c r="X76" s="176"/>
      <c r="Y76" s="86"/>
      <c r="Z76" s="176"/>
      <c r="AA76" s="176"/>
      <c r="AB76" s="176"/>
      <c r="AC76" s="176"/>
      <c r="AD76" s="176"/>
      <c r="AE76" s="176"/>
    </row>
    <row r="77" spans="2:31" s="4" customFormat="1" ht="22.5" customHeight="1" x14ac:dyDescent="0.35">
      <c r="B77" s="45"/>
      <c r="C77" s="126" t="str">
        <f t="shared" ref="C77:D82" si="12">C7</f>
        <v>CONTRACTOR</v>
      </c>
      <c r="D77" s="127">
        <f t="shared" si="12"/>
        <v>0</v>
      </c>
      <c r="E77" s="150"/>
      <c r="F77" s="150"/>
      <c r="G77" s="151"/>
      <c r="H77" s="144"/>
      <c r="I77" s="83"/>
      <c r="J77" s="83"/>
      <c r="K77" s="83"/>
      <c r="L77" s="83"/>
      <c r="N77" s="76"/>
      <c r="O77" s="108"/>
      <c r="P77" s="108"/>
      <c r="Q77" s="8"/>
      <c r="R77" s="44"/>
      <c r="V77" s="176"/>
      <c r="W77" s="176"/>
      <c r="X77" s="176"/>
      <c r="Y77" s="86"/>
      <c r="Z77" s="176"/>
      <c r="AA77" s="176"/>
      <c r="AB77" s="176"/>
      <c r="AC77" s="176"/>
      <c r="AD77" s="176"/>
      <c r="AE77" s="176"/>
    </row>
    <row r="78" spans="2:31" s="4" customFormat="1" ht="22.5" customHeight="1" x14ac:dyDescent="0.35">
      <c r="B78" s="45"/>
      <c r="C78" s="126" t="str">
        <f t="shared" si="12"/>
        <v>COCONTRACTOR 1</v>
      </c>
      <c r="D78" s="127">
        <f t="shared" si="12"/>
        <v>0</v>
      </c>
      <c r="E78" s="150"/>
      <c r="F78" s="150"/>
      <c r="G78" s="151"/>
      <c r="H78" s="144"/>
      <c r="I78" s="83"/>
      <c r="J78" s="83"/>
      <c r="K78" s="83"/>
      <c r="L78" s="83"/>
      <c r="N78" s="76"/>
      <c r="O78" s="108"/>
      <c r="P78" s="108"/>
      <c r="Q78" s="8"/>
      <c r="R78" s="44"/>
      <c r="V78" s="176"/>
      <c r="W78" s="176"/>
      <c r="X78" s="176"/>
      <c r="Y78" s="86"/>
      <c r="Z78" s="176"/>
      <c r="AA78" s="176"/>
      <c r="AB78" s="176"/>
      <c r="AC78" s="176"/>
      <c r="AD78" s="176"/>
      <c r="AE78" s="176"/>
    </row>
    <row r="79" spans="2:31" s="4" customFormat="1" ht="22.5" customHeight="1" x14ac:dyDescent="0.35">
      <c r="B79" s="45"/>
      <c r="C79" s="126" t="str">
        <f t="shared" si="12"/>
        <v>COCONTRACTOR 2</v>
      </c>
      <c r="D79" s="127">
        <f t="shared" si="12"/>
        <v>0</v>
      </c>
      <c r="E79" s="150"/>
      <c r="F79" s="150"/>
      <c r="G79" s="151"/>
      <c r="H79" s="144"/>
      <c r="I79" s="83"/>
      <c r="J79" s="83"/>
      <c r="K79" s="83"/>
      <c r="L79" s="83"/>
      <c r="N79" s="76"/>
      <c r="O79" s="108"/>
      <c r="P79" s="108"/>
      <c r="Q79" s="8"/>
      <c r="R79" s="44"/>
      <c r="V79" s="176"/>
      <c r="W79" s="176"/>
      <c r="X79" s="176"/>
      <c r="Y79" s="86"/>
      <c r="Z79" s="176"/>
      <c r="AA79" s="176"/>
      <c r="AB79" s="176"/>
      <c r="AC79" s="176"/>
      <c r="AD79" s="176"/>
      <c r="AE79" s="176"/>
    </row>
    <row r="80" spans="2:31" s="4" customFormat="1" ht="22.5" customHeight="1" x14ac:dyDescent="0.35">
      <c r="B80" s="45"/>
      <c r="C80" s="126" t="str">
        <f t="shared" si="12"/>
        <v>COCONTRACTOR 3</v>
      </c>
      <c r="D80" s="127">
        <f t="shared" si="12"/>
        <v>0</v>
      </c>
      <c r="E80" s="150"/>
      <c r="F80" s="150"/>
      <c r="G80" s="151"/>
      <c r="H80" s="144"/>
      <c r="I80" s="83"/>
      <c r="J80" s="83"/>
      <c r="K80" s="83"/>
      <c r="L80" s="83"/>
      <c r="N80" s="76"/>
      <c r="O80" s="108"/>
      <c r="P80" s="108"/>
      <c r="Q80" s="8"/>
      <c r="R80" s="44"/>
      <c r="V80" s="176"/>
      <c r="W80" s="176"/>
      <c r="X80" s="176"/>
      <c r="Y80" s="86"/>
      <c r="Z80" s="176"/>
      <c r="AA80" s="176"/>
      <c r="AB80" s="176"/>
      <c r="AC80" s="176"/>
      <c r="AD80" s="176"/>
      <c r="AE80" s="176"/>
    </row>
    <row r="81" spans="2:31" s="4" customFormat="1" ht="22.5" customHeight="1" x14ac:dyDescent="0.35">
      <c r="B81" s="45"/>
      <c r="C81" s="126" t="str">
        <f t="shared" si="12"/>
        <v>COCONTRACTOR 4</v>
      </c>
      <c r="D81" s="127">
        <f t="shared" si="12"/>
        <v>0</v>
      </c>
      <c r="E81" s="150"/>
      <c r="F81" s="150"/>
      <c r="G81" s="151"/>
      <c r="H81" s="144"/>
      <c r="I81" s="83"/>
      <c r="J81" s="83"/>
      <c r="K81" s="83"/>
      <c r="L81" s="83"/>
      <c r="N81" s="76"/>
      <c r="O81" s="108"/>
      <c r="P81" s="108"/>
      <c r="Q81" s="8"/>
      <c r="R81" s="44"/>
      <c r="V81" s="176"/>
      <c r="W81" s="176"/>
      <c r="X81" s="176"/>
      <c r="Y81" s="86"/>
      <c r="Z81" s="176"/>
      <c r="AA81" s="176"/>
      <c r="AB81" s="176"/>
      <c r="AC81" s="176"/>
      <c r="AD81" s="176"/>
      <c r="AE81" s="176"/>
    </row>
    <row r="82" spans="2:31" s="4" customFormat="1" ht="22.5" customHeight="1" x14ac:dyDescent="0.35">
      <c r="B82" s="45"/>
      <c r="C82" s="140" t="str">
        <f t="shared" si="12"/>
        <v>SUBCONTRACTOR 1</v>
      </c>
      <c r="D82" s="127">
        <f t="shared" si="12"/>
        <v>0</v>
      </c>
      <c r="E82" s="150"/>
      <c r="F82" s="150"/>
      <c r="G82" s="151"/>
      <c r="H82" s="144"/>
      <c r="I82" s="83"/>
      <c r="J82" s="83"/>
      <c r="K82" s="83"/>
      <c r="L82" s="83"/>
      <c r="N82" s="76"/>
      <c r="O82" s="108"/>
      <c r="P82" s="108"/>
      <c r="Q82" s="8"/>
      <c r="R82" s="44"/>
      <c r="V82" s="176"/>
      <c r="W82" s="176"/>
      <c r="X82" s="176"/>
      <c r="Y82" s="86"/>
      <c r="Z82" s="176"/>
      <c r="AA82" s="176"/>
      <c r="AB82" s="176"/>
      <c r="AC82" s="176"/>
      <c r="AD82" s="176"/>
      <c r="AE82" s="176"/>
    </row>
    <row r="83" spans="2:31" s="4" customFormat="1" ht="22.5" customHeight="1" x14ac:dyDescent="0.35">
      <c r="B83" s="45"/>
      <c r="C83" s="140" t="str">
        <f t="shared" ref="C83" si="13">C13</f>
        <v>SUBCONTRACTOR 2</v>
      </c>
      <c r="D83" s="127">
        <f>D13</f>
        <v>0</v>
      </c>
      <c r="E83" s="150"/>
      <c r="F83" s="150"/>
      <c r="G83" s="151"/>
      <c r="H83" s="145"/>
      <c r="I83" s="82"/>
      <c r="J83" s="82"/>
      <c r="K83" s="82"/>
      <c r="L83" s="82"/>
      <c r="N83" s="76"/>
      <c r="O83" s="108"/>
      <c r="P83" s="108"/>
      <c r="Q83" s="8"/>
      <c r="R83" s="44"/>
      <c r="V83" s="176"/>
      <c r="W83" s="176"/>
      <c r="X83" s="176"/>
      <c r="Y83" s="86"/>
      <c r="Z83" s="176"/>
      <c r="AA83" s="176"/>
      <c r="AB83" s="176"/>
      <c r="AC83" s="176"/>
      <c r="AD83" s="176"/>
      <c r="AE83" s="176"/>
    </row>
    <row r="84" spans="2:31" s="4" customFormat="1" ht="22.5" customHeight="1" x14ac:dyDescent="0.35">
      <c r="B84" s="45"/>
      <c r="C84" s="140" t="str">
        <f t="shared" ref="C84" si="14">C14</f>
        <v>SUBCONTRACTOR 3</v>
      </c>
      <c r="D84" s="127">
        <f>D14</f>
        <v>0</v>
      </c>
      <c r="E84" s="152"/>
      <c r="F84" s="152"/>
      <c r="G84" s="153"/>
      <c r="H84" s="146"/>
      <c r="I84" s="9"/>
      <c r="J84" s="9"/>
      <c r="K84" s="9"/>
      <c r="L84" s="9"/>
      <c r="N84" s="11"/>
      <c r="O84" s="12"/>
      <c r="P84" s="11"/>
      <c r="Q84" s="8"/>
      <c r="R84" s="44"/>
      <c r="V84" s="176"/>
      <c r="W84" s="176"/>
      <c r="X84" s="176"/>
      <c r="Y84" s="86"/>
      <c r="Z84" s="176"/>
      <c r="AA84" s="176"/>
      <c r="AB84" s="176"/>
      <c r="AC84" s="176"/>
      <c r="AD84" s="176"/>
      <c r="AE84" s="176"/>
    </row>
    <row r="85" spans="2:31" s="4" customFormat="1" ht="22.5" customHeight="1" x14ac:dyDescent="0.35">
      <c r="B85" s="45"/>
      <c r="C85" s="140" t="str">
        <f t="shared" ref="C85" si="15">C15</f>
        <v>SUBCONTRACTOR 4</v>
      </c>
      <c r="D85" s="127">
        <f>D15</f>
        <v>0</v>
      </c>
      <c r="E85" s="154"/>
      <c r="F85" s="154"/>
      <c r="G85" s="155"/>
      <c r="H85" s="147"/>
      <c r="O85" s="12"/>
      <c r="P85" s="11"/>
      <c r="Q85" s="8"/>
      <c r="R85" s="44"/>
      <c r="V85" s="176"/>
      <c r="W85" s="176"/>
      <c r="X85" s="176"/>
      <c r="Y85" s="86"/>
      <c r="Z85" s="176"/>
      <c r="AA85" s="176"/>
      <c r="AB85" s="176"/>
      <c r="AC85" s="176"/>
      <c r="AD85" s="176"/>
      <c r="AE85" s="176"/>
    </row>
    <row r="86" spans="2:31" ht="16.2" customHeight="1" thickBot="1" x14ac:dyDescent="0.35">
      <c r="B86" s="46"/>
      <c r="C86" s="47"/>
      <c r="D86" s="48"/>
      <c r="E86" s="47"/>
      <c r="F86" s="47"/>
      <c r="G86" s="47"/>
      <c r="H86" s="47"/>
      <c r="I86" s="47"/>
      <c r="J86" s="47"/>
      <c r="K86" s="47"/>
      <c r="L86" s="47"/>
      <c r="M86" s="47"/>
      <c r="N86" s="47"/>
      <c r="O86" s="4"/>
      <c r="P86" s="4"/>
      <c r="Q86" s="4"/>
      <c r="R86" s="49"/>
    </row>
    <row r="87" spans="2:31" ht="32.25" customHeight="1" x14ac:dyDescent="0.3">
      <c r="C87" s="6"/>
      <c r="D87" s="7"/>
      <c r="N87" s="107"/>
      <c r="O87" s="96"/>
      <c r="P87" s="96"/>
      <c r="Q87" s="96"/>
    </row>
    <row r="88" spans="2:31" ht="32.25" customHeight="1" x14ac:dyDescent="0.3">
      <c r="D88" s="6"/>
      <c r="E88" s="6"/>
      <c r="F88" s="6"/>
      <c r="G88" s="6"/>
      <c r="H88" s="6"/>
      <c r="I88" s="6"/>
      <c r="J88" s="6"/>
      <c r="K88" s="6"/>
      <c r="L88" s="6"/>
      <c r="M88" s="6"/>
    </row>
    <row r="89" spans="2:31" ht="32.25" customHeight="1" x14ac:dyDescent="0.3"/>
    <row r="90" spans="2:31" ht="32.25" customHeight="1" x14ac:dyDescent="0.3"/>
    <row r="91" spans="2:31" ht="32.25" customHeight="1" x14ac:dyDescent="0.3">
      <c r="C91" s="4"/>
      <c r="N91" s="4"/>
    </row>
    <row r="92" spans="2:31" s="5" customFormat="1" ht="32.25" customHeight="1" x14ac:dyDescent="0.3">
      <c r="C92" s="4"/>
      <c r="D92" s="4"/>
      <c r="E92" s="4"/>
      <c r="F92" s="4"/>
      <c r="G92" s="4"/>
      <c r="H92" s="4"/>
      <c r="I92" s="4"/>
      <c r="J92" s="4"/>
      <c r="K92" s="4"/>
      <c r="L92" s="4"/>
      <c r="M92" s="4"/>
      <c r="N92" s="4"/>
      <c r="O92" s="4"/>
      <c r="P92" s="3"/>
      <c r="Q92" s="3"/>
      <c r="R92" s="3"/>
      <c r="V92" s="177"/>
      <c r="W92" s="177"/>
      <c r="X92" s="177"/>
      <c r="Y92" s="91"/>
      <c r="Z92" s="177"/>
      <c r="AA92" s="177"/>
      <c r="AB92" s="177"/>
      <c r="AC92" s="177"/>
      <c r="AD92" s="177"/>
      <c r="AE92" s="177"/>
    </row>
    <row r="93" spans="2:31" ht="32.25" customHeight="1" x14ac:dyDescent="0.3">
      <c r="D93" s="4"/>
      <c r="E93" s="4"/>
      <c r="F93" s="4"/>
      <c r="G93" s="4"/>
      <c r="H93" s="4"/>
      <c r="I93" s="4"/>
      <c r="J93" s="4"/>
      <c r="K93" s="4"/>
      <c r="L93" s="4"/>
      <c r="M93" s="4"/>
      <c r="O93" s="4"/>
    </row>
    <row r="94" spans="2:31" ht="32.25" customHeight="1" x14ac:dyDescent="0.3"/>
    <row r="95" spans="2:31" ht="32.25" customHeight="1" x14ac:dyDescent="0.3"/>
    <row r="96" spans="2:31" ht="31.5" customHeight="1" x14ac:dyDescent="0.3"/>
    <row r="97" ht="16.2" customHeight="1" x14ac:dyDescent="0.3"/>
    <row r="98" ht="33.6" customHeight="1" x14ac:dyDescent="0.3"/>
    <row r="99" ht="6.6" customHeight="1" x14ac:dyDescent="0.3"/>
    <row r="103" ht="15.6" customHeight="1" x14ac:dyDescent="0.3"/>
  </sheetData>
  <sheetProtection selectLockedCells="1"/>
  <mergeCells count="44">
    <mergeCell ref="C68:D68"/>
    <mergeCell ref="E68:L68"/>
    <mergeCell ref="N4:Q11"/>
    <mergeCell ref="C47:D47"/>
    <mergeCell ref="C75:G75"/>
    <mergeCell ref="J6:K6"/>
    <mergeCell ref="C46:D46"/>
    <mergeCell ref="E28:K28"/>
    <mergeCell ref="C30:C32"/>
    <mergeCell ref="C33:C35"/>
    <mergeCell ref="C36:C38"/>
    <mergeCell ref="C39:C41"/>
    <mergeCell ref="C49:D49"/>
    <mergeCell ref="C51:D51"/>
    <mergeCell ref="E51:L51"/>
    <mergeCell ref="C52:D52"/>
    <mergeCell ref="E52:L52"/>
    <mergeCell ref="C55:L55"/>
    <mergeCell ref="G2:J2"/>
    <mergeCell ref="C4:D4"/>
    <mergeCell ref="E4:J4"/>
    <mergeCell ref="C6:D6"/>
    <mergeCell ref="E17:K17"/>
    <mergeCell ref="G8:H8"/>
    <mergeCell ref="G9:H9"/>
    <mergeCell ref="G10:H10"/>
    <mergeCell ref="G7:H7"/>
    <mergeCell ref="F6:H6"/>
    <mergeCell ref="C42:C44"/>
    <mergeCell ref="E57:K57"/>
    <mergeCell ref="C58:D58"/>
    <mergeCell ref="C59:D59"/>
    <mergeCell ref="C60:D60"/>
    <mergeCell ref="C61:D61"/>
    <mergeCell ref="C63:D63"/>
    <mergeCell ref="C64:D64"/>
    <mergeCell ref="C65:D65"/>
    <mergeCell ref="C67:D67"/>
    <mergeCell ref="E67:L67"/>
    <mergeCell ref="C70:D70"/>
    <mergeCell ref="E70:L70"/>
    <mergeCell ref="P70:Q70"/>
    <mergeCell ref="C71:D71"/>
    <mergeCell ref="E71:L71"/>
  </mergeCells>
  <dataValidations disablePrompts="1" count="2">
    <dataValidation type="list" allowBlank="1" showInputMessage="1" showErrorMessage="1" sqref="E22:K22">
      <formula1>$Y$17:$Y$20</formula1>
    </dataValidation>
    <dataValidation type="list" allowBlank="1" showInputMessage="1" showErrorMessage="1" sqref="L22">
      <formula1>#REF!</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DPGF-LUMP SUM</vt:lpstr>
      <vt:lpstr>'DPGF-LUMP SUM'!_Toc25250064</vt:lpstr>
      <vt:lpstr>'DPGF-LUMP SUM'!Zone_d_impression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DIALLO Mariama</dc:creator>
  <cp:lastModifiedBy>DIALLO Mariama</cp:lastModifiedBy>
  <cp:lastPrinted>2018-11-13T14:45:58Z</cp:lastPrinted>
  <dcterms:created xsi:type="dcterms:W3CDTF">2018-09-13T13:06:00Z</dcterms:created>
  <dcterms:modified xsi:type="dcterms:W3CDTF">2025-04-20T18:54:46Z</dcterms:modified>
</cp:coreProperties>
</file>