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.kipar\Documents\TK\DCE\CARTE ACHAT DEVILLE\Envoi SAI 14022025 réunion DEVILLE 12022025\20250214 DCE envoi SAI\"/>
    </mc:Choice>
  </mc:AlternateContent>
  <bookViews>
    <workbookView xWindow="28680" yWindow="-120" windowWidth="19440" windowHeight="15000" activeTab="1"/>
  </bookViews>
  <sheets>
    <sheet name="BPU LOT 2" sheetId="1" r:id="rId1"/>
    <sheet name="DQE LOT 2" sheetId="2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2" l="1"/>
  <c r="D6" i="2"/>
  <c r="D7" i="2"/>
  <c r="D8" i="2"/>
  <c r="D9" i="2"/>
  <c r="D10" i="2"/>
  <c r="D11" i="2"/>
  <c r="D4" i="2"/>
  <c r="E4" i="2" l="1"/>
  <c r="A2" i="2"/>
  <c r="E6" i="2"/>
  <c r="E7" i="2"/>
  <c r="E8" i="2"/>
  <c r="E9" i="2"/>
  <c r="E10" i="2"/>
  <c r="E11" i="2"/>
  <c r="E5" i="2"/>
  <c r="B10" i="2"/>
  <c r="A10" i="2"/>
  <c r="A5" i="2"/>
  <c r="A6" i="2"/>
  <c r="A7" i="2"/>
  <c r="A8" i="2"/>
  <c r="A9" i="2"/>
  <c r="A11" i="2"/>
  <c r="A4" i="2"/>
  <c r="B5" i="2"/>
  <c r="B6" i="2"/>
  <c r="B7" i="2"/>
  <c r="B8" i="2"/>
  <c r="B9" i="2"/>
  <c r="B11" i="2"/>
  <c r="B4" i="2"/>
  <c r="D3" i="2"/>
  <c r="B3" i="2"/>
  <c r="A3" i="2"/>
  <c r="E12" i="2" l="1"/>
</calcChain>
</file>

<file path=xl/sharedStrings.xml><?xml version="1.0" encoding="utf-8"?>
<sst xmlns="http://schemas.openxmlformats.org/spreadsheetml/2006/main" count="30" uniqueCount="29">
  <si>
    <t xml:space="preserve">Famille d’articles </t>
  </si>
  <si>
    <t>Date et signature du candidat</t>
  </si>
  <si>
    <t>DETAIL QUANTITATIF ESTIMATIF (DQE)</t>
  </si>
  <si>
    <r>
      <t xml:space="preserve">Contenu de la famille 
</t>
    </r>
    <r>
      <rPr>
        <sz val="14"/>
        <color theme="1"/>
        <rFont val="Times New Roman"/>
        <family val="1"/>
      </rPr>
      <t>(liste non exhaustive)</t>
    </r>
  </si>
  <si>
    <r>
      <t>Références du catalogue
de l'entreprise 
(</t>
    </r>
    <r>
      <rPr>
        <sz val="14"/>
        <color theme="1"/>
        <rFont val="Times New Roman"/>
        <family val="1"/>
      </rPr>
      <t>pages, articles, codes produits...)</t>
    </r>
  </si>
  <si>
    <t>Estimatif de 
la commande annuelle,
en € HT</t>
  </si>
  <si>
    <t>Sous-total
de la commande annuelle 
remisé, en € HT</t>
  </si>
  <si>
    <t>BORDEREAU DE PRIX UNITAIRES (BPU)</t>
  </si>
  <si>
    <t>Fils et câbles électriques</t>
  </si>
  <si>
    <t>Conduits et canalisations électriques</t>
  </si>
  <si>
    <t>Eclairage extérieur 
et intérieur</t>
  </si>
  <si>
    <t>Equipement électrique de climatisation</t>
  </si>
  <si>
    <t>Système de sécurité et de communication</t>
  </si>
  <si>
    <t>Consommable électrique et électronique</t>
  </si>
  <si>
    <t>Consommable électrique et électronique..</t>
  </si>
  <si>
    <t>Portiers, contrôle d'accès, automatismes d'ouvertures, alarmes d'intrusion, alarmes incendies, alarmes techniques, batteries, éclairage de sécurité, vidéo-surveillance…</t>
  </si>
  <si>
    <t>Monosplits, multisplits, consoles murales, groupes extérieurs…</t>
  </si>
  <si>
    <t>Eclairage intérieur décoratif, éclairage intérieur fonctionnel…
Eclairage extérieur décoratif, éclairage extérieur technique et urbain, Eclairage signalétique, sources, appareillages…</t>
  </si>
  <si>
    <t>Automatismes du bâtiment, relais et temporisation, protection foudre…
Equipements pour panneaux solaires, véhicules électriques…
Appareillages terminaux, prises électriques et terre, comptages…
Boitiers électriques, appareillages complémentaires, branchements, accessoires…</t>
  </si>
  <si>
    <t>Conduits ronds et profilés, chemins de câbles, moulures et plinthes, goulottes PVC, équipements pour bureaux, protèges-câble, gaines de rangement pour câbles, canalisations préfabriquées…</t>
  </si>
  <si>
    <t>Cuivre nu, câbles domestiques, câbles industriels, câbles courant faible, câbles domotiques GTB, câbles spéciaux, câbles photovoltaïques, câbles bioélectricité, câbles de réseaux, dévidoirs et déroulements…</t>
  </si>
  <si>
    <t>Appareillage bâtiment, distribution électrique et gestion de l’énergie.</t>
  </si>
  <si>
    <t>Réseaux informatiques</t>
  </si>
  <si>
    <t>Fibre optique, baies, coffrets, câblage de communication…</t>
  </si>
  <si>
    <t xml:space="preserve"> </t>
  </si>
  <si>
    <t>(*) Les remises appliquées doivent être clairement indiquées lors de la validation du panier et lors de l'approbation de la commande.
Devis et facture doivent obligatoirement mentionnés : prix unitaires des articles en € HT, quantités commandées, taux de remise appliqués, taux de TVA, total du panier € TTC avant remise/après remise.
A défaut, le titulaire s'expose à l'application d'une pénalité pour irrégularité ou défaut d'information.</t>
  </si>
  <si>
    <t>TOTAL</t>
  </si>
  <si>
    <r>
      <t xml:space="preserve">Taux de remise (%)
</t>
    </r>
    <r>
      <rPr>
        <sz val="14"/>
        <color theme="1"/>
        <rFont val="Times New Roman"/>
        <family val="1"/>
      </rPr>
      <t xml:space="preserve">appliqué à la famille d'articles </t>
    </r>
    <r>
      <rPr>
        <sz val="14"/>
        <color rgb="FFFF0000"/>
        <rFont val="Times New Roman"/>
        <family val="1"/>
      </rPr>
      <t xml:space="preserve">(*) </t>
    </r>
    <r>
      <rPr>
        <sz val="14"/>
        <rFont val="Times New Roman"/>
        <family val="1"/>
      </rPr>
      <t>(**)</t>
    </r>
  </si>
  <si>
    <t xml:space="preserve">Fourniture par commande électronique et livraison d’articles à destination des unités du Service d’Infrastructure de la Défense Sud-Est
Lot 2 : Electricité - périmètre SID Sud-Est hors Corse et hors Occitanie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</si>
</sst>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\ &quot;HT&quot;"/>
  </numFmts>
  <fonts count="12" x14ac:knownFonts="1">
    <font>
      <sz val="11"/>
      <color theme="1"/>
      <name val="Calibri"/>
      <family val="2"/>
      <scheme val="minor"/>
    </font>
    <font>
      <b/>
      <sz val="16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sz val="16"/>
      <color theme="1"/>
      <name val="Calibri"/>
      <family val="2"/>
      <scheme val="minor"/>
    </font>
    <font>
      <b/>
      <sz val="20"/>
      <color theme="1"/>
      <name val="Times New Roman"/>
      <family val="1"/>
    </font>
    <font>
      <sz val="14"/>
      <color rgb="FF000000"/>
      <name val="Times New Roman"/>
      <family val="1"/>
    </font>
    <font>
      <sz val="16"/>
      <color theme="1"/>
      <name val="Times New Roman"/>
      <family val="1"/>
    </font>
    <font>
      <b/>
      <sz val="14"/>
      <color rgb="FF000000"/>
      <name val="Times New Roman"/>
      <family val="1"/>
    </font>
    <font>
      <sz val="16"/>
      <color rgb="FFFF0000"/>
      <name val="Calibri"/>
      <family val="2"/>
      <scheme val="minor"/>
    </font>
    <font>
      <sz val="14"/>
      <color rgb="FFFF0000"/>
      <name val="Times New Roman"/>
      <family val="1"/>
    </font>
    <font>
      <sz val="14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theme="3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3" fontId="7" fillId="3" borderId="1" xfId="0" applyNumberFormat="1" applyFont="1" applyFill="1" applyBorder="1" applyAlignment="1" applyProtection="1">
      <alignment horizontal="center" vertical="center" wrapText="1"/>
      <protection locked="0"/>
    </xf>
    <xf numFmtId="10" fontId="7" fillId="3" borderId="1" xfId="0" applyNumberFormat="1" applyFont="1" applyFill="1" applyBorder="1" applyAlignment="1" applyProtection="1">
      <alignment horizontal="center" vertical="center" wrapText="1"/>
      <protection locked="0"/>
    </xf>
    <xf numFmtId="10" fontId="7" fillId="3" borderId="4" xfId="0" applyNumberFormat="1" applyFont="1" applyFill="1" applyBorder="1" applyAlignment="1" applyProtection="1">
      <alignment horizontal="center" vertical="center" wrapText="1"/>
      <protection locked="0"/>
    </xf>
    <xf numFmtId="10" fontId="3" fillId="0" borderId="2" xfId="0" applyNumberFormat="1" applyFont="1" applyBorder="1" applyAlignment="1">
      <alignment horizontal="center" vertical="center" wrapText="1"/>
    </xf>
    <xf numFmtId="14" fontId="0" fillId="0" borderId="0" xfId="0" applyNumberFormat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"/>
  <sheetViews>
    <sheetView showGridLines="0" zoomScale="70" zoomScaleNormal="70" workbookViewId="0">
      <pane ySplit="3" topLeftCell="A4" activePane="bottomLeft" state="frozen"/>
      <selection pane="bottomLeft" sqref="A1:D1"/>
    </sheetView>
  </sheetViews>
  <sheetFormatPr baseColWidth="10" defaultColWidth="11.453125" defaultRowHeight="14.5" x14ac:dyDescent="0.35"/>
  <cols>
    <col min="1" max="1" width="45.1796875" style="1" customWidth="1"/>
    <col min="2" max="2" width="89.54296875" style="1" customWidth="1"/>
    <col min="3" max="3" width="47.7265625" style="1" customWidth="1"/>
    <col min="4" max="4" width="39.81640625" style="1" customWidth="1"/>
    <col min="5" max="16384" width="11.453125" style="1"/>
  </cols>
  <sheetData>
    <row r="1" spans="1:5" ht="25" x14ac:dyDescent="0.35">
      <c r="A1" s="18" t="s">
        <v>7</v>
      </c>
      <c r="B1" s="19"/>
      <c r="C1" s="19"/>
      <c r="D1" s="20"/>
    </row>
    <row r="2" spans="1:5" ht="98.25" customHeight="1" x14ac:dyDescent="0.35">
      <c r="A2" s="21" t="s">
        <v>28</v>
      </c>
      <c r="B2" s="22"/>
      <c r="C2" s="22"/>
      <c r="D2" s="23"/>
    </row>
    <row r="3" spans="1:5" ht="65.150000000000006" customHeight="1" x14ac:dyDescent="0.35">
      <c r="A3" s="6" t="s">
        <v>0</v>
      </c>
      <c r="B3" s="6" t="s">
        <v>3</v>
      </c>
      <c r="C3" s="2" t="s">
        <v>4</v>
      </c>
      <c r="D3" s="2" t="s">
        <v>27</v>
      </c>
      <c r="E3" s="1" t="s">
        <v>24</v>
      </c>
    </row>
    <row r="4" spans="1:5" ht="60" customHeight="1" x14ac:dyDescent="0.35">
      <c r="A4" s="4" t="s">
        <v>8</v>
      </c>
      <c r="B4" s="10" t="s">
        <v>20</v>
      </c>
      <c r="C4" s="13"/>
      <c r="D4" s="14"/>
    </row>
    <row r="5" spans="1:5" ht="60" customHeight="1" x14ac:dyDescent="0.35">
      <c r="A5" s="4" t="s">
        <v>9</v>
      </c>
      <c r="B5" s="11" t="s">
        <v>19</v>
      </c>
      <c r="C5" s="13"/>
      <c r="D5" s="14"/>
    </row>
    <row r="6" spans="1:5" ht="72" x14ac:dyDescent="0.35">
      <c r="A6" s="4" t="s">
        <v>21</v>
      </c>
      <c r="B6" s="11" t="s">
        <v>18</v>
      </c>
      <c r="C6" s="13"/>
      <c r="D6" s="14"/>
    </row>
    <row r="7" spans="1:5" ht="60" customHeight="1" x14ac:dyDescent="0.35">
      <c r="A7" s="4" t="s">
        <v>10</v>
      </c>
      <c r="B7" s="10" t="s">
        <v>17</v>
      </c>
      <c r="C7" s="13"/>
      <c r="D7" s="14"/>
    </row>
    <row r="8" spans="1:5" ht="60" customHeight="1" x14ac:dyDescent="0.35">
      <c r="A8" s="4" t="s">
        <v>11</v>
      </c>
      <c r="B8" s="10" t="s">
        <v>16</v>
      </c>
      <c r="C8" s="13"/>
      <c r="D8" s="14"/>
    </row>
    <row r="9" spans="1:5" ht="60" customHeight="1" x14ac:dyDescent="0.35">
      <c r="A9" s="4" t="s">
        <v>12</v>
      </c>
      <c r="B9" s="10" t="s">
        <v>15</v>
      </c>
      <c r="C9" s="13"/>
      <c r="D9" s="14"/>
    </row>
    <row r="10" spans="1:5" ht="60" customHeight="1" x14ac:dyDescent="0.35">
      <c r="A10" s="4" t="s">
        <v>22</v>
      </c>
      <c r="B10" s="10" t="s">
        <v>23</v>
      </c>
      <c r="C10" s="13"/>
      <c r="D10" s="14"/>
    </row>
    <row r="11" spans="1:5" ht="60" customHeight="1" x14ac:dyDescent="0.35">
      <c r="A11" s="4" t="s">
        <v>13</v>
      </c>
      <c r="B11" s="10" t="s">
        <v>14</v>
      </c>
      <c r="C11" s="13"/>
      <c r="D11" s="15"/>
    </row>
    <row r="13" spans="1:5" ht="93.75" customHeight="1" x14ac:dyDescent="0.35">
      <c r="A13" s="24" t="s">
        <v>25</v>
      </c>
      <c r="B13" s="24"/>
      <c r="C13" s="24"/>
      <c r="D13" s="24"/>
    </row>
    <row r="14" spans="1:5" s="3" customFormat="1" ht="21.75" customHeight="1" x14ac:dyDescent="0.35">
      <c r="A14" s="5" t="s">
        <v>1</v>
      </c>
      <c r="B14" s="5"/>
      <c r="C14" s="7"/>
    </row>
  </sheetData>
  <mergeCells count="3">
    <mergeCell ref="A1:D1"/>
    <mergeCell ref="A2:D2"/>
    <mergeCell ref="A13:D13"/>
  </mergeCells>
  <printOptions horizontalCentered="1"/>
  <pageMargins left="0.19685039370078741" right="0.19685039370078741" top="0.59055118110236227" bottom="0.39370078740157483" header="0.31496062992125984" footer="0.31496062992125984"/>
  <pageSetup paperSize="9" scale="6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showGridLines="0" tabSelected="1" topLeftCell="C1" zoomScale="88" zoomScaleNormal="70" workbookViewId="0">
      <pane ySplit="3" topLeftCell="A4" activePane="bottomLeft" state="frozen"/>
      <selection pane="bottomLeft" activeCell="E4" sqref="E4"/>
    </sheetView>
  </sheetViews>
  <sheetFormatPr baseColWidth="10" defaultColWidth="11.453125" defaultRowHeight="14.5" x14ac:dyDescent="0.35"/>
  <cols>
    <col min="1" max="1" width="45.1796875" style="1" customWidth="1"/>
    <col min="2" max="2" width="91.1796875" style="1" customWidth="1"/>
    <col min="3" max="3" width="28.7265625" style="1" customWidth="1"/>
    <col min="4" max="4" width="33.453125" style="1" customWidth="1"/>
    <col min="5" max="5" width="44.26953125" style="1" customWidth="1"/>
    <col min="6" max="16384" width="11.453125" style="1"/>
  </cols>
  <sheetData>
    <row r="1" spans="1:5" ht="25" x14ac:dyDescent="0.35">
      <c r="A1" s="18" t="s">
        <v>2</v>
      </c>
      <c r="B1" s="19"/>
      <c r="C1" s="19"/>
      <c r="D1" s="19"/>
      <c r="E1" s="20"/>
    </row>
    <row r="2" spans="1:5" ht="60" customHeight="1" x14ac:dyDescent="0.35">
      <c r="A2" s="21" t="str">
        <f>'BPU LOT 2'!A2:D2</f>
        <v xml:space="preserve">Fourniture par commande électronique et livraison d’articles à destination des unités du Service d’Infrastructure de la Défense Sud-Est
Lot 2 : Electricité - périmètre SID Sud-Est hors Corse et hors Occitanie </v>
      </c>
      <c r="B2" s="22"/>
      <c r="C2" s="22"/>
      <c r="D2" s="22"/>
      <c r="E2" s="23"/>
    </row>
    <row r="3" spans="1:5" ht="65.150000000000006" customHeight="1" x14ac:dyDescent="0.35">
      <c r="A3" s="2" t="str">
        <f>'BPU LOT 2'!A3</f>
        <v xml:space="preserve">Famille d’articles </v>
      </c>
      <c r="B3" s="2" t="str">
        <f>'BPU LOT 2'!B3</f>
        <v>Contenu de la famille 
(liste non exhaustive)</v>
      </c>
      <c r="C3" s="8" t="s">
        <v>5</v>
      </c>
      <c r="D3" s="2" t="str">
        <f>'BPU LOT 2'!D3</f>
        <v>Taux de remise (%)
appliqué à la famille d'articles (*) (**)</v>
      </c>
      <c r="E3" s="2" t="s">
        <v>6</v>
      </c>
    </row>
    <row r="4" spans="1:5" ht="60" customHeight="1" x14ac:dyDescent="0.35">
      <c r="A4" s="4" t="str">
        <f>'BPU LOT 2'!A4</f>
        <v>Fils et câbles électriques</v>
      </c>
      <c r="B4" s="10" t="str">
        <f>'BPU LOT 2'!B4</f>
        <v>Cuivre nu, câbles domestiques, câbles industriels, câbles courant faible, câbles domotiques GTB, câbles spéciaux, câbles photovoltaïques, câbles bioélectricité, câbles de réseaux, dévidoirs et déroulements…</v>
      </c>
      <c r="C4" s="28">
        <v>35000</v>
      </c>
      <c r="D4" s="16">
        <f>'BPU LOT 2'!D4</f>
        <v>0</v>
      </c>
      <c r="E4" s="9">
        <f>C4*(1-$D4)</f>
        <v>35000</v>
      </c>
    </row>
    <row r="5" spans="1:5" ht="60" customHeight="1" x14ac:dyDescent="0.35">
      <c r="A5" s="4" t="str">
        <f>'BPU LOT 2'!A5</f>
        <v>Conduits et canalisations électriques</v>
      </c>
      <c r="B5" s="10" t="str">
        <f>'BPU LOT 2'!B5</f>
        <v>Conduits ronds et profilés, chemins de câbles, moulures et plinthes, goulottes PVC, équipements pour bureaux, protèges-câble, gaines de rangement pour câbles, canalisations préfabriquées…</v>
      </c>
      <c r="C5" s="28">
        <v>15000</v>
      </c>
      <c r="D5" s="16">
        <f>'BPU LOT 2'!D5</f>
        <v>0</v>
      </c>
      <c r="E5" s="9">
        <f t="shared" ref="E5:E11" si="0">C5*(1-$D5)</f>
        <v>15000</v>
      </c>
    </row>
    <row r="6" spans="1:5" ht="72" x14ac:dyDescent="0.35">
      <c r="A6" s="4" t="str">
        <f>'BPU LOT 2'!A6</f>
        <v>Appareillage bâtiment, distribution électrique et gestion de l’énergie.</v>
      </c>
      <c r="B6" s="10" t="str">
        <f>'BPU LOT 2'!B6</f>
        <v>Automatismes du bâtiment, relais et temporisation, protection foudre…
Equipements pour panneaux solaires, véhicules électriques…
Appareillages terminaux, prises électriques et terre, comptages…
Boitiers électriques, appareillages complémentaires, branchements, accessoires…</v>
      </c>
      <c r="C6" s="28">
        <v>110000</v>
      </c>
      <c r="D6" s="16">
        <f>'BPU LOT 2'!D6</f>
        <v>0</v>
      </c>
      <c r="E6" s="9">
        <f t="shared" si="0"/>
        <v>110000</v>
      </c>
    </row>
    <row r="7" spans="1:5" ht="60" customHeight="1" x14ac:dyDescent="0.35">
      <c r="A7" s="4" t="str">
        <f>'BPU LOT 2'!A7</f>
        <v>Eclairage extérieur 
et intérieur</v>
      </c>
      <c r="B7" s="10" t="str">
        <f>'BPU LOT 2'!B7</f>
        <v>Eclairage intérieur décoratif, éclairage intérieur fonctionnel…
Eclairage extérieur décoratif, éclairage extérieur technique et urbain, Eclairage signalétique, sources, appareillages…</v>
      </c>
      <c r="C7" s="28">
        <v>105000</v>
      </c>
      <c r="D7" s="16">
        <f>'BPU LOT 2'!D7</f>
        <v>0</v>
      </c>
      <c r="E7" s="9">
        <f t="shared" si="0"/>
        <v>105000</v>
      </c>
    </row>
    <row r="8" spans="1:5" ht="60" customHeight="1" x14ac:dyDescent="0.35">
      <c r="A8" s="4" t="str">
        <f>'BPU LOT 2'!A8</f>
        <v>Equipement électrique de climatisation</v>
      </c>
      <c r="B8" s="10" t="str">
        <f>'BPU LOT 2'!B8</f>
        <v>Monosplits, multisplits, consoles murales, groupes extérieurs…</v>
      </c>
      <c r="C8" s="28">
        <v>50000</v>
      </c>
      <c r="D8" s="16">
        <f>'BPU LOT 2'!D8</f>
        <v>0</v>
      </c>
      <c r="E8" s="9">
        <f t="shared" si="0"/>
        <v>50000</v>
      </c>
    </row>
    <row r="9" spans="1:5" ht="60" customHeight="1" x14ac:dyDescent="0.35">
      <c r="A9" s="4" t="str">
        <f>'BPU LOT 2'!A9</f>
        <v>Système de sécurité et de communication</v>
      </c>
      <c r="B9" s="10" t="str">
        <f>'BPU LOT 2'!B9</f>
        <v>Portiers, contrôle d'accès, automatismes d'ouvertures, alarmes d'intrusion, alarmes incendies, alarmes techniques, batteries, éclairage de sécurité, vidéo-surveillance…</v>
      </c>
      <c r="C9" s="28">
        <v>30000</v>
      </c>
      <c r="D9" s="16">
        <f>'BPU LOT 2'!D9</f>
        <v>0</v>
      </c>
      <c r="E9" s="9">
        <f t="shared" si="0"/>
        <v>30000</v>
      </c>
    </row>
    <row r="10" spans="1:5" ht="60" customHeight="1" x14ac:dyDescent="0.35">
      <c r="A10" s="4" t="str">
        <f>'BPU LOT 2'!A10</f>
        <v>Réseaux informatiques</v>
      </c>
      <c r="B10" s="10" t="str">
        <f>'BPU LOT 2'!B10</f>
        <v>Fibre optique, baies, coffrets, câblage de communication…</v>
      </c>
      <c r="C10" s="28">
        <v>5000</v>
      </c>
      <c r="D10" s="16">
        <f>'BPU LOT 2'!D10</f>
        <v>0</v>
      </c>
      <c r="E10" s="9">
        <f t="shared" si="0"/>
        <v>5000</v>
      </c>
    </row>
    <row r="11" spans="1:5" ht="60" customHeight="1" x14ac:dyDescent="0.35">
      <c r="A11" s="4" t="str">
        <f>'BPU LOT 2'!A11</f>
        <v>Consommable électrique et électronique</v>
      </c>
      <c r="B11" s="10" t="str">
        <f>'BPU LOT 2'!B11</f>
        <v>Consommable électrique et électronique..</v>
      </c>
      <c r="C11" s="28">
        <v>50000</v>
      </c>
      <c r="D11" s="16">
        <f>'BPU LOT 2'!D11</f>
        <v>0</v>
      </c>
      <c r="E11" s="9">
        <f t="shared" si="0"/>
        <v>50000</v>
      </c>
    </row>
    <row r="12" spans="1:5" ht="44.25" customHeight="1" x14ac:dyDescent="0.35">
      <c r="A12" s="25" t="s">
        <v>26</v>
      </c>
      <c r="B12" s="26"/>
      <c r="C12" s="26"/>
      <c r="D12" s="27"/>
      <c r="E12" s="12">
        <f>SUM(E4:E11)</f>
        <v>400000</v>
      </c>
    </row>
    <row r="14" spans="1:5" s="3" customFormat="1" ht="21.75" customHeight="1" x14ac:dyDescent="0.35">
      <c r="A14" s="5" t="s">
        <v>1</v>
      </c>
      <c r="B14" s="5"/>
    </row>
    <row r="15" spans="1:5" x14ac:dyDescent="0.35">
      <c r="A15" s="17"/>
    </row>
  </sheetData>
  <mergeCells count="3">
    <mergeCell ref="A1:E1"/>
    <mergeCell ref="A2:E2"/>
    <mergeCell ref="A12:D12"/>
  </mergeCells>
  <printOptions horizontalCentered="1"/>
  <pageMargins left="0.19685039370078741" right="0.19685039370078741" top="0.59055118110236227" bottom="0.39370078740157483" header="0.31496062992125984" footer="0.31496062992125984"/>
  <pageSetup paperSize="9" scale="5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27DEE4F9C430B4A8D9BFD9699D85EC9" ma:contentTypeVersion="1" ma:contentTypeDescription="Crée un document." ma:contentTypeScope="" ma:versionID="15750406dd865cd48a86513f0bf67901">
  <xsd:schema xmlns:xsd="http://www.w3.org/2001/XMLSchema" xmlns:xs="http://www.w3.org/2001/XMLSchema" xmlns:p="http://schemas.microsoft.com/office/2006/metadata/properties" xmlns:ns2="6f1cadfb-22eb-46d0-8421-1085e34b15e1" targetNamespace="http://schemas.microsoft.com/office/2006/metadata/properties" ma:root="true" ma:fieldsID="b32f48582d70f9605da62081480e9fa0" ns2:_="">
    <xsd:import namespace="6f1cadfb-22eb-46d0-8421-1085e34b15e1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1cadfb-22eb-46d0-8421-1085e34b15e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EF207B3-2D85-488A-BA64-F0AD4BB546F3}">
  <ds:schemaRefs>
    <ds:schemaRef ds:uri="http://purl.org/dc/terms/"/>
    <ds:schemaRef ds:uri="http://schemas.microsoft.com/office/2006/documentManagement/types"/>
    <ds:schemaRef ds:uri="3424eb98-c349-48b7-8332-bb67beea9899"/>
    <ds:schemaRef ds:uri="http://purl.org/dc/elements/1.1/"/>
    <ds:schemaRef ds:uri="http://schemas.microsoft.com/office/2006/metadata/properties"/>
    <ds:schemaRef ds:uri="http://schemas.microsoft.com/office/infopath/2007/PartnerControls"/>
    <ds:schemaRef ds:uri="8e94b5ca-2f83-4cf1-95c3-1cff6b575411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D09A6A2D-B359-46F1-8D3C-A9B4C8D6B45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DA5B8CF-5269-49BC-B446-9B2E67880CD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LOT 2</vt:lpstr>
      <vt:lpstr>DQE LOT 2</vt:lpstr>
    </vt:vector>
  </TitlesOfParts>
  <Company>Ministère de la Défense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BALP Laurent ASC</dc:creator>
  <cp:lastModifiedBy>KIPAR Thierry TSEF 1CL</cp:lastModifiedBy>
  <cp:lastPrinted>2021-11-30T16:16:57Z</cp:lastPrinted>
  <dcterms:created xsi:type="dcterms:W3CDTF">2018-03-29T09:05:56Z</dcterms:created>
  <dcterms:modified xsi:type="dcterms:W3CDTF">2025-03-04T07:15:02Z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0x010100427DEE4F9C430B4A8D9BFD9699D85EC9</vt:lpwstr>
  </property>
</Properties>
</file>