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G:\COMMUN\DMIT-SACIT\1-Consultations\2024\24.45.IT_AOO_SAP\1 - DCE\DCE préparation\RC + Annexes\"/>
    </mc:Choice>
  </mc:AlternateContent>
  <xr:revisionPtr revIDLastSave="0" documentId="13_ncr:1_{115EA9A4-B188-4B26-BDC7-2E809719CC37}" xr6:coauthVersionLast="47" xr6:coauthVersionMax="47" xr10:uidLastSave="{00000000-0000-0000-0000-000000000000}"/>
  <bookViews>
    <workbookView xWindow="-108" yWindow="-108" windowWidth="23256" windowHeight="12456" tabRatio="925" activeTab="1" xr2:uid="{00000000-000D-0000-FFFF-FFFF00000000}"/>
  </bookViews>
  <sheets>
    <sheet name="Sommaire" sheetId="36" r:id="rId1"/>
    <sheet name="Préambule" sheetId="1" r:id="rId2"/>
    <sheet name="Total Lot 1" sheetId="6" r:id="rId3"/>
    <sheet name="L1_S1_C1_BW" sheetId="8" r:id="rId4"/>
    <sheet name="L1_S1_C3_S4H" sheetId="10" r:id="rId5"/>
    <sheet name="L1_S1_C2_GRC" sheetId="9" r:id="rId6"/>
    <sheet name="L1_S1_C4_FIORI" sheetId="11" r:id="rId7"/>
    <sheet name="L1_S1_C5_ACCES" sheetId="12" r:id="rId8"/>
    <sheet name="L1_S2_C6_Evol_Finance" sheetId="20" r:id="rId9"/>
    <sheet name="L1_S3_C7_Evol_complémentaires" sheetId="38" r:id="rId10"/>
  </sheets>
  <definedNames>
    <definedName name="_Toc193363342" localSheetId="2">'Total Lot 1'!#REF!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6" l="1"/>
  <c r="C20" i="20"/>
  <c r="D20" i="20"/>
  <c r="E20" i="20"/>
  <c r="F20" i="20"/>
  <c r="G20" i="20"/>
  <c r="H20" i="20"/>
  <c r="I20" i="20"/>
  <c r="J20" i="20"/>
  <c r="K20" i="20"/>
  <c r="L20" i="20"/>
  <c r="M20" i="20"/>
  <c r="N20" i="20"/>
  <c r="O20" i="20"/>
  <c r="P20" i="20"/>
  <c r="Q20" i="20"/>
  <c r="R20" i="20"/>
  <c r="S20" i="20"/>
  <c r="T20" i="20"/>
  <c r="U20" i="20"/>
  <c r="V20" i="20"/>
  <c r="W20" i="20"/>
  <c r="X20" i="20"/>
  <c r="D12" i="6"/>
  <c r="D13" i="6"/>
  <c r="D14" i="6"/>
  <c r="D15" i="6"/>
  <c r="D16" i="6"/>
  <c r="D17" i="6"/>
  <c r="D18" i="6"/>
  <c r="D19" i="6"/>
  <c r="D20" i="6"/>
  <c r="D22" i="6"/>
  <c r="D23" i="6"/>
  <c r="D24" i="6"/>
  <c r="D25" i="6"/>
  <c r="D26" i="6"/>
  <c r="D27" i="6"/>
  <c r="D28" i="6"/>
  <c r="D29" i="6"/>
  <c r="D11" i="6"/>
  <c r="Y20" i="20"/>
  <c r="Y6" i="12"/>
  <c r="Y5" i="20"/>
  <c r="AA6" i="38" l="1"/>
  <c r="AA17" i="38"/>
  <c r="AA10" i="38"/>
  <c r="AA18" i="38"/>
  <c r="AA16" i="38"/>
  <c r="AA15" i="38"/>
  <c r="AA14" i="38"/>
  <c r="AA13" i="38"/>
  <c r="AA5" i="38"/>
  <c r="AA12" i="38"/>
  <c r="AA23" i="38"/>
  <c r="AA11" i="38"/>
  <c r="AA22" i="38"/>
  <c r="AA9" i="38"/>
  <c r="AA21" i="38"/>
  <c r="AA8" i="38"/>
  <c r="AA20" i="38"/>
  <c r="AA7" i="38"/>
  <c r="AA19" i="38"/>
  <c r="Y5" i="11"/>
  <c r="B15" i="12" l="1"/>
  <c r="Y6" i="20" l="1"/>
  <c r="Y7" i="20"/>
  <c r="Y8" i="20"/>
  <c r="Y9" i="20"/>
  <c r="Y10" i="20"/>
  <c r="Y11" i="20"/>
  <c r="Y12" i="20"/>
  <c r="Y13" i="20"/>
  <c r="Y14" i="20"/>
  <c r="Y15" i="20"/>
  <c r="Y16" i="20"/>
  <c r="Y17" i="20"/>
  <c r="Y18" i="20"/>
  <c r="Y19" i="20"/>
  <c r="Y7" i="12"/>
  <c r="Y8" i="12"/>
  <c r="Y9" i="12"/>
  <c r="Y10" i="12"/>
  <c r="Y11" i="12"/>
  <c r="Y12" i="12"/>
  <c r="Y13" i="12"/>
  <c r="Y14" i="12"/>
  <c r="Y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6" i="10"/>
  <c r="Y7" i="10"/>
  <c r="Y8" i="10"/>
  <c r="Y9" i="10"/>
  <c r="Y10" i="10"/>
  <c r="Y11" i="10"/>
  <c r="Y12" i="10"/>
  <c r="Y13" i="10"/>
  <c r="Y14" i="10"/>
  <c r="Y15" i="10"/>
  <c r="Y16" i="10"/>
  <c r="Y17" i="10"/>
  <c r="Y18" i="10"/>
  <c r="Y19" i="10"/>
  <c r="Y20" i="10"/>
  <c r="Y21" i="10"/>
  <c r="Y22" i="10"/>
  <c r="Y23" i="10"/>
  <c r="Y24" i="10"/>
  <c r="Y25" i="10"/>
  <c r="Y26" i="10"/>
  <c r="Y27" i="10"/>
  <c r="Y28" i="10"/>
  <c r="Y29" i="10"/>
  <c r="Y30" i="10"/>
  <c r="Y31" i="10"/>
  <c r="Y32" i="10"/>
  <c r="Y5" i="10"/>
  <c r="Y6" i="11"/>
  <c r="Y7" i="11"/>
  <c r="Y8" i="11"/>
  <c r="Y9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6" i="9"/>
  <c r="Y7" i="9"/>
  <c r="Y8" i="9"/>
  <c r="Y9" i="9"/>
  <c r="Y10" i="9"/>
  <c r="Y11" i="9"/>
  <c r="Y12" i="9"/>
  <c r="Y13" i="9"/>
  <c r="Y5" i="9"/>
  <c r="Y6" i="8"/>
  <c r="Y7" i="8"/>
  <c r="Y8" i="8"/>
  <c r="Y9" i="8"/>
  <c r="Y10" i="8"/>
  <c r="Y11" i="8"/>
  <c r="Y12" i="8"/>
  <c r="Y13" i="8"/>
  <c r="Y14" i="8"/>
  <c r="Y5" i="8"/>
  <c r="Y10" i="11" l="1"/>
  <c r="Y15" i="12"/>
  <c r="Y33" i="10"/>
  <c r="Y14" i="9"/>
  <c r="Y15" i="8"/>
  <c r="K33" i="10" l="1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K15" i="8"/>
  <c r="L15" i="8"/>
  <c r="M15" i="8"/>
  <c r="N15" i="8"/>
  <c r="O15" i="8"/>
  <c r="P15" i="8"/>
  <c r="Q15" i="8"/>
  <c r="R15" i="8"/>
  <c r="S15" i="8"/>
  <c r="T15" i="8"/>
  <c r="U15" i="8"/>
  <c r="V15" i="8"/>
  <c r="W15" i="8"/>
  <c r="X15" i="8"/>
  <c r="B20" i="20" l="1"/>
  <c r="B21" i="20" s="1"/>
  <c r="Z20" i="20" s="1"/>
  <c r="C15" i="12"/>
  <c r="D15" i="12"/>
  <c r="E15" i="12"/>
  <c r="F15" i="12"/>
  <c r="G15" i="12"/>
  <c r="H15" i="12"/>
  <c r="I15" i="12"/>
  <c r="J15" i="12"/>
  <c r="K15" i="12"/>
  <c r="C10" i="11"/>
  <c r="D10" i="11"/>
  <c r="E10" i="11"/>
  <c r="F10" i="11"/>
  <c r="G10" i="11"/>
  <c r="H10" i="11"/>
  <c r="I10" i="11"/>
  <c r="J10" i="11"/>
  <c r="B10" i="11"/>
  <c r="C33" i="10"/>
  <c r="D33" i="10"/>
  <c r="E33" i="10"/>
  <c r="F33" i="10"/>
  <c r="G33" i="10"/>
  <c r="H33" i="10"/>
  <c r="I33" i="10"/>
  <c r="J33" i="10"/>
  <c r="B33" i="10"/>
  <c r="C14" i="9"/>
  <c r="D14" i="9"/>
  <c r="E14" i="9"/>
  <c r="F14" i="9"/>
  <c r="G14" i="9"/>
  <c r="H14" i="9"/>
  <c r="I14" i="9"/>
  <c r="J14" i="9"/>
  <c r="B14" i="9"/>
  <c r="B15" i="9" s="1"/>
  <c r="C15" i="8"/>
  <c r="D15" i="8"/>
  <c r="E15" i="8"/>
  <c r="F15" i="8"/>
  <c r="G15" i="8"/>
  <c r="H15" i="8"/>
  <c r="I15" i="8"/>
  <c r="J15" i="8"/>
  <c r="B15" i="8"/>
  <c r="B16" i="8" l="1"/>
  <c r="D4" i="6"/>
  <c r="Z14" i="9"/>
  <c r="D3" i="6"/>
  <c r="Z15" i="8"/>
  <c r="B11" i="11"/>
  <c r="B16" i="12"/>
  <c r="B34" i="10"/>
  <c r="B1" i="6"/>
  <c r="D5" i="6" l="1"/>
  <c r="Z33" i="10"/>
  <c r="D7" i="6"/>
  <c r="Z15" i="12"/>
  <c r="D9" i="6"/>
  <c r="D30" i="6" s="1"/>
  <c r="D6" i="6"/>
  <c r="Z10" i="11"/>
</calcChain>
</file>

<file path=xl/sharedStrings.xml><?xml version="1.0" encoding="utf-8"?>
<sst xmlns="http://schemas.openxmlformats.org/spreadsheetml/2006/main" count="452" uniqueCount="165">
  <si>
    <t>Préambule</t>
  </si>
  <si>
    <t>Total Lot 1</t>
  </si>
  <si>
    <t>L1_S1_C1_BW</t>
  </si>
  <si>
    <t>L1_S1_C2_GRC</t>
  </si>
  <si>
    <t>L1_S1_C3_S4H</t>
  </si>
  <si>
    <t>L1_S1_C4_FIORI</t>
  </si>
  <si>
    <t>L1_S1_C5_ACCES</t>
  </si>
  <si>
    <t>L1_S1_C6_Evol_Finance</t>
  </si>
  <si>
    <t>L1_S1_C7_Evol_complémentaires</t>
  </si>
  <si>
    <t>L1_S2_C6_Evol_Finance</t>
  </si>
  <si>
    <t>L1_S3_C7_Evol_Complémentaires</t>
  </si>
  <si>
    <t>Simulation financière de l'accord-cadre relatif à la Réalisation de la montée de version SAP S/4HANA de l'application SAP ECC, assistance à la Maîtrise d'Ouvrage, mise en œuvre d'évolutions et prestations associées pour le lot 1</t>
  </si>
  <si>
    <t>OFFRE DE  &lt; à compléter&gt;</t>
  </si>
  <si>
    <t>Simulation :</t>
  </si>
  <si>
    <t>Le présent classeur constituant la simulation financière est joint à l'offre du candidat au format tableur, dans une mise en page imprimable.</t>
  </si>
  <si>
    <t>Mode opératoire sauf onglet L1_S3_C7_Evol_Complémentaires</t>
  </si>
  <si>
    <r>
      <t xml:space="preserve">Le candidat indique dans les cases de couleur </t>
    </r>
    <r>
      <rPr>
        <b/>
        <sz val="11"/>
        <color rgb="FF000000"/>
        <rFont val="Calibri"/>
        <family val="2"/>
      </rPr>
      <t xml:space="preserve">verte </t>
    </r>
    <r>
      <rPr>
        <sz val="11"/>
        <color rgb="FF000000"/>
        <rFont val="Calibri"/>
        <family val="2"/>
      </rPr>
      <t>des différents onglets</t>
    </r>
    <r>
      <rPr>
        <b/>
        <sz val="11"/>
        <color rgb="FF000000"/>
        <rFont val="Calibri"/>
        <family val="2"/>
      </rPr>
      <t xml:space="preserve"> </t>
    </r>
    <r>
      <rPr>
        <sz val="11"/>
        <color rgb="FF000000"/>
        <rFont val="Calibri"/>
        <family val="2"/>
      </rPr>
      <t>le TJM (taux journalier moyen EN € HT) pour le forfait expertise métier mentionné.</t>
    </r>
  </si>
  <si>
    <t>Mode opératoire pour l'onglet L1_S3_C7_Evol_Complémentaires</t>
  </si>
  <si>
    <t>Note importante :</t>
  </si>
  <si>
    <t>Référence des onglets</t>
  </si>
  <si>
    <t xml:space="preserve">Total </t>
  </si>
  <si>
    <t>Total en € HT</t>
  </si>
  <si>
    <t>Migration technique, mise en place des environnements FIORI et évolution des habilitations</t>
  </si>
  <si>
    <t>Montée de version SAP BW</t>
  </si>
  <si>
    <t>Montée de version SAP GRC AC</t>
  </si>
  <si>
    <t>Montée de version SAP S/4HANA</t>
  </si>
  <si>
    <t>Conception et mise en place des univers FIORI</t>
  </si>
  <si>
    <t>Gestion des accès et habilitations</t>
  </si>
  <si>
    <t>Evolutions fonctionnelles sur les domaines Dépense, Recette et Compatibilité</t>
  </si>
  <si>
    <t>Mise en place des évolutions fonctionnelles sur les domaines Dépense, Recette et Compatibilité</t>
  </si>
  <si>
    <t>Evolutions fonctionnelles complémentaires</t>
  </si>
  <si>
    <t>EXPERT 1</t>
  </si>
  <si>
    <t>Expertise simple</t>
  </si>
  <si>
    <t>EXPERT 2</t>
  </si>
  <si>
    <t>Expertise moyennement complexe</t>
  </si>
  <si>
    <t>EXPERT 3</t>
  </si>
  <si>
    <t>Expertise complexe</t>
  </si>
  <si>
    <t>SFG 1</t>
  </si>
  <si>
    <t>Simple complexité</t>
  </si>
  <si>
    <t>SFG 2</t>
  </si>
  <si>
    <t>Complexité moyenne</t>
  </si>
  <si>
    <t>SFG 3</t>
  </si>
  <si>
    <t>Grande complexité</t>
  </si>
  <si>
    <t>SFG 4</t>
  </si>
  <si>
    <t>Très grande complexité</t>
  </si>
  <si>
    <t>SFD 1</t>
  </si>
  <si>
    <t>SFD 2</t>
  </si>
  <si>
    <t>SFD 3</t>
  </si>
  <si>
    <t>SFD 4</t>
  </si>
  <si>
    <t>REAL 1</t>
  </si>
  <si>
    <t>REAL 2</t>
  </si>
  <si>
    <t>REAL 3</t>
  </si>
  <si>
    <t>REAL 4</t>
  </si>
  <si>
    <t>SupEXP 1</t>
  </si>
  <si>
    <t>SupEXP 2</t>
  </si>
  <si>
    <t>SupEXP 3</t>
  </si>
  <si>
    <t>SupEXP 4</t>
  </si>
  <si>
    <t>Lot 1 Section 1 Chantier 1 - Montée de version SAP BW</t>
  </si>
  <si>
    <t>Expertise Métier</t>
  </si>
  <si>
    <t>Consultant </t>
  </si>
  <si>
    <t>Chef de Projet  </t>
  </si>
  <si>
    <t>Ingénieur étude et développement </t>
  </si>
  <si>
    <t>Ingénieur technique</t>
  </si>
  <si>
    <t>Qualifieur </t>
  </si>
  <si>
    <t>Expert technique </t>
  </si>
  <si>
    <t>Product Owner</t>
  </si>
  <si>
    <t>Scrum Master</t>
  </si>
  <si>
    <t>Junior (1 à 3 ans d’expérience) </t>
  </si>
  <si>
    <t>Confirmé (&gt;3 à 7 ans d’expérience) </t>
  </si>
  <si>
    <t>Expérimenté (+ de 7 ans d’expérience) </t>
  </si>
  <si>
    <t>TJM</t>
  </si>
  <si>
    <t>L1_S1_C1_ANA_Analyse_impacts</t>
  </si>
  <si>
    <t>L1_S1_C1_ANA_Préparation_tests_recette</t>
  </si>
  <si>
    <t>L1_S1_C1_MEO_Montée_version_NetWeaver</t>
  </si>
  <si>
    <t>L1_S1_C1_MEO_Mise_en_place_base_HANA</t>
  </si>
  <si>
    <t>L1_S1_C1_MEO_Préparation_tests_recette</t>
  </si>
  <si>
    <t>L1_S1_C1_MEO_Traitement_impacts</t>
  </si>
  <si>
    <t>L1_S1_C1_MEO_Exécution_tests</t>
  </si>
  <si>
    <t>L1_S1_C1_MEO_Support_recette</t>
  </si>
  <si>
    <t>L1_S1_C1_MEO_Support_niveau_4</t>
  </si>
  <si>
    <t>L1_S1_C1_DEP_Support_niveau_4</t>
  </si>
  <si>
    <t>Total par Expertise Metier</t>
  </si>
  <si>
    <t>Total</t>
  </si>
  <si>
    <t>Lot 1 Section 1 Chantier 2 - Montée de version SAP GRC AC</t>
  </si>
  <si>
    <t>L1_S1_C2_ANA_Analyse_impacts</t>
  </si>
  <si>
    <t>L1_S1_C2_ANA_Préparation_tests_recette</t>
  </si>
  <si>
    <t>L1_S1_C2_MEO_Montée_version_GRC</t>
  </si>
  <si>
    <t>L1_S1_C2_MEO_Préparation_tests_recette</t>
  </si>
  <si>
    <t>L1_S1_C2_MEO_Traitement_impacts</t>
  </si>
  <si>
    <t>L1_S1_C2_MEO_Exécution_tests</t>
  </si>
  <si>
    <t>L1_S1_C2_MEO_Support_recette</t>
  </si>
  <si>
    <t>L1_S1_C2_MEO_Support_niveau_4</t>
  </si>
  <si>
    <t>L1_S1_C2_DEP_Support_niveau_4</t>
  </si>
  <si>
    <t>Lot 1 Section 1 Chantier 3 - Montée de version SAP S/4HANA</t>
  </si>
  <si>
    <t>L1_S1_C3_INI_Etat_lieux</t>
  </si>
  <si>
    <t>L1_S1_C3_INI_Cadrage_pilotage_programme</t>
  </si>
  <si>
    <t>L1_S1_C3_ANA_Analyse_impacts</t>
  </si>
  <si>
    <t>L1_S1_C3_ANA_Architecture</t>
  </si>
  <si>
    <t>L1_S1_C3_ANA_Assistance_résol_ano_BP</t>
  </si>
  <si>
    <t>L1_S1_C3_ANA_Conversion_environnements</t>
  </si>
  <si>
    <t>L1_S1_C3_ANA_Etat_lieux</t>
  </si>
  <si>
    <t>L1_S1_C3_ANA_Gestion_environnements</t>
  </si>
  <si>
    <t>L1_S1_C3_ANA_MAJ_documents_spécif</t>
  </si>
  <si>
    <t>L1_S1_C3_ANA_Prépa_tests_bascules_blanc</t>
  </si>
  <si>
    <t>L1_S1_C3_ANA_Cadrage_pilotage_programme</t>
  </si>
  <si>
    <t>L1_S1_C3_MEO_Assistance_intég_don_fin</t>
  </si>
  <si>
    <t>L1_S1_C3_MEO_Assistance_résol_ano_BP</t>
  </si>
  <si>
    <t>L1_S1_C3_MEO_Cadrage_pilotage_programme</t>
  </si>
  <si>
    <t>L1_S1_C3_MEO_Conversion_environnements</t>
  </si>
  <si>
    <t>L1_S1_C3_MEO_Exéc_tests_bascules_blanc</t>
  </si>
  <si>
    <t>L1_S1_C3_MEO_Gestion_environnements</t>
  </si>
  <si>
    <t>L1_S1_C3_MEO_MAJ_documents_spécif</t>
  </si>
  <si>
    <t>L1_S1_C3_MEO_Prépa_tests_bascules_blanc</t>
  </si>
  <si>
    <t>L1_S1_C3_MEO_Traitement_impacts</t>
  </si>
  <si>
    <t>L1_S1_C3_MEO_Présentation_nouveautés_S/4</t>
  </si>
  <si>
    <t>L1_S1_C3_MEO_Support_recette</t>
  </si>
  <si>
    <t>L1_S1_C3_MEO_Mise_en_place_aide_en_ligne</t>
  </si>
  <si>
    <t>L1_S1_C3_MEO_Support_niveau_4</t>
  </si>
  <si>
    <t>L1_S1_C3_DEP_Exéc_tests_bascules_blanc</t>
  </si>
  <si>
    <t>L1_S1_C3_DEP_Conversion_environnements</t>
  </si>
  <si>
    <t>L1_S1_C3_DEP_Support_niveau_4</t>
  </si>
  <si>
    <t>L1_S1_C3_DEP_Cadrage_pilotage_programme</t>
  </si>
  <si>
    <t>Lot 1 Section 1 Chantier 4 - Conception et mise en place des univers FIORI</t>
  </si>
  <si>
    <t>L1_S1_C4_ANA_Conception_Launchpads_FIORI</t>
  </si>
  <si>
    <t>L1_S1_C4_MEO_Concept_mise_en_œuvre_FIORI</t>
  </si>
  <si>
    <t>L1_S1_C4_MEO_Implément_catalogues_FIORI</t>
  </si>
  <si>
    <t>L1_S1_C4_MEO_Implément_Launchpads_FIORI</t>
  </si>
  <si>
    <t>L1_S1_C4_MEO_Intégration_variantes_FIORI</t>
  </si>
  <si>
    <t>Lot 1 Section 1 Chantier 5 - Gestion des accès et habilitations</t>
  </si>
  <si>
    <t>L1_S1_C5_ANA_Conception_rôles_profils</t>
  </si>
  <si>
    <t>L1_S1_C5_MEO_Conception_rôles_profils</t>
  </si>
  <si>
    <t>L1_S1_C5_MEO_Implémentation_rôles</t>
  </si>
  <si>
    <t>L1_S1_C5_MEO_MAJ_rôles_GRC_AC</t>
  </si>
  <si>
    <t>L1_S1_C5_MEO_Param_rôles_env_formation</t>
  </si>
  <si>
    <t>L1_S1_C5_MEO_Prépa_rôles_bascule_démarr</t>
  </si>
  <si>
    <t>L1_S1_C5_MEO_Réal_tests_unitaires_rôles</t>
  </si>
  <si>
    <t>L1_S1_C5_MEO_Support_métiers_recette</t>
  </si>
  <si>
    <t>L1_S1_C5_DEP_Phase_bascule_démarrage</t>
  </si>
  <si>
    <t>L1_S1_C5_DEP_Transfert_connaissances</t>
  </si>
  <si>
    <t>Lot 1 Section 2 Chantier 6 Mise en place des évolutions fonctionnelles sur les domaines Dépense, Recette et Compatibilité</t>
  </si>
  <si>
    <t>L1_S2_C6_ANA_Conception_évol_Finance_P1</t>
  </si>
  <si>
    <t>L1_S2_C6_ANA_Conception_évol_Finance_P2</t>
  </si>
  <si>
    <t>L1_S2_C6_ANA_Préparation_tests</t>
  </si>
  <si>
    <t>L1_S2_C6_MEO_Implément_évol_Finance_P1</t>
  </si>
  <si>
    <t>L1_S2_C6_MEO_Implément_évol_Finance_P2</t>
  </si>
  <si>
    <t>L1_S2_C6_MEO_Préparation_tests_P1</t>
  </si>
  <si>
    <t>L1_S2_C6_MEO_Préparation_tests_P2</t>
  </si>
  <si>
    <t>L1_S2_C6_MEO_Exécution_tests_P1</t>
  </si>
  <si>
    <t>L1_S2_C6_MEO_Exécution_tests_P2</t>
  </si>
  <si>
    <t>L1_S2_C6_MEO_Présent_évol_Finance_P1</t>
  </si>
  <si>
    <t>L1_S2_C6_MEO_Présent_évol_Finance_P2</t>
  </si>
  <si>
    <t>L1_S2_C6_MEO_Support_recette_P1</t>
  </si>
  <si>
    <t>L1_S2_C6_MEO_Support_recette_P2</t>
  </si>
  <si>
    <t>L1_S2_C6_DEP_Support_niveau_4_P1</t>
  </si>
  <si>
    <t>L1_S2_C6_DEP_Support_niveau_4_P2</t>
  </si>
  <si>
    <t>Total Mise en place des évolutions fonctionnelles sur les domaines Dépense, Recette et Compatibilité</t>
  </si>
  <si>
    <t>Lot 1 Section 3 Chantier 7 - Mise en place des évolutions fonctionnelles complémentaires</t>
  </si>
  <si>
    <t>Code UO</t>
  </si>
  <si>
    <r>
      <t>La simulation financière (</t>
    </r>
    <r>
      <rPr>
        <b/>
        <sz val="11"/>
        <color rgb="FF000000"/>
        <rFont val="Calibri"/>
        <family val="2"/>
        <scheme val="minor"/>
      </rPr>
      <t>Total en € HT de l'onglet "Total Lot 1"</t>
    </r>
    <r>
      <rPr>
        <sz val="11"/>
        <color rgb="FF000000"/>
        <rFont val="Calibri"/>
        <family val="2"/>
        <scheme val="minor"/>
      </rPr>
      <t>) n'emporte aucun engagement de l'AP-HP</t>
    </r>
  </si>
  <si>
    <t xml:space="preserve">Toutes les rubriques de la simulation financière doivent être impérativement renseignées selon le mode opératoire definit ci-desssus, y compris si le prix ou la quantité est nul (renseigner expressément par «0»).  </t>
  </si>
  <si>
    <t>le candidat veille la cohérence de sa simulation financière avec le CDRF</t>
  </si>
  <si>
    <r>
      <t xml:space="preserve">Le candidat indique dans les cases de couleur </t>
    </r>
    <r>
      <rPr>
        <b/>
        <sz val="11"/>
        <color rgb="FF000000"/>
        <rFont val="Calibri"/>
        <family val="2"/>
      </rPr>
      <t xml:space="preserve">bleue </t>
    </r>
    <r>
      <rPr>
        <sz val="11"/>
        <color rgb="FF000000"/>
        <rFont val="Calibri"/>
        <family val="2"/>
      </rPr>
      <t xml:space="preserve">des différents onglets la durée de mobilisation des différentes expertises métier pour chaque chantier et section. </t>
    </r>
    <r>
      <rPr>
        <sz val="11"/>
        <color rgb="FFC00000"/>
        <rFont val="Calibri"/>
        <family val="2"/>
      </rPr>
      <t>Une mobilisation ne peut être inférieure à une demi-journée (Quantité 0,5). </t>
    </r>
    <r>
      <rPr>
        <sz val="11"/>
        <color rgb="FF000000"/>
        <rFont val="Calibri"/>
        <family val="2"/>
      </rPr>
      <t> </t>
    </r>
  </si>
  <si>
    <r>
      <t xml:space="preserve">Afin de faciliter la lecture des réponses des candidats, </t>
    </r>
    <r>
      <rPr>
        <sz val="11"/>
        <color rgb="FFC00000"/>
        <rFont val="Calibri"/>
        <family val="2"/>
        <scheme val="minor"/>
      </rPr>
      <t>l'offre du candidat ne peut indiquer que des multiples en demi-journée correspondant à une quantité de 0,5 et 1 jour à une quantité de 1</t>
    </r>
    <r>
      <rPr>
        <sz val="11"/>
        <color theme="1"/>
        <rFont val="Calibri"/>
        <family val="2"/>
        <scheme val="minor"/>
      </rPr>
      <t>.</t>
    </r>
  </si>
  <si>
    <t>l'offre du candidat veille à sauvegarder une absolue cohérence entre les prix reportés dans la présente simulation et ceux fixés au bordereau des prix de l'acte d'engagement.</t>
  </si>
  <si>
    <t>Les prestations étant forfaitaires, le candidat doit présenter une offre cohérente pour éviter une suspicion d'offre anormalement basse dans les conditions fixés au document de consultation.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</si>
</sst>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u/>
      <sz val="11"/>
      <color theme="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C00000"/>
      <name val="Calibri"/>
      <family val="2"/>
    </font>
    <font>
      <sz val="11"/>
      <color rgb="FF000000"/>
      <name val="Calibri"/>
      <family val="2"/>
    </font>
    <font>
      <sz val="11"/>
      <color rgb="FFC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26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 wrapText="1"/>
    </xf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94">
    <xf numFmtId="0" fontId="0" fillId="0" borderId="0" xfId="0"/>
    <xf numFmtId="0" fontId="5" fillId="4" borderId="2" xfId="4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0" xfId="0" applyFont="1"/>
    <xf numFmtId="0" fontId="0" fillId="0" borderId="0" xfId="0" applyAlignment="1">
      <alignment horizontal="left" indent="1"/>
    </xf>
    <xf numFmtId="0" fontId="10" fillId="0" borderId="0" xfId="6"/>
    <xf numFmtId="0" fontId="0" fillId="0" borderId="7" xfId="0" applyBorder="1"/>
    <xf numFmtId="3" fontId="3" fillId="0" borderId="2" xfId="0" applyNumberFormat="1" applyFont="1" applyBorder="1"/>
    <xf numFmtId="3" fontId="3" fillId="0" borderId="0" xfId="0" applyNumberFormat="1" applyFont="1"/>
    <xf numFmtId="0" fontId="9" fillId="0" borderId="0" xfId="0" applyFont="1"/>
    <xf numFmtId="3" fontId="0" fillId="0" borderId="7" xfId="0" applyNumberFormat="1" applyBorder="1"/>
    <xf numFmtId="0" fontId="5" fillId="4" borderId="8" xfId="4" applyFon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center" vertical="center"/>
    </xf>
    <xf numFmtId="0" fontId="18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4" fillId="9" borderId="2" xfId="5" applyFont="1" applyFill="1" applyBorder="1" applyAlignment="1">
      <alignment vertical="center" wrapText="1"/>
    </xf>
    <xf numFmtId="0" fontId="3" fillId="9" borderId="2" xfId="0" applyFont="1" applyFill="1" applyBorder="1"/>
    <xf numFmtId="0" fontId="21" fillId="4" borderId="2" xfId="5" applyFont="1" applyFill="1" applyBorder="1" applyAlignment="1">
      <alignment vertical="center" wrapText="1"/>
    </xf>
    <xf numFmtId="0" fontId="21" fillId="4" borderId="2" xfId="5" applyFont="1" applyFill="1" applyBorder="1" applyAlignment="1">
      <alignment horizontal="center" vertical="center" wrapText="1"/>
    </xf>
    <xf numFmtId="0" fontId="5" fillId="3" borderId="9" xfId="0" applyFont="1" applyFill="1" applyBorder="1"/>
    <xf numFmtId="0" fontId="5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left"/>
    </xf>
    <xf numFmtId="0" fontId="4" fillId="5" borderId="9" xfId="0" applyFont="1" applyFill="1" applyBorder="1"/>
    <xf numFmtId="0" fontId="0" fillId="0" borderId="9" xfId="0" applyBorder="1" applyAlignment="1">
      <alignment horizontal="left" vertical="top"/>
    </xf>
    <xf numFmtId="0" fontId="0" fillId="0" borderId="9" xfId="0" applyBorder="1"/>
    <xf numFmtId="0" fontId="6" fillId="5" borderId="9" xfId="0" applyFont="1" applyFill="1" applyBorder="1"/>
    <xf numFmtId="3" fontId="4" fillId="9" borderId="2" xfId="5" applyNumberFormat="1" applyFont="1" applyFill="1" applyBorder="1" applyAlignment="1">
      <alignment vertical="center" wrapText="1"/>
    </xf>
    <xf numFmtId="3" fontId="3" fillId="9" borderId="2" xfId="0" applyNumberFormat="1" applyFont="1" applyFill="1" applyBorder="1"/>
    <xf numFmtId="3" fontId="3" fillId="9" borderId="0" xfId="0" applyNumberFormat="1" applyFont="1" applyFill="1"/>
    <xf numFmtId="0" fontId="21" fillId="4" borderId="3" xfId="5" applyFont="1" applyFill="1" applyBorder="1" applyAlignment="1">
      <alignment horizontal="center" vertical="center" wrapText="1"/>
    </xf>
    <xf numFmtId="0" fontId="21" fillId="4" borderId="5" xfId="5" applyFont="1" applyFill="1" applyBorder="1" applyAlignment="1">
      <alignment horizontal="center" vertical="center" wrapText="1"/>
    </xf>
    <xf numFmtId="0" fontId="21" fillId="4" borderId="4" xfId="5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22" fillId="0" borderId="2" xfId="0" applyFont="1" applyBorder="1" applyAlignment="1">
      <alignment vertical="center" wrapText="1"/>
    </xf>
    <xf numFmtId="0" fontId="23" fillId="0" borderId="2" xfId="0" applyFont="1" applyBorder="1" applyAlignment="1">
      <alignment horizontal="center" vertical="center"/>
    </xf>
    <xf numFmtId="0" fontId="6" fillId="9" borderId="4" xfId="4" applyFont="1" applyFill="1" applyBorder="1" applyAlignment="1">
      <alignment horizontal="center" vertical="center" wrapText="1"/>
    </xf>
    <xf numFmtId="0" fontId="6" fillId="9" borderId="2" xfId="4" applyFont="1" applyFill="1" applyBorder="1" applyAlignment="1">
      <alignment horizontal="center" vertical="center" wrapText="1"/>
    </xf>
    <xf numFmtId="0" fontId="24" fillId="9" borderId="9" xfId="0" applyFont="1" applyFill="1" applyBorder="1"/>
    <xf numFmtId="3" fontId="0" fillId="0" borderId="9" xfId="0" applyNumberFormat="1" applyBorder="1" applyAlignment="1">
      <alignment horizontal="center" vertical="center"/>
    </xf>
    <xf numFmtId="44" fontId="6" fillId="8" borderId="2" xfId="7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/>
    </xf>
    <xf numFmtId="44" fontId="6" fillId="8" borderId="8" xfId="7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vertical="center" wrapText="1"/>
    </xf>
    <xf numFmtId="0" fontId="6" fillId="9" borderId="15" xfId="4" applyFont="1" applyFill="1" applyBorder="1" applyAlignment="1">
      <alignment horizontal="center" vertical="center" wrapText="1"/>
    </xf>
    <xf numFmtId="0" fontId="6" fillId="9" borderId="14" xfId="4" applyFont="1" applyFill="1" applyBorder="1" applyAlignment="1">
      <alignment horizontal="center" vertical="center" wrapText="1"/>
    </xf>
    <xf numFmtId="0" fontId="6" fillId="9" borderId="16" xfId="4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6" fillId="9" borderId="18" xfId="4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/>
    </xf>
    <xf numFmtId="0" fontId="22" fillId="0" borderId="20" xfId="0" applyFont="1" applyBorder="1" applyAlignment="1">
      <alignment vertical="center" wrapText="1"/>
    </xf>
    <xf numFmtId="0" fontId="6" fillId="9" borderId="21" xfId="4" applyFont="1" applyFill="1" applyBorder="1" applyAlignment="1">
      <alignment horizontal="center" vertical="center" wrapText="1"/>
    </xf>
    <xf numFmtId="0" fontId="6" fillId="9" borderId="20" xfId="4" applyFont="1" applyFill="1" applyBorder="1" applyAlignment="1">
      <alignment horizontal="center" vertical="center" wrapText="1"/>
    </xf>
    <xf numFmtId="0" fontId="6" fillId="9" borderId="22" xfId="4" applyFont="1" applyFill="1" applyBorder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11" fillId="4" borderId="0" xfId="0" applyFont="1" applyFill="1" applyAlignment="1">
      <alignment vertical="center" wrapText="1"/>
    </xf>
    <xf numFmtId="44" fontId="6" fillId="0" borderId="8" xfId="7" applyFont="1" applyFill="1" applyBorder="1" applyAlignment="1">
      <alignment horizontal="center" vertical="center" wrapText="1"/>
    </xf>
    <xf numFmtId="164" fontId="6" fillId="0" borderId="16" xfId="4" applyNumberFormat="1" applyFont="1" applyFill="1" applyBorder="1" applyAlignment="1">
      <alignment vertical="center" wrapText="1"/>
    </xf>
    <xf numFmtId="164" fontId="6" fillId="0" borderId="18" xfId="4" applyNumberFormat="1" applyFont="1" applyFill="1" applyBorder="1" applyAlignment="1">
      <alignment vertical="center" wrapText="1"/>
    </xf>
    <xf numFmtId="164" fontId="6" fillId="0" borderId="22" xfId="4" applyNumberFormat="1" applyFont="1" applyFill="1" applyBorder="1" applyAlignment="1">
      <alignment vertical="center" wrapText="1"/>
    </xf>
    <xf numFmtId="44" fontId="0" fillId="0" borderId="9" xfId="0" applyNumberFormat="1" applyBorder="1" applyAlignment="1" applyProtection="1">
      <alignment horizontal="center" vertical="center"/>
    </xf>
    <xf numFmtId="0" fontId="4" fillId="5" borderId="9" xfId="0" applyFont="1" applyFill="1" applyBorder="1" applyProtection="1"/>
    <xf numFmtId="44" fontId="0" fillId="0" borderId="9" xfId="7" applyFont="1" applyBorder="1" applyAlignment="1" applyProtection="1">
      <alignment horizontal="center" vertical="center"/>
    </xf>
    <xf numFmtId="44" fontId="8" fillId="0" borderId="9" xfId="0" applyNumberFormat="1" applyFont="1" applyBorder="1" applyProtection="1"/>
    <xf numFmtId="0" fontId="26" fillId="0" borderId="10" xfId="0" applyFont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4" fillId="7" borderId="9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 wrapText="1"/>
    </xf>
    <xf numFmtId="2" fontId="16" fillId="0" borderId="9" xfId="0" applyNumberFormat="1" applyFont="1" applyBorder="1" applyAlignment="1">
      <alignment horizontal="left" vertical="center"/>
    </xf>
    <xf numFmtId="2" fontId="0" fillId="0" borderId="9" xfId="0" applyNumberFormat="1" applyBorder="1" applyAlignment="1">
      <alignment horizontal="left" vertical="center"/>
    </xf>
    <xf numFmtId="2" fontId="12" fillId="0" borderId="10" xfId="0" applyNumberFormat="1" applyFont="1" applyBorder="1" applyAlignment="1">
      <alignment horizontal="left" vertical="center" wrapText="1"/>
    </xf>
    <xf numFmtId="2" fontId="12" fillId="0" borderId="9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 wrapText="1"/>
    </xf>
    <xf numFmtId="2" fontId="0" fillId="0" borderId="9" xfId="0" applyNumberFormat="1" applyBorder="1" applyAlignment="1">
      <alignment horizontal="left" vertical="center" wrapText="1"/>
    </xf>
    <xf numFmtId="0" fontId="0" fillId="9" borderId="9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15" fillId="3" borderId="12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left"/>
    </xf>
    <xf numFmtId="0" fontId="5" fillId="4" borderId="6" xfId="4" applyFont="1" applyFill="1" applyBorder="1" applyAlignment="1">
      <alignment horizontal="center" vertical="center" wrapText="1"/>
    </xf>
    <xf numFmtId="0" fontId="5" fillId="4" borderId="1" xfId="4" applyFont="1" applyFill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21" fillId="4" borderId="3" xfId="5" applyFont="1" applyFill="1" applyBorder="1" applyAlignment="1">
      <alignment horizontal="center" vertical="center" wrapText="1"/>
    </xf>
    <xf numFmtId="0" fontId="21" fillId="4" borderId="5" xfId="5" applyFont="1" applyFill="1" applyBorder="1" applyAlignment="1">
      <alignment horizontal="center" vertical="center" wrapText="1"/>
    </xf>
    <xf numFmtId="0" fontId="21" fillId="4" borderId="4" xfId="5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/>
    </xf>
    <xf numFmtId="0" fontId="5" fillId="4" borderId="3" xfId="4" applyFont="1" applyFill="1" applyBorder="1" applyAlignment="1">
      <alignment horizontal="center" vertical="center" wrapText="1"/>
    </xf>
    <xf numFmtId="0" fontId="5" fillId="4" borderId="5" xfId="4" applyFont="1" applyFill="1" applyBorder="1" applyAlignment="1">
      <alignment horizontal="center" vertical="center" wrapText="1"/>
    </xf>
    <xf numFmtId="0" fontId="5" fillId="4" borderId="4" xfId="4" applyFont="1" applyFill="1" applyBorder="1" applyAlignment="1">
      <alignment horizontal="center" vertical="center" wrapText="1"/>
    </xf>
    <xf numFmtId="0" fontId="5" fillId="4" borderId="0" xfId="4" applyFont="1" applyFill="1" applyAlignment="1">
      <alignment horizontal="center" vertical="center" wrapText="1"/>
    </xf>
    <xf numFmtId="0" fontId="21" fillId="4" borderId="2" xfId="5" applyFont="1" applyFill="1" applyBorder="1" applyAlignment="1">
      <alignment horizontal="center" vertical="center" wrapText="1"/>
    </xf>
  </cellXfs>
  <cellStyles count="8">
    <cellStyle name="Lien hypertexte" xfId="6" builtinId="8"/>
    <cellStyle name="Milliers 2" xfId="3" xr:uid="{00000000-0005-0000-0000-000001000000}"/>
    <cellStyle name="Monétaire" xfId="7" builtinId="4"/>
    <cellStyle name="Monétaire 2" xfId="2" xr:uid="{00000000-0005-0000-0000-000003000000}"/>
    <cellStyle name="Normal" xfId="0" builtinId="0"/>
    <cellStyle name="Normal 2" xfId="4" xr:uid="{78DAA1C1-198B-4D9A-8B64-BE3A1334B044}"/>
    <cellStyle name="Normal 3" xfId="1" xr:uid="{00000000-0005-0000-0000-000005000000}"/>
    <cellStyle name="Normal_Etablissement_simulations v2 2" xfId="5" xr:uid="{F4DB20C6-91E1-46D4-A3E2-C603657E8C71}"/>
  </cellStyles>
  <dxfs count="0"/>
  <tableStyles count="0" defaultTableStyle="TableStyleMedium2" defaultPivotStyle="PivotStyleLight16"/>
  <colors>
    <mruColors>
      <color rgb="FFFF0066"/>
      <color rgb="FFCC00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84708-9E34-4E1F-9E37-442D2F9CDC16}">
  <sheetPr>
    <tabColor theme="4" tint="-0.499984740745262"/>
  </sheetPr>
  <dimension ref="A1:A11"/>
  <sheetViews>
    <sheetView showGridLines="0" workbookViewId="0">
      <selection activeCell="A11" sqref="A11"/>
    </sheetView>
  </sheetViews>
  <sheetFormatPr baseColWidth="10" defaultColWidth="11.44140625" defaultRowHeight="14.4" x14ac:dyDescent="0.3"/>
  <sheetData>
    <row r="1" spans="1:1" x14ac:dyDescent="0.3">
      <c r="A1" s="5" t="s">
        <v>0</v>
      </c>
    </row>
    <row r="2" spans="1:1" x14ac:dyDescent="0.3">
      <c r="A2" s="5" t="s">
        <v>1</v>
      </c>
    </row>
    <row r="3" spans="1:1" x14ac:dyDescent="0.3">
      <c r="A3" s="5" t="s">
        <v>2</v>
      </c>
    </row>
    <row r="4" spans="1:1" x14ac:dyDescent="0.3">
      <c r="A4" s="5" t="s">
        <v>3</v>
      </c>
    </row>
    <row r="5" spans="1:1" x14ac:dyDescent="0.3">
      <c r="A5" s="5" t="s">
        <v>4</v>
      </c>
    </row>
    <row r="6" spans="1:1" x14ac:dyDescent="0.3">
      <c r="A6" s="5" t="s">
        <v>5</v>
      </c>
    </row>
    <row r="7" spans="1:1" x14ac:dyDescent="0.3">
      <c r="A7" s="5" t="s">
        <v>6</v>
      </c>
    </row>
    <row r="8" spans="1:1" x14ac:dyDescent="0.3">
      <c r="A8" s="5" t="s">
        <v>7</v>
      </c>
    </row>
    <row r="9" spans="1:1" x14ac:dyDescent="0.3">
      <c r="A9" s="5" t="s">
        <v>8</v>
      </c>
    </row>
    <row r="10" spans="1:1" x14ac:dyDescent="0.3">
      <c r="A10" s="5" t="s">
        <v>9</v>
      </c>
    </row>
    <row r="11" spans="1:1" x14ac:dyDescent="0.3">
      <c r="A11" s="5" t="s">
        <v>10</v>
      </c>
    </row>
  </sheetData>
  <hyperlinks>
    <hyperlink ref="A1" location="'Préambule'!A1" display="Préambule" xr:uid="{337E5758-F4B1-4A87-A465-878C8CFC6E87}"/>
    <hyperlink ref="A2" location="'Total Lot 1'!A1" display="Total Lot 1" xr:uid="{AAE5281B-3581-4719-B5CB-BF7F08633C08}"/>
    <hyperlink ref="A3" location="'L1_S1_C1_BW'!A1" display="L1_S1_C1_BW" xr:uid="{BEEFF828-40A9-4779-94B0-43D05992D8CB}"/>
    <hyperlink ref="A4" location="'L1_S1_C2_GRC'!A1" display="L1_S1_C2_GRC" xr:uid="{A660980C-AB54-4A6E-8537-B90E8A280D82}"/>
    <hyperlink ref="A5" location="'L1_S1_C3_S4H'!A1" display="L1_S1_C3_S4H" xr:uid="{5CEBE0BF-B975-4AE5-8455-2E89845A104F}"/>
    <hyperlink ref="A6" location="'L1_S1_C4_FIORI'!A1" display="L1_S1_C4_FIORI" xr:uid="{1C0FBBA4-62AC-419F-BC4F-77B68CF2C14F}"/>
    <hyperlink ref="A7" location="'L1_S1_C5_ACCES'!A1" display="L1_S1_C5_ACCES" xr:uid="{DD1E7AF1-E240-482A-92B8-B7B7CA80334C}"/>
    <hyperlink ref="A8" location="'L1_S1_C6_Evol_Finance'!A1" display="L1_S1_C6_Evol_Finance" xr:uid="{949714F8-A994-433C-AF6E-5B0B226F515C}"/>
    <hyperlink ref="A9" location="'L1_S1_C7_Evol_complémentaires'!A1" display="L1_S1_C7_Evol_complémentaires" xr:uid="{8D980AD6-49D5-4DC7-842F-E794103EB3F5}"/>
    <hyperlink ref="A10" location="'L1_S2_C6_Evol_Finance'!A1" display="L1_S2_C6_Evol_Finance" xr:uid="{849CC4AE-0747-4061-A9B9-61F6AD00C917}"/>
    <hyperlink ref="A11" location="'L1_S3_C7_Evol_Complémentaires'!A1" display="L1_S3_C7_Evol_Complémentaires" xr:uid="{F12D4EE3-FCB6-4ECD-82E9-69CCB37327F6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70D7D-15F9-40FA-9BE0-C1C37212D469}">
  <sheetPr>
    <tabColor theme="4" tint="-0.499984740745262"/>
    <pageSetUpPr fitToPage="1"/>
  </sheetPr>
  <dimension ref="A1:AA23"/>
  <sheetViews>
    <sheetView showGridLines="0" topLeftCell="A2" zoomScaleNormal="100" workbookViewId="0">
      <selection activeCell="F29" sqref="F29"/>
    </sheetView>
  </sheetViews>
  <sheetFormatPr baseColWidth="10" defaultColWidth="11.44140625" defaultRowHeight="14.4" x14ac:dyDescent="0.3"/>
  <cols>
    <col min="1" max="1" width="11.44140625" style="3"/>
    <col min="2" max="2" width="39.5546875" style="3" customWidth="1"/>
    <col min="3" max="3" width="11.5546875" style="3" customWidth="1"/>
    <col min="4" max="4" width="10.6640625" style="3" customWidth="1"/>
    <col min="5" max="5" width="12.5546875" style="3" bestFit="1" customWidth="1"/>
    <col min="6" max="6" width="10.6640625" style="3" customWidth="1"/>
    <col min="7" max="7" width="13.109375" style="3" bestFit="1" customWidth="1"/>
    <col min="8" max="8" width="10.6640625" style="3" customWidth="1"/>
    <col min="9" max="9" width="13.5546875" style="3" customWidth="1"/>
    <col min="10" max="26" width="10.6640625" style="3" customWidth="1"/>
    <col min="27" max="27" width="16.88671875" style="3" customWidth="1"/>
    <col min="28" max="16384" width="11.44140625" style="3"/>
  </cols>
  <sheetData>
    <row r="1" spans="1:27" ht="39.75" customHeight="1" x14ac:dyDescent="0.3">
      <c r="A1" s="92" t="s">
        <v>156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7" ht="15" customHeight="1" x14ac:dyDescent="0.3">
      <c r="A2" s="1"/>
      <c r="B2" s="1" t="s">
        <v>58</v>
      </c>
      <c r="C2" s="85" t="s">
        <v>59</v>
      </c>
      <c r="D2" s="86"/>
      <c r="E2" s="87"/>
      <c r="F2" s="85" t="s">
        <v>60</v>
      </c>
      <c r="G2" s="86"/>
      <c r="H2" s="87"/>
      <c r="I2" s="85" t="s">
        <v>61</v>
      </c>
      <c r="J2" s="86"/>
      <c r="K2" s="87"/>
      <c r="L2" s="85" t="s">
        <v>62</v>
      </c>
      <c r="M2" s="86"/>
      <c r="N2" s="86"/>
      <c r="O2" s="93" t="s">
        <v>63</v>
      </c>
      <c r="P2" s="93"/>
      <c r="Q2" s="93"/>
      <c r="R2" s="85" t="s">
        <v>64</v>
      </c>
      <c r="S2" s="86"/>
      <c r="T2" s="87"/>
      <c r="U2" s="85" t="s">
        <v>65</v>
      </c>
      <c r="V2" s="86"/>
      <c r="W2" s="87"/>
      <c r="X2" s="85" t="s">
        <v>66</v>
      </c>
      <c r="Y2" s="86"/>
      <c r="Z2" s="87"/>
    </row>
    <row r="3" spans="1:27" ht="72" x14ac:dyDescent="0.3">
      <c r="A3" s="55"/>
      <c r="B3" s="54"/>
      <c r="C3" s="29" t="s">
        <v>67</v>
      </c>
      <c r="D3" s="30" t="s">
        <v>68</v>
      </c>
      <c r="E3" s="31" t="s">
        <v>69</v>
      </c>
      <c r="F3" s="29" t="s">
        <v>67</v>
      </c>
      <c r="G3" s="30" t="s">
        <v>68</v>
      </c>
      <c r="H3" s="31" t="s">
        <v>69</v>
      </c>
      <c r="I3" s="29" t="s">
        <v>67</v>
      </c>
      <c r="J3" s="30" t="s">
        <v>68</v>
      </c>
      <c r="K3" s="31" t="s">
        <v>69</v>
      </c>
      <c r="L3" s="29" t="s">
        <v>67</v>
      </c>
      <c r="M3" s="30" t="s">
        <v>68</v>
      </c>
      <c r="N3" s="31" t="s">
        <v>69</v>
      </c>
      <c r="O3" s="29" t="s">
        <v>67</v>
      </c>
      <c r="P3" s="30" t="s">
        <v>68</v>
      </c>
      <c r="Q3" s="31" t="s">
        <v>69</v>
      </c>
      <c r="R3" s="29" t="s">
        <v>67</v>
      </c>
      <c r="S3" s="30" t="s">
        <v>68</v>
      </c>
      <c r="T3" s="31" t="s">
        <v>69</v>
      </c>
      <c r="U3" s="29" t="s">
        <v>67</v>
      </c>
      <c r="V3" s="30" t="s">
        <v>68</v>
      </c>
      <c r="W3" s="31" t="s">
        <v>69</v>
      </c>
      <c r="X3" s="29" t="s">
        <v>67</v>
      </c>
      <c r="Y3" s="30" t="s">
        <v>68</v>
      </c>
      <c r="Z3" s="31" t="s">
        <v>69</v>
      </c>
      <c r="AA3" s="17" t="s">
        <v>21</v>
      </c>
    </row>
    <row r="4" spans="1:27" ht="15" thickBot="1" x14ac:dyDescent="0.35">
      <c r="A4" s="11" t="s">
        <v>157</v>
      </c>
      <c r="B4" s="11" t="s">
        <v>70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56"/>
    </row>
    <row r="5" spans="1:27" x14ac:dyDescent="0.3">
      <c r="A5" s="42" t="s">
        <v>31</v>
      </c>
      <c r="B5" s="43" t="s">
        <v>32</v>
      </c>
      <c r="C5" s="44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>
        <v>1</v>
      </c>
      <c r="T5" s="45"/>
      <c r="U5" s="45"/>
      <c r="V5" s="45"/>
      <c r="W5" s="45"/>
      <c r="X5" s="45"/>
      <c r="Y5" s="45"/>
      <c r="Z5" s="46"/>
      <c r="AA5" s="57">
        <f>SUMPRODUCT($C$4:$Z$4,C5:Z5)</f>
        <v>0</v>
      </c>
    </row>
    <row r="6" spans="1:27" x14ac:dyDescent="0.3">
      <c r="A6" s="47" t="s">
        <v>33</v>
      </c>
      <c r="B6" s="33" t="s">
        <v>34</v>
      </c>
      <c r="C6" s="35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>
        <v>1</v>
      </c>
      <c r="T6" s="36">
        <v>1</v>
      </c>
      <c r="U6" s="36"/>
      <c r="V6" s="36"/>
      <c r="W6" s="36"/>
      <c r="X6" s="36"/>
      <c r="Y6" s="36"/>
      <c r="Z6" s="48"/>
      <c r="AA6" s="58">
        <f t="shared" ref="AA6:AA23" si="0">SUMPRODUCT($C$4:$Z$4,C6:Z6)</f>
        <v>0</v>
      </c>
    </row>
    <row r="7" spans="1:27" ht="15" thickBot="1" x14ac:dyDescent="0.35">
      <c r="A7" s="49" t="s">
        <v>35</v>
      </c>
      <c r="B7" s="50" t="s">
        <v>36</v>
      </c>
      <c r="C7" s="51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>
        <v>2</v>
      </c>
      <c r="T7" s="52">
        <v>2</v>
      </c>
      <c r="U7" s="52"/>
      <c r="V7" s="52"/>
      <c r="W7" s="52"/>
      <c r="X7" s="52"/>
      <c r="Y7" s="52"/>
      <c r="Z7" s="53"/>
      <c r="AA7" s="59">
        <f t="shared" si="0"/>
        <v>0</v>
      </c>
    </row>
    <row r="8" spans="1:27" x14ac:dyDescent="0.3">
      <c r="A8" s="42" t="s">
        <v>37</v>
      </c>
      <c r="B8" s="43" t="s">
        <v>38</v>
      </c>
      <c r="C8" s="44">
        <v>1</v>
      </c>
      <c r="D8" s="45">
        <v>0.5</v>
      </c>
      <c r="E8" s="45"/>
      <c r="F8" s="45">
        <v>0.5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6"/>
      <c r="AA8" s="57">
        <f t="shared" si="0"/>
        <v>0</v>
      </c>
    </row>
    <row r="9" spans="1:27" x14ac:dyDescent="0.3">
      <c r="A9" s="47" t="s">
        <v>39</v>
      </c>
      <c r="B9" s="33" t="s">
        <v>40</v>
      </c>
      <c r="C9" s="35">
        <v>1</v>
      </c>
      <c r="D9" s="36">
        <v>1.5</v>
      </c>
      <c r="E9" s="36"/>
      <c r="F9" s="36"/>
      <c r="G9" s="36">
        <v>0.5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48"/>
      <c r="AA9" s="58">
        <f t="shared" si="0"/>
        <v>0</v>
      </c>
    </row>
    <row r="10" spans="1:27" x14ac:dyDescent="0.3">
      <c r="A10" s="47" t="s">
        <v>41</v>
      </c>
      <c r="B10" s="33" t="s">
        <v>42</v>
      </c>
      <c r="C10" s="35"/>
      <c r="D10" s="36">
        <v>3</v>
      </c>
      <c r="E10" s="36">
        <v>2</v>
      </c>
      <c r="F10" s="36"/>
      <c r="G10" s="36">
        <v>1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48"/>
      <c r="AA10" s="58">
        <f>SUMPRODUCT($C$4:$Z$4,C10:Z10)</f>
        <v>0</v>
      </c>
    </row>
    <row r="11" spans="1:27" ht="15" thickBot="1" x14ac:dyDescent="0.35">
      <c r="A11" s="49" t="s">
        <v>43</v>
      </c>
      <c r="B11" s="50" t="s">
        <v>44</v>
      </c>
      <c r="C11" s="51"/>
      <c r="D11" s="52">
        <v>4</v>
      </c>
      <c r="E11" s="52">
        <v>3</v>
      </c>
      <c r="F11" s="52"/>
      <c r="G11" s="52"/>
      <c r="H11" s="52">
        <v>1</v>
      </c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3"/>
      <c r="AA11" s="59">
        <f t="shared" si="0"/>
        <v>0</v>
      </c>
    </row>
    <row r="12" spans="1:27" x14ac:dyDescent="0.3">
      <c r="A12" s="42" t="s">
        <v>45</v>
      </c>
      <c r="B12" s="43" t="s">
        <v>38</v>
      </c>
      <c r="C12" s="44"/>
      <c r="D12" s="45"/>
      <c r="E12" s="45"/>
      <c r="F12" s="45">
        <v>0.5</v>
      </c>
      <c r="G12" s="45"/>
      <c r="H12" s="45"/>
      <c r="I12" s="45"/>
      <c r="J12" s="45">
        <v>2</v>
      </c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6"/>
      <c r="AA12" s="57">
        <f t="shared" si="0"/>
        <v>0</v>
      </c>
    </row>
    <row r="13" spans="1:27" x14ac:dyDescent="0.3">
      <c r="A13" s="47" t="s">
        <v>46</v>
      </c>
      <c r="B13" s="33" t="s">
        <v>40</v>
      </c>
      <c r="C13" s="35"/>
      <c r="D13" s="36"/>
      <c r="E13" s="36"/>
      <c r="F13" s="36"/>
      <c r="G13" s="36">
        <v>0.5</v>
      </c>
      <c r="H13" s="36"/>
      <c r="I13" s="36"/>
      <c r="J13" s="36">
        <v>2.5</v>
      </c>
      <c r="K13" s="36">
        <v>0.5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48"/>
      <c r="AA13" s="58">
        <f t="shared" si="0"/>
        <v>0</v>
      </c>
    </row>
    <row r="14" spans="1:27" x14ac:dyDescent="0.3">
      <c r="A14" s="47" t="s">
        <v>47</v>
      </c>
      <c r="B14" s="33" t="s">
        <v>42</v>
      </c>
      <c r="C14" s="35"/>
      <c r="D14" s="36"/>
      <c r="E14" s="36"/>
      <c r="F14" s="36"/>
      <c r="G14" s="36">
        <v>1</v>
      </c>
      <c r="H14" s="36"/>
      <c r="I14" s="36"/>
      <c r="J14" s="36">
        <v>4</v>
      </c>
      <c r="K14" s="36">
        <v>2</v>
      </c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48"/>
      <c r="AA14" s="58">
        <f t="shared" si="0"/>
        <v>0</v>
      </c>
    </row>
    <row r="15" spans="1:27" ht="15" thickBot="1" x14ac:dyDescent="0.35">
      <c r="A15" s="49" t="s">
        <v>48</v>
      </c>
      <c r="B15" s="50" t="s">
        <v>44</v>
      </c>
      <c r="C15" s="51"/>
      <c r="D15" s="52"/>
      <c r="E15" s="52"/>
      <c r="F15" s="52"/>
      <c r="G15" s="52"/>
      <c r="H15" s="52">
        <v>1.5</v>
      </c>
      <c r="I15" s="52"/>
      <c r="J15" s="52">
        <v>6</v>
      </c>
      <c r="K15" s="52">
        <v>4</v>
      </c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3"/>
      <c r="AA15" s="59">
        <f t="shared" si="0"/>
        <v>0</v>
      </c>
    </row>
    <row r="16" spans="1:27" x14ac:dyDescent="0.3">
      <c r="A16" s="42" t="s">
        <v>49</v>
      </c>
      <c r="B16" s="43" t="s">
        <v>38</v>
      </c>
      <c r="C16" s="44"/>
      <c r="D16" s="45"/>
      <c r="E16" s="45"/>
      <c r="F16" s="45">
        <v>0.5</v>
      </c>
      <c r="G16" s="45"/>
      <c r="H16" s="45"/>
      <c r="I16" s="45"/>
      <c r="J16" s="45">
        <v>2</v>
      </c>
      <c r="K16" s="45"/>
      <c r="L16" s="45"/>
      <c r="M16" s="45"/>
      <c r="N16" s="45"/>
      <c r="O16" s="45">
        <v>0.5</v>
      </c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6"/>
      <c r="AA16" s="57">
        <f t="shared" si="0"/>
        <v>0</v>
      </c>
    </row>
    <row r="17" spans="1:27" x14ac:dyDescent="0.3">
      <c r="A17" s="47" t="s">
        <v>50</v>
      </c>
      <c r="B17" s="33" t="s">
        <v>40</v>
      </c>
      <c r="C17" s="35"/>
      <c r="D17" s="36"/>
      <c r="E17" s="36"/>
      <c r="F17" s="36"/>
      <c r="G17" s="36">
        <v>0.5</v>
      </c>
      <c r="H17" s="36"/>
      <c r="I17" s="36"/>
      <c r="J17" s="36">
        <v>4</v>
      </c>
      <c r="K17" s="36"/>
      <c r="L17" s="36"/>
      <c r="M17" s="36"/>
      <c r="N17" s="36"/>
      <c r="O17" s="36"/>
      <c r="P17" s="36">
        <v>1</v>
      </c>
      <c r="Q17" s="36"/>
      <c r="R17" s="36"/>
      <c r="S17" s="36">
        <v>0.5</v>
      </c>
      <c r="T17" s="36"/>
      <c r="U17" s="36"/>
      <c r="V17" s="36"/>
      <c r="W17" s="36"/>
      <c r="X17" s="36"/>
      <c r="Y17" s="36"/>
      <c r="Z17" s="48"/>
      <c r="AA17" s="58">
        <f t="shared" si="0"/>
        <v>0</v>
      </c>
    </row>
    <row r="18" spans="1:27" x14ac:dyDescent="0.3">
      <c r="A18" s="47" t="s">
        <v>51</v>
      </c>
      <c r="B18" s="33" t="s">
        <v>42</v>
      </c>
      <c r="C18" s="35"/>
      <c r="D18" s="36"/>
      <c r="E18" s="36"/>
      <c r="F18" s="36"/>
      <c r="G18" s="36">
        <v>1.5</v>
      </c>
      <c r="H18" s="36"/>
      <c r="I18" s="36"/>
      <c r="J18" s="36">
        <v>5</v>
      </c>
      <c r="K18" s="36"/>
      <c r="L18" s="36"/>
      <c r="M18" s="36"/>
      <c r="N18" s="36"/>
      <c r="O18" s="36"/>
      <c r="P18" s="36">
        <v>2</v>
      </c>
      <c r="Q18" s="36"/>
      <c r="R18" s="36"/>
      <c r="S18" s="36">
        <v>1.5</v>
      </c>
      <c r="T18" s="36"/>
      <c r="U18" s="36"/>
      <c r="V18" s="36"/>
      <c r="W18" s="36"/>
      <c r="X18" s="36"/>
      <c r="Y18" s="36"/>
      <c r="Z18" s="48"/>
      <c r="AA18" s="58">
        <f t="shared" si="0"/>
        <v>0</v>
      </c>
    </row>
    <row r="19" spans="1:27" ht="15" thickBot="1" x14ac:dyDescent="0.35">
      <c r="A19" s="49" t="s">
        <v>52</v>
      </c>
      <c r="B19" s="50" t="s">
        <v>44</v>
      </c>
      <c r="C19" s="51"/>
      <c r="D19" s="52"/>
      <c r="E19" s="52"/>
      <c r="F19" s="52"/>
      <c r="G19" s="52"/>
      <c r="H19" s="52">
        <v>2.5</v>
      </c>
      <c r="I19" s="52"/>
      <c r="J19" s="52">
        <v>7</v>
      </c>
      <c r="K19" s="52">
        <v>1.5</v>
      </c>
      <c r="L19" s="52"/>
      <c r="M19" s="52"/>
      <c r="N19" s="52"/>
      <c r="O19" s="52"/>
      <c r="P19" s="52">
        <v>3</v>
      </c>
      <c r="Q19" s="52"/>
      <c r="R19" s="52"/>
      <c r="S19" s="52">
        <v>1.5</v>
      </c>
      <c r="T19" s="52">
        <v>1</v>
      </c>
      <c r="U19" s="52"/>
      <c r="V19" s="52"/>
      <c r="W19" s="52"/>
      <c r="X19" s="52"/>
      <c r="Y19" s="52"/>
      <c r="Z19" s="53"/>
      <c r="AA19" s="59">
        <f t="shared" si="0"/>
        <v>0</v>
      </c>
    </row>
    <row r="20" spans="1:27" x14ac:dyDescent="0.3">
      <c r="A20" s="42" t="s">
        <v>53</v>
      </c>
      <c r="B20" s="43" t="s">
        <v>38</v>
      </c>
      <c r="C20" s="44"/>
      <c r="D20" s="45"/>
      <c r="E20" s="45"/>
      <c r="F20" s="45"/>
      <c r="G20" s="45"/>
      <c r="H20" s="45"/>
      <c r="I20" s="45"/>
      <c r="J20" s="45"/>
      <c r="K20" s="45"/>
      <c r="L20" s="45"/>
      <c r="M20" s="45">
        <v>2.5</v>
      </c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6"/>
      <c r="AA20" s="57">
        <f t="shared" si="0"/>
        <v>0</v>
      </c>
    </row>
    <row r="21" spans="1:27" x14ac:dyDescent="0.3">
      <c r="A21" s="47" t="s">
        <v>54</v>
      </c>
      <c r="B21" s="33" t="s">
        <v>40</v>
      </c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>
        <v>2</v>
      </c>
      <c r="N21" s="36">
        <v>0.5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48"/>
      <c r="AA21" s="58">
        <f t="shared" si="0"/>
        <v>0</v>
      </c>
    </row>
    <row r="22" spans="1:27" x14ac:dyDescent="0.3">
      <c r="A22" s="47" t="s">
        <v>55</v>
      </c>
      <c r="B22" s="33" t="s">
        <v>42</v>
      </c>
      <c r="C22" s="35"/>
      <c r="D22" s="36"/>
      <c r="E22" s="36"/>
      <c r="F22" s="36"/>
      <c r="G22" s="36"/>
      <c r="H22" s="36"/>
      <c r="I22" s="36"/>
      <c r="J22" s="36"/>
      <c r="K22" s="36"/>
      <c r="L22" s="36"/>
      <c r="M22" s="36">
        <v>2</v>
      </c>
      <c r="N22" s="36">
        <v>1.5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48"/>
      <c r="AA22" s="58">
        <f t="shared" si="0"/>
        <v>0</v>
      </c>
    </row>
    <row r="23" spans="1:27" ht="15" thickBot="1" x14ac:dyDescent="0.35">
      <c r="A23" s="49" t="s">
        <v>56</v>
      </c>
      <c r="B23" s="50" t="s">
        <v>44</v>
      </c>
      <c r="C23" s="51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>
        <v>4</v>
      </c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3"/>
      <c r="AA23" s="59">
        <f t="shared" si="0"/>
        <v>0</v>
      </c>
    </row>
  </sheetData>
  <mergeCells count="9">
    <mergeCell ref="A1:Z1"/>
    <mergeCell ref="C2:E2"/>
    <mergeCell ref="F2:H2"/>
    <mergeCell ref="I2:K2"/>
    <mergeCell ref="L2:N2"/>
    <mergeCell ref="O2:Q2"/>
    <mergeCell ref="R2:T2"/>
    <mergeCell ref="U2:W2"/>
    <mergeCell ref="X2:Z2"/>
  </mergeCells>
  <pageMargins left="0.7" right="0.7" top="0.75" bottom="0.75" header="0.3" footer="0.3"/>
  <pageSetup paperSize="9" scale="41" fitToHeight="0" orientation="landscape" r:id="rId1"/>
  <headerFooter>
    <oddFooter>&amp;C_x000D_&amp;1#&amp;"Calibri"&amp;10&amp;K000000 C1 -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4" tint="-0.499984740745262"/>
  </sheetPr>
  <dimension ref="A1:B23"/>
  <sheetViews>
    <sheetView showGridLines="0" tabSelected="1" workbookViewId="0">
      <selection activeCell="D20" sqref="D20"/>
    </sheetView>
  </sheetViews>
  <sheetFormatPr baseColWidth="10" defaultColWidth="11.44140625" defaultRowHeight="14.4" x14ac:dyDescent="0.3"/>
  <cols>
    <col min="1" max="1" width="9.109375"/>
    <col min="2" max="2" width="102.33203125" customWidth="1"/>
  </cols>
  <sheetData>
    <row r="1" spans="1:2" ht="15" customHeight="1" x14ac:dyDescent="0.3">
      <c r="A1" s="65" t="s">
        <v>11</v>
      </c>
      <c r="B1" s="65"/>
    </row>
    <row r="2" spans="1:2" ht="15" customHeight="1" x14ac:dyDescent="0.3">
      <c r="A2" s="65"/>
      <c r="B2" s="65"/>
    </row>
    <row r="3" spans="1:2" ht="15" customHeight="1" x14ac:dyDescent="0.3">
      <c r="A3" s="65"/>
      <c r="B3" s="65"/>
    </row>
    <row r="4" spans="1:2" ht="15" customHeight="1" x14ac:dyDescent="0.3">
      <c r="A4" s="65"/>
      <c r="B4" s="65"/>
    </row>
    <row r="5" spans="1:2" ht="23.25" customHeight="1" x14ac:dyDescent="0.3">
      <c r="A5" s="65"/>
      <c r="B5" s="65"/>
    </row>
    <row r="6" spans="1:2" ht="15.6" x14ac:dyDescent="0.3">
      <c r="A6" s="66" t="s">
        <v>12</v>
      </c>
      <c r="B6" s="66"/>
    </row>
    <row r="9" spans="1:2" x14ac:dyDescent="0.3">
      <c r="A9" s="67" t="s">
        <v>13</v>
      </c>
      <c r="B9" s="67"/>
    </row>
    <row r="10" spans="1:2" x14ac:dyDescent="0.3">
      <c r="A10" s="68" t="s">
        <v>158</v>
      </c>
      <c r="B10" s="69"/>
    </row>
    <row r="11" spans="1:2" ht="30" customHeight="1" x14ac:dyDescent="0.3">
      <c r="A11" s="73" t="s">
        <v>14</v>
      </c>
      <c r="B11" s="73"/>
    </row>
    <row r="12" spans="1:2" x14ac:dyDescent="0.3">
      <c r="A12" s="67" t="s">
        <v>15</v>
      </c>
      <c r="B12" s="67"/>
    </row>
    <row r="13" spans="1:2" ht="28.8" x14ac:dyDescent="0.3">
      <c r="A13" s="12"/>
      <c r="B13" s="13" t="s">
        <v>16</v>
      </c>
    </row>
    <row r="14" spans="1:2" ht="43.2" x14ac:dyDescent="0.3">
      <c r="A14" s="74"/>
      <c r="B14" s="64" t="s">
        <v>161</v>
      </c>
    </row>
    <row r="15" spans="1:2" ht="28.8" x14ac:dyDescent="0.3">
      <c r="A15" s="75"/>
      <c r="B15" s="14" t="s">
        <v>162</v>
      </c>
    </row>
    <row r="16" spans="1:2" x14ac:dyDescent="0.3">
      <c r="A16" s="67" t="s">
        <v>17</v>
      </c>
      <c r="B16" s="67"/>
    </row>
    <row r="17" spans="1:2" ht="28.8" x14ac:dyDescent="0.3">
      <c r="A17" s="12"/>
      <c r="B17" s="13" t="s">
        <v>16</v>
      </c>
    </row>
    <row r="18" spans="1:2" x14ac:dyDescent="0.3">
      <c r="A18" s="76" t="s">
        <v>18</v>
      </c>
      <c r="B18" s="76"/>
    </row>
    <row r="19" spans="1:2" ht="27.6" customHeight="1" x14ac:dyDescent="0.3">
      <c r="A19" s="77" t="s">
        <v>159</v>
      </c>
      <c r="B19" s="77"/>
    </row>
    <row r="20" spans="1:2" ht="27" customHeight="1" x14ac:dyDescent="0.3">
      <c r="A20" s="70" t="s">
        <v>163</v>
      </c>
      <c r="B20" s="70"/>
    </row>
    <row r="21" spans="1:2" ht="30.75" customHeight="1" x14ac:dyDescent="0.3">
      <c r="A21" s="71" t="s">
        <v>164</v>
      </c>
      <c r="B21" s="71"/>
    </row>
    <row r="22" spans="1:2" x14ac:dyDescent="0.3">
      <c r="A22" s="71" t="s">
        <v>160</v>
      </c>
      <c r="B22" s="71"/>
    </row>
    <row r="23" spans="1:2" x14ac:dyDescent="0.3">
      <c r="A23" s="72"/>
      <c r="B23" s="72"/>
    </row>
  </sheetData>
  <mergeCells count="14">
    <mergeCell ref="A21:B21"/>
    <mergeCell ref="A22:B22"/>
    <mergeCell ref="A23:B23"/>
    <mergeCell ref="A11:B11"/>
    <mergeCell ref="A12:B12"/>
    <mergeCell ref="A14:A15"/>
    <mergeCell ref="A18:B18"/>
    <mergeCell ref="A19:B19"/>
    <mergeCell ref="A1:B5"/>
    <mergeCell ref="A6:B6"/>
    <mergeCell ref="A9:B9"/>
    <mergeCell ref="A10:B10"/>
    <mergeCell ref="A20:B20"/>
    <mergeCell ref="A16:B16"/>
  </mergeCells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3">
    <tabColor rgb="FFCC0066"/>
    <pageSetUpPr fitToPage="1"/>
  </sheetPr>
  <dimension ref="A1:F30"/>
  <sheetViews>
    <sheetView showGridLines="0" topLeftCell="A7" workbookViewId="0">
      <selection activeCell="D30" sqref="D30"/>
    </sheetView>
  </sheetViews>
  <sheetFormatPr baseColWidth="10" defaultColWidth="11.44140625" defaultRowHeight="14.4" x14ac:dyDescent="0.3"/>
  <cols>
    <col min="1" max="1" width="31.6640625" customWidth="1"/>
    <col min="2" max="2" width="40.5546875" customWidth="1"/>
    <col min="3" max="3" width="12.44140625" bestFit="1" customWidth="1"/>
    <col min="4" max="4" width="20.88671875" bestFit="1" customWidth="1"/>
  </cols>
  <sheetData>
    <row r="1" spans="1:6" x14ac:dyDescent="0.3">
      <c r="A1" s="19" t="s">
        <v>19</v>
      </c>
      <c r="B1" s="37" t="str">
        <f>Préambule!A6</f>
        <v>OFFRE DE  &lt; à compléter&gt;</v>
      </c>
      <c r="C1" s="20" t="s">
        <v>20</v>
      </c>
      <c r="D1" s="20" t="s">
        <v>21</v>
      </c>
    </row>
    <row r="2" spans="1:6" x14ac:dyDescent="0.3">
      <c r="A2" s="79" t="s">
        <v>22</v>
      </c>
      <c r="B2" s="79"/>
      <c r="C2" s="21"/>
      <c r="D2" s="22"/>
    </row>
    <row r="3" spans="1:6" x14ac:dyDescent="0.3">
      <c r="A3" s="34" t="s">
        <v>2</v>
      </c>
      <c r="B3" s="23" t="s">
        <v>23</v>
      </c>
      <c r="C3" s="32">
        <v>1</v>
      </c>
      <c r="D3" s="60">
        <f>L1_S1_C1_BW!B16</f>
        <v>0</v>
      </c>
      <c r="F3" s="9"/>
    </row>
    <row r="4" spans="1:6" x14ac:dyDescent="0.3">
      <c r="A4" s="34" t="s">
        <v>3</v>
      </c>
      <c r="B4" s="23" t="s">
        <v>24</v>
      </c>
      <c r="C4" s="32">
        <v>1</v>
      </c>
      <c r="D4" s="60">
        <f>L1_S1_C2_GRC!B15</f>
        <v>0</v>
      </c>
    </row>
    <row r="5" spans="1:6" x14ac:dyDescent="0.3">
      <c r="A5" s="34" t="s">
        <v>4</v>
      </c>
      <c r="B5" s="24" t="s">
        <v>25</v>
      </c>
      <c r="C5" s="32">
        <v>1</v>
      </c>
      <c r="D5" s="60">
        <f>L1_S1_C3_S4H!B34</f>
        <v>0</v>
      </c>
    </row>
    <row r="6" spans="1:6" x14ac:dyDescent="0.3">
      <c r="A6" s="34" t="s">
        <v>5</v>
      </c>
      <c r="B6" s="24" t="s">
        <v>26</v>
      </c>
      <c r="C6" s="32">
        <v>1</v>
      </c>
      <c r="D6" s="60">
        <f>L1_S1_C4_FIORI!B11</f>
        <v>0</v>
      </c>
      <c r="F6" s="9"/>
    </row>
    <row r="7" spans="1:6" x14ac:dyDescent="0.3">
      <c r="A7" s="34" t="s">
        <v>6</v>
      </c>
      <c r="B7" s="24" t="s">
        <v>27</v>
      </c>
      <c r="C7" s="38">
        <v>1</v>
      </c>
      <c r="D7" s="60">
        <f>L1_S1_C5_ACCES!B16</f>
        <v>0</v>
      </c>
    </row>
    <row r="8" spans="1:6" x14ac:dyDescent="0.3">
      <c r="A8" s="79" t="s">
        <v>28</v>
      </c>
      <c r="B8" s="79"/>
      <c r="C8" s="25"/>
      <c r="D8" s="61"/>
    </row>
    <row r="9" spans="1:6" x14ac:dyDescent="0.3">
      <c r="A9" s="34" t="s">
        <v>9</v>
      </c>
      <c r="B9" s="24" t="s">
        <v>29</v>
      </c>
      <c r="C9" s="38">
        <v>1</v>
      </c>
      <c r="D9" s="60">
        <f>L1_S2_C6_Evol_Finance!B21</f>
        <v>0</v>
      </c>
    </row>
    <row r="10" spans="1:6" x14ac:dyDescent="0.3">
      <c r="A10" s="79" t="s">
        <v>30</v>
      </c>
      <c r="B10" s="79"/>
      <c r="C10" s="25"/>
      <c r="D10" s="61"/>
    </row>
    <row r="11" spans="1:6" x14ac:dyDescent="0.3">
      <c r="A11" s="34" t="s">
        <v>31</v>
      </c>
      <c r="B11" s="24" t="s">
        <v>32</v>
      </c>
      <c r="C11" s="40">
        <v>8</v>
      </c>
      <c r="D11" s="62">
        <f>+L1_S3_C7_Evol_complémentaires!AA5</f>
        <v>0</v>
      </c>
    </row>
    <row r="12" spans="1:6" x14ac:dyDescent="0.3">
      <c r="A12" s="34" t="s">
        <v>33</v>
      </c>
      <c r="B12" s="24" t="s">
        <v>34</v>
      </c>
      <c r="C12" s="40">
        <v>8</v>
      </c>
      <c r="D12" s="62">
        <f>+L1_S3_C7_Evol_complémentaires!AA6</f>
        <v>0</v>
      </c>
    </row>
    <row r="13" spans="1:6" x14ac:dyDescent="0.3">
      <c r="A13" s="34" t="s">
        <v>35</v>
      </c>
      <c r="B13" s="24" t="s">
        <v>36</v>
      </c>
      <c r="C13" s="40">
        <v>10</v>
      </c>
      <c r="D13" s="62">
        <f>+L1_S3_C7_Evol_complémentaires!AA7</f>
        <v>0</v>
      </c>
    </row>
    <row r="14" spans="1:6" x14ac:dyDescent="0.3">
      <c r="A14" s="34" t="s">
        <v>37</v>
      </c>
      <c r="B14" s="24" t="s">
        <v>38</v>
      </c>
      <c r="C14" s="40">
        <v>5</v>
      </c>
      <c r="D14" s="62">
        <f>+L1_S3_C7_Evol_complémentaires!AA8</f>
        <v>0</v>
      </c>
    </row>
    <row r="15" spans="1:6" x14ac:dyDescent="0.3">
      <c r="A15" s="34" t="s">
        <v>39</v>
      </c>
      <c r="B15" s="24" t="s">
        <v>40</v>
      </c>
      <c r="C15" s="40">
        <v>5</v>
      </c>
      <c r="D15" s="62">
        <f>+L1_S3_C7_Evol_complémentaires!AA9</f>
        <v>0</v>
      </c>
    </row>
    <row r="16" spans="1:6" x14ac:dyDescent="0.3">
      <c r="A16" s="34" t="s">
        <v>41</v>
      </c>
      <c r="B16" s="24" t="s">
        <v>42</v>
      </c>
      <c r="C16" s="40">
        <v>10</v>
      </c>
      <c r="D16" s="62">
        <f>+L1_S3_C7_Evol_complémentaires!AA10</f>
        <v>0</v>
      </c>
    </row>
    <row r="17" spans="1:4" x14ac:dyDescent="0.3">
      <c r="A17" s="34" t="s">
        <v>43</v>
      </c>
      <c r="B17" s="24" t="s">
        <v>44</v>
      </c>
      <c r="C17" s="40">
        <v>2</v>
      </c>
      <c r="D17" s="62">
        <f>+L1_S3_C7_Evol_complémentaires!AA11</f>
        <v>0</v>
      </c>
    </row>
    <row r="18" spans="1:4" x14ac:dyDescent="0.3">
      <c r="A18" s="34" t="s">
        <v>45</v>
      </c>
      <c r="B18" s="24" t="s">
        <v>38</v>
      </c>
      <c r="C18" s="40">
        <v>5</v>
      </c>
      <c r="D18" s="62">
        <f>+L1_S3_C7_Evol_complémentaires!AA12</f>
        <v>0</v>
      </c>
    </row>
    <row r="19" spans="1:4" x14ac:dyDescent="0.3">
      <c r="A19" s="34" t="s">
        <v>46</v>
      </c>
      <c r="B19" s="24" t="s">
        <v>40</v>
      </c>
      <c r="C19" s="40">
        <v>5</v>
      </c>
      <c r="D19" s="62">
        <f>+L1_S3_C7_Evol_complémentaires!AA13</f>
        <v>0</v>
      </c>
    </row>
    <row r="20" spans="1:4" x14ac:dyDescent="0.3">
      <c r="A20" s="34" t="s">
        <v>47</v>
      </c>
      <c r="B20" s="24" t="s">
        <v>42</v>
      </c>
      <c r="C20" s="40">
        <v>10</v>
      </c>
      <c r="D20" s="62">
        <f>+L1_S3_C7_Evol_complémentaires!AA14</f>
        <v>0</v>
      </c>
    </row>
    <row r="21" spans="1:4" x14ac:dyDescent="0.3">
      <c r="A21" s="34" t="s">
        <v>48</v>
      </c>
      <c r="B21" s="24" t="s">
        <v>44</v>
      </c>
      <c r="C21" s="40">
        <v>3</v>
      </c>
      <c r="D21" s="62">
        <f>+L1_S3_C7_Evol_complémentaires!AA15</f>
        <v>0</v>
      </c>
    </row>
    <row r="22" spans="1:4" x14ac:dyDescent="0.3">
      <c r="A22" s="34" t="s">
        <v>49</v>
      </c>
      <c r="B22" s="24" t="s">
        <v>38</v>
      </c>
      <c r="C22" s="40">
        <v>5</v>
      </c>
      <c r="D22" s="62">
        <f>+L1_S3_C7_Evol_complémentaires!AA16</f>
        <v>0</v>
      </c>
    </row>
    <row r="23" spans="1:4" x14ac:dyDescent="0.3">
      <c r="A23" s="34" t="s">
        <v>50</v>
      </c>
      <c r="B23" s="24" t="s">
        <v>40</v>
      </c>
      <c r="C23" s="40">
        <v>5</v>
      </c>
      <c r="D23" s="62">
        <f>+L1_S3_C7_Evol_complémentaires!AA17</f>
        <v>0</v>
      </c>
    </row>
    <row r="24" spans="1:4" x14ac:dyDescent="0.3">
      <c r="A24" s="34" t="s">
        <v>51</v>
      </c>
      <c r="B24" s="24" t="s">
        <v>42</v>
      </c>
      <c r="C24" s="40">
        <v>10</v>
      </c>
      <c r="D24" s="62">
        <f>+L1_S3_C7_Evol_complémentaires!AA18</f>
        <v>0</v>
      </c>
    </row>
    <row r="25" spans="1:4" x14ac:dyDescent="0.3">
      <c r="A25" s="34" t="s">
        <v>52</v>
      </c>
      <c r="B25" s="24" t="s">
        <v>44</v>
      </c>
      <c r="C25" s="40">
        <v>3</v>
      </c>
      <c r="D25" s="62">
        <f>+L1_S3_C7_Evol_complémentaires!AA19</f>
        <v>0</v>
      </c>
    </row>
    <row r="26" spans="1:4" x14ac:dyDescent="0.3">
      <c r="A26" s="34" t="s">
        <v>53</v>
      </c>
      <c r="B26" s="24" t="s">
        <v>38</v>
      </c>
      <c r="C26" s="40">
        <v>4</v>
      </c>
      <c r="D26" s="62">
        <f>+L1_S3_C7_Evol_complémentaires!AA20</f>
        <v>0</v>
      </c>
    </row>
    <row r="27" spans="1:4" x14ac:dyDescent="0.3">
      <c r="A27" s="34" t="s">
        <v>54</v>
      </c>
      <c r="B27" s="24" t="s">
        <v>40</v>
      </c>
      <c r="C27" s="40">
        <v>12</v>
      </c>
      <c r="D27" s="62">
        <f>+L1_S3_C7_Evol_complémentaires!AA21</f>
        <v>0</v>
      </c>
    </row>
    <row r="28" spans="1:4" x14ac:dyDescent="0.3">
      <c r="A28" s="34" t="s">
        <v>55</v>
      </c>
      <c r="B28" s="24" t="s">
        <v>42</v>
      </c>
      <c r="C28" s="40">
        <v>12</v>
      </c>
      <c r="D28" s="62">
        <f>+L1_S3_C7_Evol_complémentaires!AA22</f>
        <v>0</v>
      </c>
    </row>
    <row r="29" spans="1:4" x14ac:dyDescent="0.3">
      <c r="A29" s="34" t="s">
        <v>56</v>
      </c>
      <c r="B29" s="24" t="s">
        <v>44</v>
      </c>
      <c r="C29" s="40">
        <v>4</v>
      </c>
      <c r="D29" s="62">
        <f>+L1_S3_C7_Evol_complémentaires!AA23</f>
        <v>0</v>
      </c>
    </row>
    <row r="30" spans="1:4" x14ac:dyDescent="0.3">
      <c r="A30" s="78" t="s">
        <v>21</v>
      </c>
      <c r="B30" s="78"/>
      <c r="C30" s="22"/>
      <c r="D30" s="63">
        <f>SUM(D3:D29)</f>
        <v>0</v>
      </c>
    </row>
  </sheetData>
  <mergeCells count="4">
    <mergeCell ref="A30:B30"/>
    <mergeCell ref="A2:B2"/>
    <mergeCell ref="A8:B8"/>
    <mergeCell ref="A10:B10"/>
  </mergeCells>
  <phoneticPr fontId="7" type="noConversion"/>
  <hyperlinks>
    <hyperlink ref="A3" location="'L1_S1_C1_BW'!A1" display="L1_S1_C1_BW" xr:uid="{FA2428E1-6535-4255-9659-BFEC01F01F8B}"/>
    <hyperlink ref="A4" location="'L1_S1_C2_GRC'!A1" display="L1_S1_C2_GRC" xr:uid="{B75DEFCF-3DBE-4491-AFB5-0CEB78581A03}"/>
    <hyperlink ref="A5" location="'L1_S1_C3_S4H'!A1" display="L1_S1_C3_S4H" xr:uid="{F08FB6FE-4C8A-4EB3-9FAB-AA42F2070451}"/>
    <hyperlink ref="A6" location="'L1_S1_C4_FIORI'!A1" display="L1_S1_C4_FIORI" xr:uid="{F350EFDC-97CC-4209-9DEE-F998F2891D0C}"/>
    <hyperlink ref="A7" location="'L1_S1_C5_ACCES'!A1" display="L1_S1_C5_ACCES" xr:uid="{E1AC1EFC-A555-4560-B627-B951F0A4387A}"/>
    <hyperlink ref="A9" location="'L1_S2_C6_Evol_Finance'!A1" display="L1_S2_C6_Evol_Finance" xr:uid="{E082CD9E-75A4-4480-8C7F-E4E2A99D1ED4}"/>
  </hyperlinks>
  <pageMargins left="0.7" right="0.7" top="0.75" bottom="0.75" header="0.3" footer="0.3"/>
  <pageSetup paperSize="9" scale="77" fitToHeight="0" orientation="landscape" r:id="rId1"/>
  <headerFooter>
    <oddFooter>&amp;C_x000D_&amp;1#&amp;"Calibri"&amp;10&amp;K000000 C1 - Interne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3C-AA92-42E7-B56E-EE67CC0EF2B4}">
  <sheetPr codeName="Feuil4">
    <tabColor theme="4" tint="-0.499984740745262"/>
    <pageSetUpPr fitToPage="1"/>
  </sheetPr>
  <dimension ref="A1:Z16"/>
  <sheetViews>
    <sheetView showGridLines="0" zoomScale="70" zoomScaleNormal="70" workbookViewId="0">
      <pane xSplit="1" ySplit="4" topLeftCell="B5" activePane="bottomRight" state="frozen"/>
      <selection pane="topRight" activeCell="K24" sqref="K24"/>
      <selection pane="bottomLeft" activeCell="K24" sqref="K24"/>
      <selection pane="bottomRight" activeCell="C22" sqref="C22"/>
    </sheetView>
  </sheetViews>
  <sheetFormatPr baseColWidth="10" defaultColWidth="11.44140625" defaultRowHeight="14.4" x14ac:dyDescent="0.3"/>
  <cols>
    <col min="1" max="1" width="46.88671875" style="3" bestFit="1" customWidth="1"/>
    <col min="2" max="24" width="10.6640625" style="3" customWidth="1"/>
    <col min="25" max="25" width="5" style="3" bestFit="1" customWidth="1"/>
    <col min="26" max="16384" width="11.44140625" style="3"/>
  </cols>
  <sheetData>
    <row r="1" spans="1:26" ht="15" customHeight="1" x14ac:dyDescent="0.3">
      <c r="A1" s="80" t="s">
        <v>57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6" ht="14.4" customHeight="1" x14ac:dyDescent="0.3">
      <c r="A2" s="1" t="s">
        <v>58</v>
      </c>
      <c r="B2" s="85" t="s">
        <v>59</v>
      </c>
      <c r="C2" s="86"/>
      <c r="D2" s="87"/>
      <c r="E2" s="85" t="s">
        <v>60</v>
      </c>
      <c r="F2" s="86"/>
      <c r="G2" s="87"/>
      <c r="H2" s="85" t="s">
        <v>61</v>
      </c>
      <c r="I2" s="86"/>
      <c r="J2" s="87"/>
      <c r="K2" s="85" t="s">
        <v>62</v>
      </c>
      <c r="L2" s="87"/>
      <c r="M2" s="85" t="s">
        <v>63</v>
      </c>
      <c r="N2" s="86"/>
      <c r="O2" s="87"/>
      <c r="P2" s="85" t="s">
        <v>64</v>
      </c>
      <c r="Q2" s="86"/>
      <c r="R2" s="87"/>
      <c r="S2" s="85" t="s">
        <v>65</v>
      </c>
      <c r="T2" s="86"/>
      <c r="U2" s="87"/>
      <c r="V2" s="85" t="s">
        <v>66</v>
      </c>
      <c r="W2" s="86"/>
      <c r="X2" s="87"/>
    </row>
    <row r="3" spans="1:26" ht="72" x14ac:dyDescent="0.3">
      <c r="A3" s="1"/>
      <c r="B3" s="18" t="s">
        <v>67</v>
      </c>
      <c r="C3" s="18" t="s">
        <v>68</v>
      </c>
      <c r="D3" s="18" t="s">
        <v>69</v>
      </c>
      <c r="E3" s="18" t="s">
        <v>67</v>
      </c>
      <c r="F3" s="18" t="s">
        <v>68</v>
      </c>
      <c r="G3" s="18" t="s">
        <v>69</v>
      </c>
      <c r="H3" s="18" t="s">
        <v>67</v>
      </c>
      <c r="I3" s="18" t="s">
        <v>68</v>
      </c>
      <c r="J3" s="18" t="s">
        <v>69</v>
      </c>
      <c r="K3" s="18" t="s">
        <v>68</v>
      </c>
      <c r="L3" s="18" t="s">
        <v>69</v>
      </c>
      <c r="M3" s="18" t="s">
        <v>67</v>
      </c>
      <c r="N3" s="18" t="s">
        <v>68</v>
      </c>
      <c r="O3" s="18" t="s">
        <v>69</v>
      </c>
      <c r="P3" s="18" t="s">
        <v>67</v>
      </c>
      <c r="Q3" s="18" t="s">
        <v>68</v>
      </c>
      <c r="R3" s="18" t="s">
        <v>69</v>
      </c>
      <c r="S3" s="18" t="s">
        <v>67</v>
      </c>
      <c r="T3" s="18" t="s">
        <v>68</v>
      </c>
      <c r="U3" s="18" t="s">
        <v>69</v>
      </c>
      <c r="V3" s="18" t="s">
        <v>67</v>
      </c>
      <c r="W3" s="18" t="s">
        <v>68</v>
      </c>
      <c r="X3" s="18" t="s">
        <v>69</v>
      </c>
    </row>
    <row r="4" spans="1:26" x14ac:dyDescent="0.3">
      <c r="A4" s="1" t="s">
        <v>70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6" x14ac:dyDescent="0.3">
      <c r="A5" s="4" t="s">
        <v>71</v>
      </c>
      <c r="B5" s="15"/>
      <c r="C5" s="15"/>
      <c r="D5" s="15"/>
      <c r="E5" s="15"/>
      <c r="F5" s="15"/>
      <c r="G5" s="15"/>
      <c r="H5" s="15"/>
      <c r="I5" s="15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3">
        <f>SUM(B5:X5)</f>
        <v>0</v>
      </c>
    </row>
    <row r="6" spans="1:26" x14ac:dyDescent="0.3">
      <c r="A6" s="4" t="s">
        <v>72</v>
      </c>
      <c r="B6" s="15"/>
      <c r="C6" s="15"/>
      <c r="D6" s="15"/>
      <c r="E6" s="15"/>
      <c r="F6" s="15"/>
      <c r="G6" s="15"/>
      <c r="H6" s="15"/>
      <c r="I6" s="15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3">
        <f t="shared" ref="Y6:Y14" si="0">SUM(B6:X6)</f>
        <v>0</v>
      </c>
    </row>
    <row r="7" spans="1:26" x14ac:dyDescent="0.3">
      <c r="A7" s="4" t="s">
        <v>73</v>
      </c>
      <c r="B7" s="15"/>
      <c r="C7" s="15"/>
      <c r="D7" s="15"/>
      <c r="E7" s="15"/>
      <c r="F7" s="15"/>
      <c r="G7" s="15"/>
      <c r="H7" s="15"/>
      <c r="I7" s="15"/>
      <c r="J7" s="16"/>
      <c r="K7" s="15"/>
      <c r="L7" s="15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3">
        <f t="shared" si="0"/>
        <v>0</v>
      </c>
    </row>
    <row r="8" spans="1:26" x14ac:dyDescent="0.3">
      <c r="A8" s="4" t="s">
        <v>74</v>
      </c>
      <c r="B8" s="15"/>
      <c r="C8" s="15"/>
      <c r="D8" s="15"/>
      <c r="E8" s="15"/>
      <c r="F8" s="15"/>
      <c r="G8" s="15"/>
      <c r="H8" s="15"/>
      <c r="I8" s="15"/>
      <c r="J8" s="15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3">
        <f t="shared" si="0"/>
        <v>0</v>
      </c>
    </row>
    <row r="9" spans="1:26" x14ac:dyDescent="0.3">
      <c r="A9" s="4" t="s">
        <v>75</v>
      </c>
      <c r="B9" s="15"/>
      <c r="C9" s="15"/>
      <c r="D9" s="15"/>
      <c r="E9" s="15"/>
      <c r="F9" s="15"/>
      <c r="G9" s="15"/>
      <c r="H9" s="15"/>
      <c r="I9" s="15"/>
      <c r="J9" s="15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3">
        <f t="shared" si="0"/>
        <v>0</v>
      </c>
    </row>
    <row r="10" spans="1:26" x14ac:dyDescent="0.3">
      <c r="A10" s="4" t="s">
        <v>76</v>
      </c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3">
        <f t="shared" si="0"/>
        <v>0</v>
      </c>
    </row>
    <row r="11" spans="1:26" x14ac:dyDescent="0.3">
      <c r="A11" s="4" t="s">
        <v>77</v>
      </c>
      <c r="B11" s="15"/>
      <c r="C11" s="15"/>
      <c r="D11" s="15"/>
      <c r="E11" s="15"/>
      <c r="F11" s="15"/>
      <c r="G11" s="15"/>
      <c r="H11" s="15"/>
      <c r="I11" s="15"/>
      <c r="J11" s="16"/>
      <c r="K11" s="16"/>
      <c r="L11" s="16"/>
      <c r="M11" s="16"/>
      <c r="N11" s="16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3">
        <f t="shared" si="0"/>
        <v>0</v>
      </c>
    </row>
    <row r="12" spans="1:26" x14ac:dyDescent="0.3">
      <c r="A12" s="4" t="s">
        <v>78</v>
      </c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6"/>
      <c r="M12" s="16"/>
      <c r="N12" s="16"/>
      <c r="O12" s="15"/>
      <c r="P12" s="16"/>
      <c r="Q12" s="16"/>
      <c r="R12" s="16"/>
      <c r="S12" s="16"/>
      <c r="T12" s="16"/>
      <c r="U12" s="16"/>
      <c r="V12" s="16"/>
      <c r="W12" s="16"/>
      <c r="X12" s="16"/>
      <c r="Y12" s="3">
        <f t="shared" si="0"/>
        <v>0</v>
      </c>
    </row>
    <row r="13" spans="1:26" x14ac:dyDescent="0.3">
      <c r="A13" s="4" t="s">
        <v>79</v>
      </c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3">
        <f t="shared" si="0"/>
        <v>0</v>
      </c>
    </row>
    <row r="14" spans="1:26" x14ac:dyDescent="0.3">
      <c r="A14" s="4" t="s">
        <v>80</v>
      </c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3">
        <f t="shared" si="0"/>
        <v>0</v>
      </c>
    </row>
    <row r="15" spans="1:26" x14ac:dyDescent="0.3">
      <c r="A15" s="1" t="s">
        <v>81</v>
      </c>
      <c r="B15" s="7">
        <f t="shared" ref="B15:J15" si="1">SUM(B5:B14)*B4</f>
        <v>0</v>
      </c>
      <c r="C15" s="7">
        <f>SUM(C5:C14)*C4</f>
        <v>0</v>
      </c>
      <c r="D15" s="7">
        <f t="shared" si="1"/>
        <v>0</v>
      </c>
      <c r="E15" s="7">
        <f t="shared" si="1"/>
        <v>0</v>
      </c>
      <c r="F15" s="7">
        <f t="shared" si="1"/>
        <v>0</v>
      </c>
      <c r="G15" s="7">
        <f t="shared" si="1"/>
        <v>0</v>
      </c>
      <c r="H15" s="7">
        <f t="shared" si="1"/>
        <v>0</v>
      </c>
      <c r="I15" s="7">
        <f t="shared" si="1"/>
        <v>0</v>
      </c>
      <c r="J15" s="7">
        <f t="shared" si="1"/>
        <v>0</v>
      </c>
      <c r="K15" s="7">
        <f t="shared" ref="K15:X15" si="2">SUM(K5:K14)*K4</f>
        <v>0</v>
      </c>
      <c r="L15" s="7">
        <f t="shared" si="2"/>
        <v>0</v>
      </c>
      <c r="M15" s="7">
        <f t="shared" si="2"/>
        <v>0</v>
      </c>
      <c r="N15" s="7">
        <f t="shared" si="2"/>
        <v>0</v>
      </c>
      <c r="O15" s="7">
        <f t="shared" si="2"/>
        <v>0</v>
      </c>
      <c r="P15" s="7">
        <f t="shared" si="2"/>
        <v>0</v>
      </c>
      <c r="Q15" s="7">
        <f t="shared" si="2"/>
        <v>0</v>
      </c>
      <c r="R15" s="7">
        <f t="shared" si="2"/>
        <v>0</v>
      </c>
      <c r="S15" s="7">
        <f t="shared" si="2"/>
        <v>0</v>
      </c>
      <c r="T15" s="7">
        <f t="shared" si="2"/>
        <v>0</v>
      </c>
      <c r="U15" s="7">
        <f t="shared" si="2"/>
        <v>0</v>
      </c>
      <c r="V15" s="7">
        <f t="shared" si="2"/>
        <v>0</v>
      </c>
      <c r="W15" s="7">
        <f t="shared" si="2"/>
        <v>0</v>
      </c>
      <c r="X15" s="7">
        <f t="shared" si="2"/>
        <v>0</v>
      </c>
      <c r="Y15" s="6">
        <f>SUM(Y5:Y14)</f>
        <v>0</v>
      </c>
      <c r="Z15" s="10" t="e">
        <f>B16/Y15</f>
        <v>#DIV/0!</v>
      </c>
    </row>
    <row r="16" spans="1:26" x14ac:dyDescent="0.3">
      <c r="A16" s="1" t="s">
        <v>82</v>
      </c>
      <c r="B16" s="82">
        <f>IFERROR(SUM(B15:X15),"")</f>
        <v>0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4"/>
    </row>
  </sheetData>
  <mergeCells count="10">
    <mergeCell ref="A1:X1"/>
    <mergeCell ref="B16:X16"/>
    <mergeCell ref="V2:X2"/>
    <mergeCell ref="M2:O2"/>
    <mergeCell ref="P2:R2"/>
    <mergeCell ref="B2:D2"/>
    <mergeCell ref="E2:G2"/>
    <mergeCell ref="H2:J2"/>
    <mergeCell ref="S2:U2"/>
    <mergeCell ref="K2:L2"/>
  </mergeCells>
  <pageMargins left="0.7" right="0.7" top="0.75" bottom="0.75" header="0.3" footer="0.3"/>
  <pageSetup paperSize="9" scale="44" fitToHeight="0" orientation="landscape" r:id="rId1"/>
  <headerFooter>
    <oddFooter>&amp;C_x000D_&amp;1#&amp;"Calibri"&amp;10&amp;K000000 C1 - Interne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36DA3-819A-46A8-A3FA-DEEA14F5ED6E}">
  <sheetPr codeName="Feuil6">
    <tabColor theme="4" tint="-0.499984740745262"/>
    <pageSetUpPr fitToPage="1"/>
  </sheetPr>
  <dimension ref="A1:Z34"/>
  <sheetViews>
    <sheetView showGridLines="0" topLeftCell="B1" zoomScale="70" zoomScaleNormal="70" workbookViewId="0">
      <selection activeCell="B4" sqref="B4:X4"/>
    </sheetView>
  </sheetViews>
  <sheetFormatPr baseColWidth="10" defaultColWidth="11.44140625" defaultRowHeight="14.4" x14ac:dyDescent="0.3"/>
  <cols>
    <col min="1" max="1" width="49.109375" style="3" bestFit="1" customWidth="1"/>
    <col min="2" max="24" width="10.6640625" style="3" customWidth="1"/>
    <col min="25" max="25" width="6.33203125" style="3" bestFit="1" customWidth="1"/>
    <col min="26" max="16384" width="11.44140625" style="3"/>
  </cols>
  <sheetData>
    <row r="1" spans="1:25" ht="15" customHeight="1" x14ac:dyDescent="0.3">
      <c r="A1" s="80" t="s">
        <v>93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5" ht="14.4" customHeight="1" x14ac:dyDescent="0.3">
      <c r="A2" s="1" t="s">
        <v>58</v>
      </c>
      <c r="B2" s="85" t="s">
        <v>59</v>
      </c>
      <c r="C2" s="86"/>
      <c r="D2" s="87"/>
      <c r="E2" s="85" t="s">
        <v>60</v>
      </c>
      <c r="F2" s="86"/>
      <c r="G2" s="87"/>
      <c r="H2" s="85" t="s">
        <v>61</v>
      </c>
      <c r="I2" s="86"/>
      <c r="J2" s="87"/>
      <c r="K2" s="86" t="s">
        <v>62</v>
      </c>
      <c r="L2" s="87"/>
      <c r="M2" s="85" t="s">
        <v>63</v>
      </c>
      <c r="N2" s="86"/>
      <c r="O2" s="87"/>
      <c r="P2" s="85" t="s">
        <v>64</v>
      </c>
      <c r="Q2" s="86"/>
      <c r="R2" s="87"/>
      <c r="S2" s="85" t="s">
        <v>65</v>
      </c>
      <c r="T2" s="86"/>
      <c r="U2" s="87"/>
      <c r="V2" s="85" t="s">
        <v>66</v>
      </c>
      <c r="W2" s="86"/>
      <c r="X2" s="87"/>
    </row>
    <row r="3" spans="1:25" ht="72" x14ac:dyDescent="0.3">
      <c r="A3" s="1"/>
      <c r="B3" s="18" t="s">
        <v>67</v>
      </c>
      <c r="C3" s="18" t="s">
        <v>68</v>
      </c>
      <c r="D3" s="18" t="s">
        <v>69</v>
      </c>
      <c r="E3" s="18" t="s">
        <v>67</v>
      </c>
      <c r="F3" s="18" t="s">
        <v>68</v>
      </c>
      <c r="G3" s="18" t="s">
        <v>69</v>
      </c>
      <c r="H3" s="18" t="s">
        <v>67</v>
      </c>
      <c r="I3" s="18" t="s">
        <v>68</v>
      </c>
      <c r="J3" s="18" t="s">
        <v>69</v>
      </c>
      <c r="K3" s="18" t="s">
        <v>68</v>
      </c>
      <c r="L3" s="18" t="s">
        <v>69</v>
      </c>
      <c r="M3" s="18" t="s">
        <v>67</v>
      </c>
      <c r="N3" s="18" t="s">
        <v>68</v>
      </c>
      <c r="O3" s="18" t="s">
        <v>69</v>
      </c>
      <c r="P3" s="18" t="s">
        <v>67</v>
      </c>
      <c r="Q3" s="18" t="s">
        <v>68</v>
      </c>
      <c r="R3" s="18" t="s">
        <v>69</v>
      </c>
      <c r="S3" s="18" t="s">
        <v>67</v>
      </c>
      <c r="T3" s="18" t="s">
        <v>68</v>
      </c>
      <c r="U3" s="18" t="s">
        <v>69</v>
      </c>
      <c r="V3" s="18" t="s">
        <v>67</v>
      </c>
      <c r="W3" s="18" t="s">
        <v>68</v>
      </c>
      <c r="X3" s="18" t="s">
        <v>69</v>
      </c>
    </row>
    <row r="4" spans="1:25" x14ac:dyDescent="0.3">
      <c r="A4" s="1" t="s">
        <v>70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5" x14ac:dyDescent="0.3">
      <c r="A5" s="4" t="s">
        <v>94</v>
      </c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3">
        <f>SUM(B5:X5)</f>
        <v>0</v>
      </c>
    </row>
    <row r="6" spans="1:25" x14ac:dyDescent="0.3">
      <c r="A6" s="4" t="s">
        <v>95</v>
      </c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3">
        <f t="shared" ref="Y6:Y32" si="0">SUM(B6:X6)</f>
        <v>0</v>
      </c>
    </row>
    <row r="7" spans="1:25" x14ac:dyDescent="0.3">
      <c r="A7" s="4" t="s">
        <v>96</v>
      </c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3">
        <f t="shared" si="0"/>
        <v>0</v>
      </c>
    </row>
    <row r="8" spans="1:25" x14ac:dyDescent="0.3">
      <c r="A8" s="4" t="s">
        <v>97</v>
      </c>
      <c r="B8" s="15"/>
      <c r="C8" s="15"/>
      <c r="D8" s="15"/>
      <c r="E8" s="15"/>
      <c r="F8" s="15"/>
      <c r="G8" s="15"/>
      <c r="H8" s="15"/>
      <c r="I8" s="15"/>
      <c r="J8" s="15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3">
        <f t="shared" si="0"/>
        <v>0</v>
      </c>
    </row>
    <row r="9" spans="1:25" x14ac:dyDescent="0.3">
      <c r="A9" s="4" t="s">
        <v>98</v>
      </c>
      <c r="B9" s="15"/>
      <c r="C9" s="15"/>
      <c r="D9" s="15"/>
      <c r="E9" s="15"/>
      <c r="F9" s="15"/>
      <c r="G9" s="15"/>
      <c r="H9" s="15"/>
      <c r="I9" s="15"/>
      <c r="J9" s="15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3">
        <f t="shared" si="0"/>
        <v>0</v>
      </c>
    </row>
    <row r="10" spans="1:25" x14ac:dyDescent="0.3">
      <c r="A10" s="4" t="s">
        <v>99</v>
      </c>
      <c r="B10" s="15"/>
      <c r="C10" s="15"/>
      <c r="D10" s="15"/>
      <c r="E10" s="15"/>
      <c r="F10" s="15"/>
      <c r="G10" s="15"/>
      <c r="H10" s="15"/>
      <c r="I10" s="15"/>
      <c r="J10" s="15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3">
        <f t="shared" si="0"/>
        <v>0</v>
      </c>
    </row>
    <row r="11" spans="1:25" x14ac:dyDescent="0.3">
      <c r="A11" s="4" t="s">
        <v>100</v>
      </c>
      <c r="B11" s="15"/>
      <c r="C11" s="15"/>
      <c r="D11" s="15"/>
      <c r="E11" s="15"/>
      <c r="F11" s="15"/>
      <c r="G11" s="15"/>
      <c r="H11" s="15"/>
      <c r="I11" s="15"/>
      <c r="J11" s="15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3">
        <f t="shared" si="0"/>
        <v>0</v>
      </c>
    </row>
    <row r="12" spans="1:25" x14ac:dyDescent="0.3">
      <c r="A12" s="4" t="s">
        <v>101</v>
      </c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3">
        <f t="shared" si="0"/>
        <v>0</v>
      </c>
    </row>
    <row r="13" spans="1:25" x14ac:dyDescent="0.3">
      <c r="A13" s="4" t="s">
        <v>102</v>
      </c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3">
        <f t="shared" si="0"/>
        <v>0</v>
      </c>
    </row>
    <row r="14" spans="1:25" x14ac:dyDescent="0.3">
      <c r="A14" s="4" t="s">
        <v>103</v>
      </c>
      <c r="B14" s="15"/>
      <c r="C14" s="15"/>
      <c r="D14" s="15"/>
      <c r="E14" s="15"/>
      <c r="F14" s="15"/>
      <c r="G14" s="15"/>
      <c r="H14" s="15"/>
      <c r="I14" s="15"/>
      <c r="J14" s="15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3">
        <f t="shared" si="0"/>
        <v>0</v>
      </c>
    </row>
    <row r="15" spans="1:25" x14ac:dyDescent="0.3">
      <c r="A15" s="4" t="s">
        <v>104</v>
      </c>
      <c r="B15" s="15"/>
      <c r="C15" s="15"/>
      <c r="D15" s="15"/>
      <c r="E15" s="15"/>
      <c r="F15" s="15"/>
      <c r="G15" s="15"/>
      <c r="H15" s="15"/>
      <c r="I15" s="15"/>
      <c r="J15" s="15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3">
        <f t="shared" si="0"/>
        <v>0</v>
      </c>
    </row>
    <row r="16" spans="1:25" x14ac:dyDescent="0.3">
      <c r="A16" s="4" t="s">
        <v>105</v>
      </c>
      <c r="B16" s="15"/>
      <c r="C16" s="15"/>
      <c r="D16" s="15"/>
      <c r="E16" s="15"/>
      <c r="F16" s="15"/>
      <c r="G16" s="15"/>
      <c r="H16" s="15"/>
      <c r="I16" s="15"/>
      <c r="J16" s="15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3">
        <f t="shared" si="0"/>
        <v>0</v>
      </c>
    </row>
    <row r="17" spans="1:25" x14ac:dyDescent="0.3">
      <c r="A17" s="4" t="s">
        <v>106</v>
      </c>
      <c r="B17" s="15"/>
      <c r="C17" s="15"/>
      <c r="D17" s="15"/>
      <c r="E17" s="15"/>
      <c r="F17" s="15"/>
      <c r="G17" s="15"/>
      <c r="H17" s="15"/>
      <c r="I17" s="15"/>
      <c r="J17" s="15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3">
        <f t="shared" si="0"/>
        <v>0</v>
      </c>
    </row>
    <row r="18" spans="1:25" x14ac:dyDescent="0.3">
      <c r="A18" s="4" t="s">
        <v>107</v>
      </c>
      <c r="B18" s="15"/>
      <c r="C18" s="15"/>
      <c r="D18" s="15"/>
      <c r="E18" s="15"/>
      <c r="F18" s="15"/>
      <c r="G18" s="15"/>
      <c r="H18" s="15"/>
      <c r="I18" s="15"/>
      <c r="J18" s="15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3">
        <f t="shared" si="0"/>
        <v>0</v>
      </c>
    </row>
    <row r="19" spans="1:25" x14ac:dyDescent="0.3">
      <c r="A19" s="4" t="s">
        <v>108</v>
      </c>
      <c r="B19" s="15"/>
      <c r="C19" s="15"/>
      <c r="D19" s="15"/>
      <c r="E19" s="15"/>
      <c r="F19" s="15"/>
      <c r="G19" s="15"/>
      <c r="H19" s="15"/>
      <c r="I19" s="15"/>
      <c r="J19" s="15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3">
        <f t="shared" si="0"/>
        <v>0</v>
      </c>
    </row>
    <row r="20" spans="1:25" x14ac:dyDescent="0.3">
      <c r="A20" s="4" t="s">
        <v>109</v>
      </c>
      <c r="B20" s="15"/>
      <c r="C20" s="15"/>
      <c r="D20" s="15"/>
      <c r="E20" s="15"/>
      <c r="F20" s="15"/>
      <c r="G20" s="15"/>
      <c r="H20" s="15"/>
      <c r="I20" s="15"/>
      <c r="J20" s="15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3">
        <f t="shared" si="0"/>
        <v>0</v>
      </c>
    </row>
    <row r="21" spans="1:25" x14ac:dyDescent="0.3">
      <c r="A21" s="4" t="s">
        <v>110</v>
      </c>
      <c r="B21" s="15"/>
      <c r="C21" s="15"/>
      <c r="D21" s="15"/>
      <c r="E21" s="15"/>
      <c r="F21" s="15"/>
      <c r="G21" s="15"/>
      <c r="H21" s="15"/>
      <c r="I21" s="15"/>
      <c r="J21" s="15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3">
        <f t="shared" si="0"/>
        <v>0</v>
      </c>
    </row>
    <row r="22" spans="1:25" x14ac:dyDescent="0.3">
      <c r="A22" s="4" t="s">
        <v>111</v>
      </c>
      <c r="B22" s="15"/>
      <c r="C22" s="15"/>
      <c r="D22" s="15"/>
      <c r="E22" s="15"/>
      <c r="F22" s="15"/>
      <c r="G22" s="15"/>
      <c r="H22" s="15"/>
      <c r="I22" s="15"/>
      <c r="J22" s="15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3">
        <f t="shared" si="0"/>
        <v>0</v>
      </c>
    </row>
    <row r="23" spans="1:25" x14ac:dyDescent="0.3">
      <c r="A23" s="4" t="s">
        <v>112</v>
      </c>
      <c r="B23" s="15"/>
      <c r="C23" s="15"/>
      <c r="D23" s="15"/>
      <c r="E23" s="15"/>
      <c r="F23" s="15"/>
      <c r="G23" s="15"/>
      <c r="H23" s="15"/>
      <c r="I23" s="15"/>
      <c r="J23" s="15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3">
        <f t="shared" si="0"/>
        <v>0</v>
      </c>
    </row>
    <row r="24" spans="1:25" x14ac:dyDescent="0.3">
      <c r="A24" s="4" t="s">
        <v>113</v>
      </c>
      <c r="B24" s="15"/>
      <c r="C24" s="15"/>
      <c r="D24" s="15"/>
      <c r="E24" s="15"/>
      <c r="F24" s="15"/>
      <c r="G24" s="15"/>
      <c r="H24" s="15"/>
      <c r="I24" s="15"/>
      <c r="J24" s="15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3">
        <f t="shared" si="0"/>
        <v>0</v>
      </c>
    </row>
    <row r="25" spans="1:25" x14ac:dyDescent="0.3">
      <c r="A25" s="4" t="s">
        <v>114</v>
      </c>
      <c r="B25" s="15"/>
      <c r="C25" s="15"/>
      <c r="D25" s="15"/>
      <c r="E25" s="15"/>
      <c r="F25" s="15"/>
      <c r="G25" s="15"/>
      <c r="H25" s="15"/>
      <c r="I25" s="15"/>
      <c r="J25" s="15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3">
        <f t="shared" si="0"/>
        <v>0</v>
      </c>
    </row>
    <row r="26" spans="1:25" x14ac:dyDescent="0.3">
      <c r="A26" s="4" t="s">
        <v>115</v>
      </c>
      <c r="B26" s="15"/>
      <c r="C26" s="15"/>
      <c r="D26" s="15"/>
      <c r="E26" s="15"/>
      <c r="F26" s="15"/>
      <c r="G26" s="15"/>
      <c r="H26" s="15"/>
      <c r="I26" s="15"/>
      <c r="J26" s="15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3">
        <f t="shared" si="0"/>
        <v>0</v>
      </c>
    </row>
    <row r="27" spans="1:25" x14ac:dyDescent="0.3">
      <c r="A27" s="4" t="s">
        <v>116</v>
      </c>
      <c r="B27" s="15"/>
      <c r="C27" s="15"/>
      <c r="D27" s="15"/>
      <c r="E27" s="15"/>
      <c r="F27" s="15"/>
      <c r="G27" s="15"/>
      <c r="H27" s="15"/>
      <c r="I27" s="15"/>
      <c r="J27" s="15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3">
        <f t="shared" si="0"/>
        <v>0</v>
      </c>
    </row>
    <row r="28" spans="1:25" x14ac:dyDescent="0.3">
      <c r="A28" s="4" t="s">
        <v>117</v>
      </c>
      <c r="B28" s="15"/>
      <c r="C28" s="15"/>
      <c r="D28" s="15"/>
      <c r="E28" s="15"/>
      <c r="F28" s="15"/>
      <c r="G28" s="15"/>
      <c r="H28" s="15"/>
      <c r="I28" s="15"/>
      <c r="J28" s="15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3">
        <f t="shared" si="0"/>
        <v>0</v>
      </c>
    </row>
    <row r="29" spans="1:25" x14ac:dyDescent="0.3">
      <c r="A29" s="4" t="s">
        <v>118</v>
      </c>
      <c r="B29" s="15"/>
      <c r="C29" s="15"/>
      <c r="D29" s="15"/>
      <c r="E29" s="15"/>
      <c r="F29" s="15"/>
      <c r="G29" s="15"/>
      <c r="H29" s="15"/>
      <c r="I29" s="15"/>
      <c r="J29" s="15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3">
        <f t="shared" si="0"/>
        <v>0</v>
      </c>
    </row>
    <row r="30" spans="1:25" x14ac:dyDescent="0.3">
      <c r="A30" s="4" t="s">
        <v>119</v>
      </c>
      <c r="B30" s="15"/>
      <c r="C30" s="15"/>
      <c r="D30" s="15"/>
      <c r="E30" s="15"/>
      <c r="F30" s="15"/>
      <c r="G30" s="15"/>
      <c r="H30" s="15"/>
      <c r="I30" s="15"/>
      <c r="J30" s="15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3">
        <f t="shared" si="0"/>
        <v>0</v>
      </c>
    </row>
    <row r="31" spans="1:25" x14ac:dyDescent="0.3">
      <c r="A31" s="4" t="s">
        <v>120</v>
      </c>
      <c r="B31" s="15"/>
      <c r="C31" s="15"/>
      <c r="D31" s="15"/>
      <c r="E31" s="15"/>
      <c r="F31" s="15"/>
      <c r="G31" s="15"/>
      <c r="H31" s="15"/>
      <c r="I31" s="15"/>
      <c r="J31" s="15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3">
        <f t="shared" si="0"/>
        <v>0</v>
      </c>
    </row>
    <row r="32" spans="1:25" x14ac:dyDescent="0.3">
      <c r="A32" s="4" t="s">
        <v>121</v>
      </c>
      <c r="B32" s="15"/>
      <c r="C32" s="15"/>
      <c r="D32" s="15"/>
      <c r="E32" s="15"/>
      <c r="F32" s="15"/>
      <c r="G32" s="15"/>
      <c r="H32" s="15"/>
      <c r="I32" s="15"/>
      <c r="J32" s="15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3">
        <f t="shared" si="0"/>
        <v>0</v>
      </c>
    </row>
    <row r="33" spans="1:26" x14ac:dyDescent="0.3">
      <c r="A33" s="1" t="s">
        <v>81</v>
      </c>
      <c r="B33" s="7">
        <f t="shared" ref="B33:J33" si="1">B4*SUM(B5:B32)</f>
        <v>0</v>
      </c>
      <c r="C33" s="7">
        <f t="shared" si="1"/>
        <v>0</v>
      </c>
      <c r="D33" s="7">
        <f t="shared" si="1"/>
        <v>0</v>
      </c>
      <c r="E33" s="7">
        <f t="shared" si="1"/>
        <v>0</v>
      </c>
      <c r="F33" s="7">
        <f t="shared" si="1"/>
        <v>0</v>
      </c>
      <c r="G33" s="7">
        <f t="shared" si="1"/>
        <v>0</v>
      </c>
      <c r="H33" s="7">
        <f t="shared" si="1"/>
        <v>0</v>
      </c>
      <c r="I33" s="7">
        <f t="shared" si="1"/>
        <v>0</v>
      </c>
      <c r="J33" s="7">
        <f t="shared" si="1"/>
        <v>0</v>
      </c>
      <c r="K33" s="7">
        <f t="shared" ref="K33:X33" si="2">K4*SUM(K5:K32)</f>
        <v>0</v>
      </c>
      <c r="L33" s="7">
        <f t="shared" si="2"/>
        <v>0</v>
      </c>
      <c r="M33" s="7">
        <f t="shared" si="2"/>
        <v>0</v>
      </c>
      <c r="N33" s="7">
        <f t="shared" si="2"/>
        <v>0</v>
      </c>
      <c r="O33" s="7">
        <f t="shared" si="2"/>
        <v>0</v>
      </c>
      <c r="P33" s="7">
        <f t="shared" si="2"/>
        <v>0</v>
      </c>
      <c r="Q33" s="7">
        <f t="shared" si="2"/>
        <v>0</v>
      </c>
      <c r="R33" s="7">
        <f t="shared" si="2"/>
        <v>0</v>
      </c>
      <c r="S33" s="7">
        <f t="shared" si="2"/>
        <v>0</v>
      </c>
      <c r="T33" s="7">
        <f t="shared" si="2"/>
        <v>0</v>
      </c>
      <c r="U33" s="7">
        <f t="shared" si="2"/>
        <v>0</v>
      </c>
      <c r="V33" s="7">
        <f t="shared" si="2"/>
        <v>0</v>
      </c>
      <c r="W33" s="7">
        <f t="shared" si="2"/>
        <v>0</v>
      </c>
      <c r="X33" s="7">
        <f t="shared" si="2"/>
        <v>0</v>
      </c>
      <c r="Y33" s="6">
        <f>SUM(Y5:Y32)</f>
        <v>0</v>
      </c>
      <c r="Z33" s="10" t="e">
        <f>B34/Y33</f>
        <v>#DIV/0!</v>
      </c>
    </row>
    <row r="34" spans="1:26" x14ac:dyDescent="0.3">
      <c r="A34" s="1" t="s">
        <v>82</v>
      </c>
      <c r="B34" s="88">
        <f>SUM(B33:X33)</f>
        <v>0</v>
      </c>
      <c r="C34" s="88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8"/>
      <c r="P34" s="88"/>
      <c r="Q34" s="88"/>
      <c r="R34" s="88"/>
      <c r="S34" s="88"/>
      <c r="T34" s="88"/>
      <c r="U34" s="88"/>
      <c r="V34" s="88"/>
      <c r="W34" s="88"/>
      <c r="X34" s="88"/>
    </row>
  </sheetData>
  <mergeCells count="10">
    <mergeCell ref="A1:X1"/>
    <mergeCell ref="M2:O2"/>
    <mergeCell ref="P2:R2"/>
    <mergeCell ref="S2:U2"/>
    <mergeCell ref="V2:X2"/>
    <mergeCell ref="B34:X34"/>
    <mergeCell ref="B2:D2"/>
    <mergeCell ref="E2:G2"/>
    <mergeCell ref="H2:J2"/>
    <mergeCell ref="K2:L2"/>
  </mergeCells>
  <pageMargins left="0.7" right="0.7" top="0.75" bottom="0.75" header="0.3" footer="0.3"/>
  <pageSetup paperSize="9" scale="43" fitToHeight="0" orientation="landscape" r:id="rId1"/>
  <headerFooter>
    <oddFooter>&amp;C_x000D_&amp;1#&amp;"Calibri"&amp;10&amp;K000000 C1 - Interne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69120-83DC-4E8E-96D4-3076A73C0D8F}">
  <sheetPr codeName="Feuil5">
    <tabColor theme="4" tint="-0.499984740745262"/>
    <pageSetUpPr fitToPage="1"/>
  </sheetPr>
  <dimension ref="A1:Z15"/>
  <sheetViews>
    <sheetView showGridLines="0" zoomScale="60" zoomScaleNormal="60" workbookViewId="0">
      <selection activeCell="B4" sqref="B4:X4"/>
    </sheetView>
  </sheetViews>
  <sheetFormatPr baseColWidth="10" defaultColWidth="11.44140625" defaultRowHeight="14.4" x14ac:dyDescent="0.3"/>
  <cols>
    <col min="1" max="1" width="53.109375" style="3" bestFit="1" customWidth="1"/>
    <col min="2" max="24" width="10.6640625" style="3" customWidth="1"/>
    <col min="25" max="25" width="5" style="3" bestFit="1" customWidth="1"/>
    <col min="26" max="16384" width="11.44140625" style="3"/>
  </cols>
  <sheetData>
    <row r="1" spans="1:26" ht="15" customHeight="1" x14ac:dyDescent="0.3">
      <c r="A1" s="89" t="s">
        <v>83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1"/>
    </row>
    <row r="2" spans="1:26" ht="14.4" customHeight="1" x14ac:dyDescent="0.3">
      <c r="A2" s="1" t="s">
        <v>58</v>
      </c>
      <c r="B2" s="85" t="s">
        <v>59</v>
      </c>
      <c r="C2" s="86"/>
      <c r="D2" s="87"/>
      <c r="E2" s="85" t="s">
        <v>60</v>
      </c>
      <c r="F2" s="86"/>
      <c r="G2" s="87"/>
      <c r="H2" s="85" t="s">
        <v>61</v>
      </c>
      <c r="I2" s="86"/>
      <c r="J2" s="87"/>
      <c r="K2" s="86" t="s">
        <v>62</v>
      </c>
      <c r="L2" s="87"/>
      <c r="M2" s="85" t="s">
        <v>63</v>
      </c>
      <c r="N2" s="86"/>
      <c r="O2" s="87"/>
      <c r="P2" s="85" t="s">
        <v>64</v>
      </c>
      <c r="Q2" s="86"/>
      <c r="R2" s="87"/>
      <c r="S2" s="85" t="s">
        <v>65</v>
      </c>
      <c r="T2" s="86"/>
      <c r="U2" s="87"/>
      <c r="V2" s="85" t="s">
        <v>66</v>
      </c>
      <c r="W2" s="86"/>
      <c r="X2" s="87"/>
    </row>
    <row r="3" spans="1:26" ht="72" x14ac:dyDescent="0.3">
      <c r="A3" s="1"/>
      <c r="B3" s="17" t="s">
        <v>67</v>
      </c>
      <c r="C3" s="17" t="s">
        <v>68</v>
      </c>
      <c r="D3" s="17" t="s">
        <v>69</v>
      </c>
      <c r="E3" s="17" t="s">
        <v>67</v>
      </c>
      <c r="F3" s="17" t="s">
        <v>68</v>
      </c>
      <c r="G3" s="17" t="s">
        <v>69</v>
      </c>
      <c r="H3" s="17" t="s">
        <v>67</v>
      </c>
      <c r="I3" s="17" t="s">
        <v>68</v>
      </c>
      <c r="J3" s="17" t="s">
        <v>69</v>
      </c>
      <c r="K3" s="17" t="s">
        <v>68</v>
      </c>
      <c r="L3" s="17" t="s">
        <v>69</v>
      </c>
      <c r="M3" s="17" t="s">
        <v>67</v>
      </c>
      <c r="N3" s="17" t="s">
        <v>68</v>
      </c>
      <c r="O3" s="17" t="s">
        <v>69</v>
      </c>
      <c r="P3" s="17" t="s">
        <v>67</v>
      </c>
      <c r="Q3" s="17" t="s">
        <v>68</v>
      </c>
      <c r="R3" s="17" t="s">
        <v>69</v>
      </c>
      <c r="S3" s="17" t="s">
        <v>67</v>
      </c>
      <c r="T3" s="17" t="s">
        <v>68</v>
      </c>
      <c r="U3" s="17" t="s">
        <v>69</v>
      </c>
      <c r="V3" s="17" t="s">
        <v>67</v>
      </c>
      <c r="W3" s="17" t="s">
        <v>68</v>
      </c>
      <c r="X3" s="17" t="s">
        <v>69</v>
      </c>
    </row>
    <row r="4" spans="1:26" x14ac:dyDescent="0.3">
      <c r="A4" s="1" t="s">
        <v>70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6" x14ac:dyDescent="0.3">
      <c r="A5" s="4" t="s">
        <v>84</v>
      </c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3">
        <f>SUM(B5:X5)</f>
        <v>0</v>
      </c>
    </row>
    <row r="6" spans="1:26" x14ac:dyDescent="0.3">
      <c r="A6" s="4" t="s">
        <v>85</v>
      </c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3">
        <f t="shared" ref="Y6:Y13" si="0">SUM(B6:X6)</f>
        <v>0</v>
      </c>
    </row>
    <row r="7" spans="1:26" x14ac:dyDescent="0.3">
      <c r="A7" s="4" t="s">
        <v>86</v>
      </c>
      <c r="B7" s="15"/>
      <c r="C7" s="15"/>
      <c r="D7" s="15"/>
      <c r="E7" s="15"/>
      <c r="F7" s="15"/>
      <c r="G7" s="15"/>
      <c r="H7" s="15"/>
      <c r="I7" s="15"/>
      <c r="J7" s="16"/>
      <c r="K7" s="15"/>
      <c r="L7" s="15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3">
        <f t="shared" si="0"/>
        <v>0</v>
      </c>
    </row>
    <row r="8" spans="1:26" x14ac:dyDescent="0.3">
      <c r="A8" s="4" t="s">
        <v>87</v>
      </c>
      <c r="B8" s="15"/>
      <c r="C8" s="15"/>
      <c r="D8" s="15"/>
      <c r="E8" s="15"/>
      <c r="F8" s="15"/>
      <c r="G8" s="15"/>
      <c r="H8" s="15"/>
      <c r="I8" s="15"/>
      <c r="J8" s="16"/>
      <c r="K8" s="16"/>
      <c r="L8" s="16"/>
      <c r="M8" s="16"/>
      <c r="N8" s="16"/>
      <c r="O8" s="15"/>
      <c r="P8" s="16"/>
      <c r="Q8" s="16"/>
      <c r="R8" s="16"/>
      <c r="S8" s="16"/>
      <c r="T8" s="16"/>
      <c r="U8" s="16"/>
      <c r="V8" s="16"/>
      <c r="W8" s="16"/>
      <c r="X8" s="16"/>
      <c r="Y8" s="3">
        <f t="shared" si="0"/>
        <v>0</v>
      </c>
    </row>
    <row r="9" spans="1:26" x14ac:dyDescent="0.3">
      <c r="A9" s="4" t="s">
        <v>88</v>
      </c>
      <c r="B9" s="15"/>
      <c r="C9" s="15"/>
      <c r="D9" s="15"/>
      <c r="E9" s="15"/>
      <c r="F9" s="15"/>
      <c r="G9" s="15"/>
      <c r="H9" s="15"/>
      <c r="I9" s="15"/>
      <c r="J9" s="15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3">
        <f t="shared" si="0"/>
        <v>0</v>
      </c>
    </row>
    <row r="10" spans="1:26" x14ac:dyDescent="0.3">
      <c r="A10" s="4" t="s">
        <v>89</v>
      </c>
      <c r="B10" s="15"/>
      <c r="C10" s="15"/>
      <c r="D10" s="15"/>
      <c r="E10" s="15"/>
      <c r="F10" s="15"/>
      <c r="G10" s="15"/>
      <c r="H10" s="15"/>
      <c r="I10" s="15"/>
      <c r="J10" s="16"/>
      <c r="K10" s="16"/>
      <c r="L10" s="16"/>
      <c r="M10" s="16"/>
      <c r="N10" s="16"/>
      <c r="O10" s="15"/>
      <c r="P10" s="16"/>
      <c r="Q10" s="16"/>
      <c r="R10" s="16"/>
      <c r="S10" s="16"/>
      <c r="T10" s="16"/>
      <c r="U10" s="16"/>
      <c r="V10" s="16"/>
      <c r="W10" s="16"/>
      <c r="X10" s="16"/>
      <c r="Y10" s="3">
        <f t="shared" si="0"/>
        <v>0</v>
      </c>
    </row>
    <row r="11" spans="1:26" x14ac:dyDescent="0.3">
      <c r="A11" s="4" t="s">
        <v>90</v>
      </c>
      <c r="B11" s="15"/>
      <c r="C11" s="15"/>
      <c r="D11" s="15"/>
      <c r="E11" s="15"/>
      <c r="F11" s="15"/>
      <c r="G11" s="15"/>
      <c r="H11" s="15"/>
      <c r="I11" s="15"/>
      <c r="J11" s="16"/>
      <c r="K11" s="16"/>
      <c r="L11" s="16"/>
      <c r="M11" s="16"/>
      <c r="N11" s="16"/>
      <c r="O11" s="15"/>
      <c r="P11" s="16"/>
      <c r="Q11" s="16"/>
      <c r="R11" s="16"/>
      <c r="S11" s="16"/>
      <c r="T11" s="16"/>
      <c r="U11" s="16"/>
      <c r="V11" s="16"/>
      <c r="W11" s="16"/>
      <c r="X11" s="16"/>
      <c r="Y11" s="3">
        <f t="shared" si="0"/>
        <v>0</v>
      </c>
    </row>
    <row r="12" spans="1:26" x14ac:dyDescent="0.3">
      <c r="A12" s="4" t="s">
        <v>91</v>
      </c>
      <c r="B12" s="15"/>
      <c r="C12" s="15"/>
      <c r="D12" s="15"/>
      <c r="E12" s="15"/>
      <c r="F12" s="15"/>
      <c r="G12" s="15"/>
      <c r="H12" s="15"/>
      <c r="I12" s="15"/>
      <c r="J12" s="15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3">
        <f t="shared" si="0"/>
        <v>0</v>
      </c>
    </row>
    <row r="13" spans="1:26" x14ac:dyDescent="0.3">
      <c r="A13" s="4" t="s">
        <v>92</v>
      </c>
      <c r="B13" s="15"/>
      <c r="C13" s="15"/>
      <c r="D13" s="15"/>
      <c r="E13" s="15"/>
      <c r="F13" s="15"/>
      <c r="G13" s="15"/>
      <c r="H13" s="15"/>
      <c r="I13" s="15"/>
      <c r="J13" s="15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3">
        <f t="shared" si="0"/>
        <v>0</v>
      </c>
    </row>
    <row r="14" spans="1:26" x14ac:dyDescent="0.3">
      <c r="A14" s="1" t="s">
        <v>81</v>
      </c>
      <c r="B14" s="7">
        <f t="shared" ref="B14:J14" si="1">B4*SUM(B5:B13)</f>
        <v>0</v>
      </c>
      <c r="C14" s="7">
        <f t="shared" si="1"/>
        <v>0</v>
      </c>
      <c r="D14" s="7">
        <f t="shared" si="1"/>
        <v>0</v>
      </c>
      <c r="E14" s="7">
        <f t="shared" si="1"/>
        <v>0</v>
      </c>
      <c r="F14" s="7">
        <f t="shared" si="1"/>
        <v>0</v>
      </c>
      <c r="G14" s="7">
        <f t="shared" si="1"/>
        <v>0</v>
      </c>
      <c r="H14" s="7">
        <f t="shared" si="1"/>
        <v>0</v>
      </c>
      <c r="I14" s="7">
        <f t="shared" si="1"/>
        <v>0</v>
      </c>
      <c r="J14" s="7">
        <f t="shared" si="1"/>
        <v>0</v>
      </c>
      <c r="K14" s="7">
        <f t="shared" ref="K14:X14" si="2">K4*SUM(K5:K13)</f>
        <v>0</v>
      </c>
      <c r="L14" s="7">
        <f t="shared" si="2"/>
        <v>0</v>
      </c>
      <c r="M14" s="7">
        <f t="shared" si="2"/>
        <v>0</v>
      </c>
      <c r="N14" s="7">
        <f t="shared" si="2"/>
        <v>0</v>
      </c>
      <c r="O14" s="7">
        <f t="shared" si="2"/>
        <v>0</v>
      </c>
      <c r="P14" s="7">
        <f t="shared" si="2"/>
        <v>0</v>
      </c>
      <c r="Q14" s="7">
        <f t="shared" si="2"/>
        <v>0</v>
      </c>
      <c r="R14" s="7">
        <f t="shared" si="2"/>
        <v>0</v>
      </c>
      <c r="S14" s="7">
        <f t="shared" si="2"/>
        <v>0</v>
      </c>
      <c r="T14" s="7">
        <f t="shared" si="2"/>
        <v>0</v>
      </c>
      <c r="U14" s="7">
        <f t="shared" si="2"/>
        <v>0</v>
      </c>
      <c r="V14" s="7">
        <f t="shared" si="2"/>
        <v>0</v>
      </c>
      <c r="W14" s="7">
        <f t="shared" si="2"/>
        <v>0</v>
      </c>
      <c r="X14" s="7">
        <f t="shared" si="2"/>
        <v>0</v>
      </c>
      <c r="Y14" s="6">
        <f>SUM(Y5:Y13)</f>
        <v>0</v>
      </c>
      <c r="Z14" s="10" t="e">
        <f>B15/Y14</f>
        <v>#DIV/0!</v>
      </c>
    </row>
    <row r="15" spans="1:26" x14ac:dyDescent="0.3">
      <c r="A15" s="1" t="s">
        <v>82</v>
      </c>
      <c r="B15" s="88">
        <f>SUM(B14:X14)</f>
        <v>0</v>
      </c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</row>
  </sheetData>
  <mergeCells count="10">
    <mergeCell ref="A1:X1"/>
    <mergeCell ref="M2:O2"/>
    <mergeCell ref="P2:R2"/>
    <mergeCell ref="S2:U2"/>
    <mergeCell ref="V2:X2"/>
    <mergeCell ref="B15:X15"/>
    <mergeCell ref="B2:D2"/>
    <mergeCell ref="E2:G2"/>
    <mergeCell ref="H2:J2"/>
    <mergeCell ref="K2:L2"/>
  </mergeCells>
  <pageMargins left="0.7" right="0.7" top="0.75" bottom="0.75" header="0.3" footer="0.3"/>
  <pageSetup paperSize="9" scale="43" fitToHeight="0" orientation="landscape" r:id="rId1"/>
  <headerFooter>
    <oddFooter>&amp;C_x000D_&amp;1#&amp;"Calibri"&amp;10&amp;K000000 C1 - Interne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AD7D7-F2BE-4C7C-B665-814B568133D7}">
  <sheetPr codeName="Feuil7">
    <tabColor theme="4" tint="-0.499984740745262"/>
    <pageSetUpPr fitToPage="1"/>
  </sheetPr>
  <dimension ref="A1:Z11"/>
  <sheetViews>
    <sheetView showGridLines="0" topLeftCell="B1" zoomScale="70" zoomScaleNormal="70" workbookViewId="0">
      <selection activeCell="B4" sqref="B4:X4"/>
    </sheetView>
  </sheetViews>
  <sheetFormatPr baseColWidth="10" defaultColWidth="11.44140625" defaultRowHeight="14.4" x14ac:dyDescent="0.3"/>
  <cols>
    <col min="1" max="1" width="61.6640625" style="3" bestFit="1" customWidth="1"/>
    <col min="2" max="24" width="10.6640625" style="3" customWidth="1"/>
    <col min="25" max="25" width="5" style="3" bestFit="1" customWidth="1"/>
    <col min="26" max="16384" width="11.44140625" style="3"/>
  </cols>
  <sheetData>
    <row r="1" spans="1:26" ht="15" customHeight="1" x14ac:dyDescent="0.3">
      <c r="A1" s="80" t="s">
        <v>122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6" ht="14.4" customHeight="1" x14ac:dyDescent="0.3">
      <c r="A2" s="1" t="s">
        <v>58</v>
      </c>
      <c r="B2" s="85" t="s">
        <v>59</v>
      </c>
      <c r="C2" s="86"/>
      <c r="D2" s="87"/>
      <c r="E2" s="85" t="s">
        <v>60</v>
      </c>
      <c r="F2" s="86"/>
      <c r="G2" s="87"/>
      <c r="H2" s="85" t="s">
        <v>61</v>
      </c>
      <c r="I2" s="86"/>
      <c r="J2" s="87"/>
      <c r="K2" s="86" t="s">
        <v>62</v>
      </c>
      <c r="L2" s="87"/>
      <c r="M2" s="85" t="s">
        <v>63</v>
      </c>
      <c r="N2" s="86"/>
      <c r="O2" s="87"/>
      <c r="P2" s="85" t="s">
        <v>64</v>
      </c>
      <c r="Q2" s="86"/>
      <c r="R2" s="87"/>
      <c r="S2" s="85" t="s">
        <v>65</v>
      </c>
      <c r="T2" s="86"/>
      <c r="U2" s="87"/>
      <c r="V2" s="85" t="s">
        <v>66</v>
      </c>
      <c r="W2" s="86"/>
      <c r="X2" s="87"/>
    </row>
    <row r="3" spans="1:26" ht="72" x14ac:dyDescent="0.3">
      <c r="A3" s="1"/>
      <c r="B3" s="18" t="s">
        <v>67</v>
      </c>
      <c r="C3" s="18" t="s">
        <v>68</v>
      </c>
      <c r="D3" s="18" t="s">
        <v>69</v>
      </c>
      <c r="E3" s="18" t="s">
        <v>67</v>
      </c>
      <c r="F3" s="18" t="s">
        <v>68</v>
      </c>
      <c r="G3" s="18" t="s">
        <v>69</v>
      </c>
      <c r="H3" s="18" t="s">
        <v>67</v>
      </c>
      <c r="I3" s="18" t="s">
        <v>68</v>
      </c>
      <c r="J3" s="18" t="s">
        <v>69</v>
      </c>
      <c r="K3" s="18" t="s">
        <v>68</v>
      </c>
      <c r="L3" s="18" t="s">
        <v>69</v>
      </c>
      <c r="M3" s="18" t="s">
        <v>67</v>
      </c>
      <c r="N3" s="18" t="s">
        <v>68</v>
      </c>
      <c r="O3" s="18" t="s">
        <v>69</v>
      </c>
      <c r="P3" s="18" t="s">
        <v>67</v>
      </c>
      <c r="Q3" s="18" t="s">
        <v>68</v>
      </c>
      <c r="R3" s="18" t="s">
        <v>69</v>
      </c>
      <c r="S3" s="18" t="s">
        <v>67</v>
      </c>
      <c r="T3" s="18" t="s">
        <v>68</v>
      </c>
      <c r="U3" s="18" t="s">
        <v>69</v>
      </c>
      <c r="V3" s="18" t="s">
        <v>67</v>
      </c>
      <c r="W3" s="18" t="s">
        <v>68</v>
      </c>
      <c r="X3" s="18" t="s">
        <v>69</v>
      </c>
    </row>
    <row r="4" spans="1:26" x14ac:dyDescent="0.3">
      <c r="A4" s="1" t="s">
        <v>70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6" x14ac:dyDescent="0.3">
      <c r="A5" s="4" t="s">
        <v>123</v>
      </c>
      <c r="B5" s="15"/>
      <c r="C5" s="15"/>
      <c r="D5" s="15"/>
      <c r="E5" s="15"/>
      <c r="F5" s="15"/>
      <c r="G5" s="15"/>
      <c r="H5" s="15"/>
      <c r="I5" s="15"/>
      <c r="J5" s="15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3">
        <f>SUM(B5:X5)</f>
        <v>0</v>
      </c>
    </row>
    <row r="6" spans="1:26" x14ac:dyDescent="0.3">
      <c r="A6" s="4" t="s">
        <v>124</v>
      </c>
      <c r="B6" s="15"/>
      <c r="C6" s="15"/>
      <c r="D6" s="15"/>
      <c r="E6" s="15"/>
      <c r="F6" s="15"/>
      <c r="G6" s="15"/>
      <c r="H6" s="15"/>
      <c r="I6" s="15"/>
      <c r="J6" s="15"/>
      <c r="K6" s="16"/>
      <c r="L6" s="16"/>
      <c r="M6" s="16"/>
      <c r="N6" s="15"/>
      <c r="O6" s="15"/>
      <c r="P6" s="16"/>
      <c r="Q6" s="15"/>
      <c r="R6" s="15"/>
      <c r="S6" s="16"/>
      <c r="T6" s="16"/>
      <c r="U6" s="16"/>
      <c r="V6" s="16"/>
      <c r="W6" s="16"/>
      <c r="X6" s="16"/>
      <c r="Y6" s="3">
        <f>SUM(B6:X6)</f>
        <v>0</v>
      </c>
    </row>
    <row r="7" spans="1:26" x14ac:dyDescent="0.3">
      <c r="A7" s="4" t="s">
        <v>125</v>
      </c>
      <c r="B7" s="15"/>
      <c r="C7" s="15"/>
      <c r="D7" s="15"/>
      <c r="E7" s="15"/>
      <c r="F7" s="15"/>
      <c r="G7" s="15"/>
      <c r="H7" s="15"/>
      <c r="I7" s="15"/>
      <c r="J7" s="15"/>
      <c r="K7" s="16"/>
      <c r="L7" s="16"/>
      <c r="M7" s="16"/>
      <c r="N7" s="15"/>
      <c r="O7" s="15"/>
      <c r="P7" s="16"/>
      <c r="Q7" s="15"/>
      <c r="R7" s="15"/>
      <c r="S7" s="16"/>
      <c r="T7" s="16"/>
      <c r="U7" s="16"/>
      <c r="V7" s="16"/>
      <c r="W7" s="16"/>
      <c r="X7" s="16"/>
      <c r="Y7" s="3">
        <f>SUM(B7:X7)</f>
        <v>0</v>
      </c>
    </row>
    <row r="8" spans="1:26" x14ac:dyDescent="0.3">
      <c r="A8" s="4" t="s">
        <v>126</v>
      </c>
      <c r="B8" s="15"/>
      <c r="C8" s="15"/>
      <c r="D8" s="15"/>
      <c r="E8" s="15"/>
      <c r="F8" s="15"/>
      <c r="G8" s="15"/>
      <c r="H8" s="15"/>
      <c r="I8" s="15"/>
      <c r="J8" s="15"/>
      <c r="K8" s="16"/>
      <c r="L8" s="16"/>
      <c r="M8" s="16"/>
      <c r="N8" s="15"/>
      <c r="O8" s="15"/>
      <c r="P8" s="16"/>
      <c r="Q8" s="15"/>
      <c r="R8" s="16"/>
      <c r="S8" s="16"/>
      <c r="T8" s="16"/>
      <c r="U8" s="16"/>
      <c r="V8" s="16"/>
      <c r="W8" s="16"/>
      <c r="X8" s="16"/>
      <c r="Y8" s="3">
        <f>SUM(B8:X8)</f>
        <v>0</v>
      </c>
    </row>
    <row r="9" spans="1:26" x14ac:dyDescent="0.3">
      <c r="A9" s="4" t="s">
        <v>127</v>
      </c>
      <c r="B9" s="15"/>
      <c r="C9" s="15"/>
      <c r="D9" s="15"/>
      <c r="E9" s="15"/>
      <c r="F9" s="15"/>
      <c r="G9" s="15"/>
      <c r="H9" s="15"/>
      <c r="I9" s="15"/>
      <c r="J9" s="15"/>
      <c r="K9" s="16"/>
      <c r="L9" s="16"/>
      <c r="M9" s="16"/>
      <c r="N9" s="15"/>
      <c r="O9" s="15"/>
      <c r="P9" s="16"/>
      <c r="Q9" s="16"/>
      <c r="R9" s="16"/>
      <c r="S9" s="16"/>
      <c r="T9" s="16"/>
      <c r="U9" s="16"/>
      <c r="V9" s="16"/>
      <c r="W9" s="16"/>
      <c r="X9" s="16"/>
      <c r="Y9" s="3">
        <f>SUM(B9:X9)</f>
        <v>0</v>
      </c>
    </row>
    <row r="10" spans="1:26" x14ac:dyDescent="0.3">
      <c r="A10" s="1" t="s">
        <v>81</v>
      </c>
      <c r="B10" s="2">
        <f t="shared" ref="B10:J10" si="0">SUM(B5:B9)*B4</f>
        <v>0</v>
      </c>
      <c r="C10" s="2">
        <f t="shared" si="0"/>
        <v>0</v>
      </c>
      <c r="D10" s="2">
        <f t="shared" si="0"/>
        <v>0</v>
      </c>
      <c r="E10" s="2">
        <f t="shared" si="0"/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ref="K10:X10" si="1">SUM(K5:K9)*K4</f>
        <v>0</v>
      </c>
      <c r="L10" s="2">
        <f t="shared" si="1"/>
        <v>0</v>
      </c>
      <c r="M10" s="2">
        <f t="shared" si="1"/>
        <v>0</v>
      </c>
      <c r="N10" s="2">
        <f t="shared" si="1"/>
        <v>0</v>
      </c>
      <c r="O10" s="2">
        <f t="shared" si="1"/>
        <v>0</v>
      </c>
      <c r="P10" s="2">
        <f t="shared" si="1"/>
        <v>0</v>
      </c>
      <c r="Q10" s="2">
        <f t="shared" si="1"/>
        <v>0</v>
      </c>
      <c r="R10" s="2">
        <f t="shared" si="1"/>
        <v>0</v>
      </c>
      <c r="S10" s="2">
        <f t="shared" si="1"/>
        <v>0</v>
      </c>
      <c r="T10" s="2">
        <f t="shared" si="1"/>
        <v>0</v>
      </c>
      <c r="U10" s="2">
        <f t="shared" si="1"/>
        <v>0</v>
      </c>
      <c r="V10" s="2">
        <f t="shared" si="1"/>
        <v>0</v>
      </c>
      <c r="W10" s="2">
        <f t="shared" si="1"/>
        <v>0</v>
      </c>
      <c r="X10" s="2">
        <f t="shared" si="1"/>
        <v>0</v>
      </c>
      <c r="Y10" s="6">
        <f>SUM(Y5:Y9)</f>
        <v>0</v>
      </c>
      <c r="Z10" s="10" t="e">
        <f>B11/Y10</f>
        <v>#DIV/0!</v>
      </c>
    </row>
    <row r="11" spans="1:26" x14ac:dyDescent="0.3">
      <c r="A11" s="1" t="s">
        <v>82</v>
      </c>
      <c r="B11" s="88">
        <f>SUM(B10:X10)</f>
        <v>0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</row>
  </sheetData>
  <mergeCells count="10">
    <mergeCell ref="A1:X1"/>
    <mergeCell ref="M2:O2"/>
    <mergeCell ref="P2:R2"/>
    <mergeCell ref="S2:U2"/>
    <mergeCell ref="V2:X2"/>
    <mergeCell ref="B11:X11"/>
    <mergeCell ref="B2:D2"/>
    <mergeCell ref="E2:G2"/>
    <mergeCell ref="H2:J2"/>
    <mergeCell ref="K2:L2"/>
  </mergeCells>
  <pageMargins left="0.7" right="0.7" top="0.75" bottom="0.75" header="0.3" footer="0.3"/>
  <pageSetup paperSize="9" scale="41" fitToHeight="0" orientation="landscape" r:id="rId1"/>
  <headerFooter>
    <oddFooter>&amp;C_x000D_&amp;1#&amp;"Calibri"&amp;10&amp;K000000 C1 - Interne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676DD-7FAD-4D2D-A308-4542DE6C28D9}">
  <sheetPr codeName="Feuil8">
    <tabColor theme="4" tint="-0.499984740745262"/>
    <pageSetUpPr fitToPage="1"/>
  </sheetPr>
  <dimension ref="A1:Z16"/>
  <sheetViews>
    <sheetView showGridLines="0" topLeftCell="G1" zoomScale="96" zoomScaleNormal="96" workbookViewId="0">
      <selection activeCell="W4" sqref="W4:X4"/>
    </sheetView>
  </sheetViews>
  <sheetFormatPr baseColWidth="10" defaultColWidth="11.44140625" defaultRowHeight="14.4" x14ac:dyDescent="0.3"/>
  <cols>
    <col min="1" max="1" width="47.88671875" style="3" bestFit="1" customWidth="1"/>
    <col min="2" max="24" width="10.6640625" style="3" customWidth="1"/>
    <col min="25" max="25" width="5" style="3" bestFit="1" customWidth="1"/>
    <col min="26" max="16384" width="11.44140625" style="3"/>
  </cols>
  <sheetData>
    <row r="1" spans="1:26" ht="15" customHeight="1" x14ac:dyDescent="0.3">
      <c r="A1" s="80" t="s">
        <v>128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6" ht="14.4" customHeight="1" x14ac:dyDescent="0.3">
      <c r="A2" s="1" t="s">
        <v>58</v>
      </c>
      <c r="B2" s="85" t="s">
        <v>59</v>
      </c>
      <c r="C2" s="86"/>
      <c r="D2" s="87"/>
      <c r="E2" s="85" t="s">
        <v>60</v>
      </c>
      <c r="F2" s="86"/>
      <c r="G2" s="87"/>
      <c r="H2" s="85" t="s">
        <v>61</v>
      </c>
      <c r="I2" s="86"/>
      <c r="J2" s="87"/>
      <c r="K2" s="85" t="s">
        <v>62</v>
      </c>
      <c r="L2" s="87"/>
      <c r="M2" s="85" t="s">
        <v>63</v>
      </c>
      <c r="N2" s="86"/>
      <c r="O2" s="87"/>
      <c r="P2" s="85" t="s">
        <v>64</v>
      </c>
      <c r="Q2" s="86"/>
      <c r="R2" s="87"/>
      <c r="S2" s="85" t="s">
        <v>65</v>
      </c>
      <c r="T2" s="86"/>
      <c r="U2" s="87"/>
      <c r="V2" s="85" t="s">
        <v>66</v>
      </c>
      <c r="W2" s="86"/>
      <c r="X2" s="87"/>
    </row>
    <row r="3" spans="1:26" ht="72" x14ac:dyDescent="0.3">
      <c r="A3" s="1"/>
      <c r="B3" s="18" t="s">
        <v>67</v>
      </c>
      <c r="C3" s="18" t="s">
        <v>68</v>
      </c>
      <c r="D3" s="18" t="s">
        <v>69</v>
      </c>
      <c r="E3" s="18" t="s">
        <v>67</v>
      </c>
      <c r="F3" s="18" t="s">
        <v>68</v>
      </c>
      <c r="G3" s="18" t="s">
        <v>69</v>
      </c>
      <c r="H3" s="18" t="s">
        <v>67</v>
      </c>
      <c r="I3" s="18" t="s">
        <v>68</v>
      </c>
      <c r="J3" s="18" t="s">
        <v>69</v>
      </c>
      <c r="K3" s="18" t="s">
        <v>68</v>
      </c>
      <c r="L3" s="18" t="s">
        <v>69</v>
      </c>
      <c r="M3" s="18" t="s">
        <v>67</v>
      </c>
      <c r="N3" s="18" t="s">
        <v>68</v>
      </c>
      <c r="O3" s="18" t="s">
        <v>69</v>
      </c>
      <c r="P3" s="18" t="s">
        <v>67</v>
      </c>
      <c r="Q3" s="18" t="s">
        <v>68</v>
      </c>
      <c r="R3" s="18" t="s">
        <v>69</v>
      </c>
      <c r="S3" s="18" t="s">
        <v>67</v>
      </c>
      <c r="T3" s="18" t="s">
        <v>68</v>
      </c>
      <c r="U3" s="18" t="s">
        <v>69</v>
      </c>
      <c r="V3" s="18" t="s">
        <v>67</v>
      </c>
      <c r="W3" s="18" t="s">
        <v>68</v>
      </c>
      <c r="X3" s="18" t="s">
        <v>69</v>
      </c>
    </row>
    <row r="4" spans="1:26" x14ac:dyDescent="0.3">
      <c r="A4" s="1" t="s">
        <v>70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6" x14ac:dyDescent="0.3">
      <c r="A5" s="4" t="s">
        <v>129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3">
        <f>SUM(B5:X5)</f>
        <v>0</v>
      </c>
    </row>
    <row r="6" spans="1:26" x14ac:dyDescent="0.3">
      <c r="A6" s="4" t="s">
        <v>130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3">
        <f>SUM(B6:X6)</f>
        <v>0</v>
      </c>
    </row>
    <row r="7" spans="1:26" x14ac:dyDescent="0.3">
      <c r="A7" s="4" t="s">
        <v>131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3">
        <f t="shared" ref="Y7:Y14" si="0">SUM(B7:X7)</f>
        <v>0</v>
      </c>
    </row>
    <row r="8" spans="1:26" x14ac:dyDescent="0.3">
      <c r="A8" s="4" t="s">
        <v>132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3">
        <f t="shared" si="0"/>
        <v>0</v>
      </c>
    </row>
    <row r="9" spans="1:26" x14ac:dyDescent="0.3">
      <c r="A9" s="4" t="s">
        <v>133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3">
        <f t="shared" si="0"/>
        <v>0</v>
      </c>
    </row>
    <row r="10" spans="1:26" x14ac:dyDescent="0.3">
      <c r="A10" s="4" t="s">
        <v>134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3">
        <f t="shared" si="0"/>
        <v>0</v>
      </c>
    </row>
    <row r="11" spans="1:26" x14ac:dyDescent="0.3">
      <c r="A11" s="4" t="s">
        <v>135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3">
        <f t="shared" si="0"/>
        <v>0</v>
      </c>
    </row>
    <row r="12" spans="1:26" x14ac:dyDescent="0.3">
      <c r="A12" s="4" t="s">
        <v>136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3">
        <f t="shared" si="0"/>
        <v>0</v>
      </c>
    </row>
    <row r="13" spans="1:26" x14ac:dyDescent="0.3">
      <c r="A13" s="4" t="s">
        <v>137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3">
        <f t="shared" si="0"/>
        <v>0</v>
      </c>
    </row>
    <row r="14" spans="1:26" x14ac:dyDescent="0.3">
      <c r="A14" s="4" t="s">
        <v>138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3">
        <f t="shared" si="0"/>
        <v>0</v>
      </c>
    </row>
    <row r="15" spans="1:26" x14ac:dyDescent="0.3">
      <c r="A15" s="1" t="s">
        <v>81</v>
      </c>
      <c r="B15" s="7">
        <f>B4*SUM(B5:B14)</f>
        <v>0</v>
      </c>
      <c r="C15" s="7">
        <f t="shared" ref="C15:K15" si="1">C4*SUM(C5:C14)</f>
        <v>0</v>
      </c>
      <c r="D15" s="7">
        <f t="shared" si="1"/>
        <v>0</v>
      </c>
      <c r="E15" s="7">
        <f t="shared" si="1"/>
        <v>0</v>
      </c>
      <c r="F15" s="7">
        <f t="shared" si="1"/>
        <v>0</v>
      </c>
      <c r="G15" s="7">
        <f t="shared" si="1"/>
        <v>0</v>
      </c>
      <c r="H15" s="7">
        <f t="shared" si="1"/>
        <v>0</v>
      </c>
      <c r="I15" s="7">
        <f t="shared" si="1"/>
        <v>0</v>
      </c>
      <c r="J15" s="7">
        <f t="shared" si="1"/>
        <v>0</v>
      </c>
      <c r="K15" s="7">
        <f t="shared" si="1"/>
        <v>0</v>
      </c>
      <c r="L15" s="7">
        <f t="shared" ref="L15:X15" si="2">L4*SUM(L5:L14)</f>
        <v>0</v>
      </c>
      <c r="M15" s="7">
        <f t="shared" si="2"/>
        <v>0</v>
      </c>
      <c r="N15" s="7">
        <f t="shared" si="2"/>
        <v>0</v>
      </c>
      <c r="O15" s="7">
        <f t="shared" si="2"/>
        <v>0</v>
      </c>
      <c r="P15" s="7">
        <f t="shared" si="2"/>
        <v>0</v>
      </c>
      <c r="Q15" s="7">
        <f t="shared" si="2"/>
        <v>0</v>
      </c>
      <c r="R15" s="7">
        <f t="shared" si="2"/>
        <v>0</v>
      </c>
      <c r="S15" s="7">
        <f t="shared" si="2"/>
        <v>0</v>
      </c>
      <c r="T15" s="7">
        <f t="shared" si="2"/>
        <v>0</v>
      </c>
      <c r="U15" s="7">
        <f t="shared" si="2"/>
        <v>0</v>
      </c>
      <c r="V15" s="7">
        <f t="shared" si="2"/>
        <v>0</v>
      </c>
      <c r="W15" s="7">
        <f t="shared" si="2"/>
        <v>0</v>
      </c>
      <c r="X15" s="7">
        <f t="shared" si="2"/>
        <v>0</v>
      </c>
      <c r="Y15" s="6">
        <f>SUM(Y5:Y14)</f>
        <v>0</v>
      </c>
      <c r="Z15" s="10" t="e">
        <f>B16/Y15</f>
        <v>#DIV/0!</v>
      </c>
    </row>
    <row r="16" spans="1:26" x14ac:dyDescent="0.3">
      <c r="A16" s="1" t="s">
        <v>82</v>
      </c>
      <c r="B16" s="88">
        <f>SUM(B15:X15)</f>
        <v>0</v>
      </c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</row>
  </sheetData>
  <mergeCells count="10">
    <mergeCell ref="P2:R2"/>
    <mergeCell ref="S2:U2"/>
    <mergeCell ref="V2:X2"/>
    <mergeCell ref="B16:X16"/>
    <mergeCell ref="A1:X1"/>
    <mergeCell ref="B2:D2"/>
    <mergeCell ref="E2:G2"/>
    <mergeCell ref="H2:J2"/>
    <mergeCell ref="K2:L2"/>
    <mergeCell ref="M2:O2"/>
  </mergeCells>
  <pageMargins left="0.7" right="0.7" top="0.75" bottom="0.75" header="0.3" footer="0.3"/>
  <pageSetup paperSize="9" scale="44" fitToHeight="0" orientation="landscape" r:id="rId1"/>
  <headerFooter>
    <oddFooter>&amp;C_x000D_&amp;1#&amp;"Calibri"&amp;10&amp;K000000 C1 - Interne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C5DEF-336F-4812-AFDC-5DB4E7F7F108}">
  <sheetPr codeName="Feuil11">
    <tabColor theme="4" tint="-0.499984740745262"/>
    <pageSetUpPr fitToPage="1"/>
  </sheetPr>
  <dimension ref="A1:Z21"/>
  <sheetViews>
    <sheetView showGridLines="0" topLeftCell="A7" zoomScale="87" zoomScaleNormal="87" workbookViewId="0">
      <selection activeCell="E4" sqref="E4"/>
    </sheetView>
  </sheetViews>
  <sheetFormatPr baseColWidth="10" defaultColWidth="11.44140625" defaultRowHeight="14.4" x14ac:dyDescent="0.3"/>
  <cols>
    <col min="1" max="1" width="51.6640625" style="3" customWidth="1"/>
    <col min="2" max="24" width="10.6640625" style="3" customWidth="1"/>
    <col min="25" max="25" width="5.88671875" style="3" bestFit="1" customWidth="1"/>
    <col min="26" max="16384" width="11.44140625" style="3"/>
  </cols>
  <sheetData>
    <row r="1" spans="1:25" ht="15" customHeight="1" x14ac:dyDescent="0.3">
      <c r="A1" s="80" t="s">
        <v>139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</row>
    <row r="2" spans="1:25" ht="14.4" customHeight="1" x14ac:dyDescent="0.3">
      <c r="A2" s="1" t="s">
        <v>58</v>
      </c>
      <c r="B2" s="85" t="s">
        <v>59</v>
      </c>
      <c r="C2" s="86"/>
      <c r="D2" s="87"/>
      <c r="E2" s="85" t="s">
        <v>60</v>
      </c>
      <c r="F2" s="86"/>
      <c r="G2" s="87"/>
      <c r="H2" s="85" t="s">
        <v>61</v>
      </c>
      <c r="I2" s="86"/>
      <c r="J2" s="87"/>
      <c r="K2" s="85" t="s">
        <v>62</v>
      </c>
      <c r="L2" s="87"/>
      <c r="M2" s="85" t="s">
        <v>63</v>
      </c>
      <c r="N2" s="86"/>
      <c r="O2" s="87"/>
      <c r="P2" s="85" t="s">
        <v>64</v>
      </c>
      <c r="Q2" s="86"/>
      <c r="R2" s="87"/>
      <c r="S2" s="85" t="s">
        <v>65</v>
      </c>
      <c r="T2" s="86"/>
      <c r="U2" s="87"/>
      <c r="V2" s="85" t="s">
        <v>66</v>
      </c>
      <c r="W2" s="86"/>
      <c r="X2" s="87"/>
    </row>
    <row r="3" spans="1:25" ht="72" x14ac:dyDescent="0.3">
      <c r="A3" s="1"/>
      <c r="B3" s="17" t="s">
        <v>67</v>
      </c>
      <c r="C3" s="17" t="s">
        <v>68</v>
      </c>
      <c r="D3" s="17" t="s">
        <v>69</v>
      </c>
      <c r="E3" s="17" t="s">
        <v>67</v>
      </c>
      <c r="F3" s="17" t="s">
        <v>68</v>
      </c>
      <c r="G3" s="17" t="s">
        <v>69</v>
      </c>
      <c r="H3" s="17" t="s">
        <v>67</v>
      </c>
      <c r="I3" s="17" t="s">
        <v>68</v>
      </c>
      <c r="J3" s="17" t="s">
        <v>69</v>
      </c>
      <c r="K3" s="17" t="s">
        <v>68</v>
      </c>
      <c r="L3" s="17" t="s">
        <v>69</v>
      </c>
      <c r="M3" s="17" t="s">
        <v>67</v>
      </c>
      <c r="N3" s="17" t="s">
        <v>68</v>
      </c>
      <c r="O3" s="17" t="s">
        <v>69</v>
      </c>
      <c r="P3" s="17" t="s">
        <v>67</v>
      </c>
      <c r="Q3" s="17" t="s">
        <v>68</v>
      </c>
      <c r="R3" s="17" t="s">
        <v>69</v>
      </c>
      <c r="S3" s="17" t="s">
        <v>67</v>
      </c>
      <c r="T3" s="17" t="s">
        <v>68</v>
      </c>
      <c r="U3" s="17" t="s">
        <v>69</v>
      </c>
      <c r="V3" s="17" t="s">
        <v>67</v>
      </c>
      <c r="W3" s="17" t="s">
        <v>68</v>
      </c>
      <c r="X3" s="17" t="s">
        <v>69</v>
      </c>
    </row>
    <row r="4" spans="1:25" x14ac:dyDescent="0.3">
      <c r="A4" s="1" t="s">
        <v>70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</row>
    <row r="5" spans="1:25" x14ac:dyDescent="0.3">
      <c r="A5" s="4" t="s">
        <v>140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8">
        <f>SUM(B5:X5)</f>
        <v>0</v>
      </c>
    </row>
    <row r="6" spans="1:25" x14ac:dyDescent="0.3">
      <c r="A6" s="4" t="s">
        <v>141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8">
        <f t="shared" ref="Y6:Y19" si="0">SUM(B6:X6)</f>
        <v>0</v>
      </c>
    </row>
    <row r="7" spans="1:25" x14ac:dyDescent="0.3">
      <c r="A7" s="4" t="s">
        <v>142</v>
      </c>
      <c r="B7" s="26"/>
      <c r="C7" s="26"/>
      <c r="D7" s="26"/>
      <c r="E7" s="28"/>
      <c r="F7" s="26"/>
      <c r="G7" s="26"/>
      <c r="H7" s="26"/>
      <c r="I7" s="26"/>
      <c r="J7" s="26"/>
      <c r="K7" s="26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8">
        <f t="shared" si="0"/>
        <v>0</v>
      </c>
    </row>
    <row r="8" spans="1:25" x14ac:dyDescent="0.3">
      <c r="A8" s="4" t="s">
        <v>143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8">
        <f t="shared" si="0"/>
        <v>0</v>
      </c>
    </row>
    <row r="9" spans="1:25" x14ac:dyDescent="0.3">
      <c r="A9" s="4" t="s">
        <v>144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8">
        <f t="shared" si="0"/>
        <v>0</v>
      </c>
    </row>
    <row r="10" spans="1:25" x14ac:dyDescent="0.3">
      <c r="A10" s="4" t="s">
        <v>145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8">
        <f t="shared" si="0"/>
        <v>0</v>
      </c>
    </row>
    <row r="11" spans="1:25" x14ac:dyDescent="0.3">
      <c r="A11" s="4" t="s">
        <v>146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8">
        <f t="shared" si="0"/>
        <v>0</v>
      </c>
    </row>
    <row r="12" spans="1:25" x14ac:dyDescent="0.3">
      <c r="A12" s="4" t="s">
        <v>147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7"/>
      <c r="M12" s="27"/>
      <c r="N12" s="27"/>
      <c r="O12" s="26"/>
      <c r="P12" s="27"/>
      <c r="Q12" s="27"/>
      <c r="R12" s="27"/>
      <c r="S12" s="27"/>
      <c r="T12" s="27"/>
      <c r="U12" s="27"/>
      <c r="V12" s="27"/>
      <c r="W12" s="27"/>
      <c r="X12" s="27"/>
      <c r="Y12" s="8">
        <f t="shared" si="0"/>
        <v>0</v>
      </c>
    </row>
    <row r="13" spans="1:25" x14ac:dyDescent="0.3">
      <c r="A13" s="4" t="s">
        <v>148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7"/>
      <c r="M13" s="27"/>
      <c r="N13" s="27"/>
      <c r="O13" s="26"/>
      <c r="P13" s="27"/>
      <c r="Q13" s="27"/>
      <c r="R13" s="27"/>
      <c r="S13" s="27"/>
      <c r="T13" s="27"/>
      <c r="U13" s="27"/>
      <c r="V13" s="27"/>
      <c r="W13" s="27"/>
      <c r="X13" s="27"/>
      <c r="Y13" s="8">
        <f t="shared" si="0"/>
        <v>0</v>
      </c>
    </row>
    <row r="14" spans="1:25" x14ac:dyDescent="0.3">
      <c r="A14" s="4" t="s">
        <v>149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8">
        <f t="shared" si="0"/>
        <v>0</v>
      </c>
    </row>
    <row r="15" spans="1:25" x14ac:dyDescent="0.3">
      <c r="A15" s="4" t="s">
        <v>150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8">
        <f t="shared" si="0"/>
        <v>0</v>
      </c>
    </row>
    <row r="16" spans="1:25" x14ac:dyDescent="0.3">
      <c r="A16" s="4" t="s">
        <v>151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8">
        <f t="shared" si="0"/>
        <v>0</v>
      </c>
    </row>
    <row r="17" spans="1:26" x14ac:dyDescent="0.3">
      <c r="A17" s="4" t="s">
        <v>152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8">
        <f t="shared" si="0"/>
        <v>0</v>
      </c>
    </row>
    <row r="18" spans="1:26" x14ac:dyDescent="0.3">
      <c r="A18" s="4" t="s">
        <v>153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8">
        <f t="shared" si="0"/>
        <v>0</v>
      </c>
    </row>
    <row r="19" spans="1:26" x14ac:dyDescent="0.3">
      <c r="A19" s="4" t="s">
        <v>154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8">
        <f t="shared" si="0"/>
        <v>0</v>
      </c>
    </row>
    <row r="20" spans="1:26" x14ac:dyDescent="0.3">
      <c r="A20" s="1" t="s">
        <v>81</v>
      </c>
      <c r="B20" s="7">
        <f t="shared" ref="B20:X20" si="1">SUM(B5:B19)*B4</f>
        <v>0</v>
      </c>
      <c r="C20" s="7">
        <f t="shared" si="1"/>
        <v>0</v>
      </c>
      <c r="D20" s="7">
        <f t="shared" si="1"/>
        <v>0</v>
      </c>
      <c r="E20" s="7">
        <f t="shared" si="1"/>
        <v>0</v>
      </c>
      <c r="F20" s="7">
        <f t="shared" si="1"/>
        <v>0</v>
      </c>
      <c r="G20" s="7">
        <f t="shared" si="1"/>
        <v>0</v>
      </c>
      <c r="H20" s="7">
        <f t="shared" si="1"/>
        <v>0</v>
      </c>
      <c r="I20" s="7">
        <f t="shared" si="1"/>
        <v>0</v>
      </c>
      <c r="J20" s="7">
        <f t="shared" si="1"/>
        <v>0</v>
      </c>
      <c r="K20" s="7">
        <f t="shared" si="1"/>
        <v>0</v>
      </c>
      <c r="L20" s="7">
        <f t="shared" si="1"/>
        <v>0</v>
      </c>
      <c r="M20" s="7">
        <f t="shared" si="1"/>
        <v>0</v>
      </c>
      <c r="N20" s="7">
        <f t="shared" si="1"/>
        <v>0</v>
      </c>
      <c r="O20" s="7">
        <f t="shared" si="1"/>
        <v>0</v>
      </c>
      <c r="P20" s="7">
        <f t="shared" si="1"/>
        <v>0</v>
      </c>
      <c r="Q20" s="7">
        <f t="shared" si="1"/>
        <v>0</v>
      </c>
      <c r="R20" s="7">
        <f t="shared" si="1"/>
        <v>0</v>
      </c>
      <c r="S20" s="7">
        <f t="shared" si="1"/>
        <v>0</v>
      </c>
      <c r="T20" s="7">
        <f t="shared" si="1"/>
        <v>0</v>
      </c>
      <c r="U20" s="7">
        <f t="shared" si="1"/>
        <v>0</v>
      </c>
      <c r="V20" s="7">
        <f t="shared" si="1"/>
        <v>0</v>
      </c>
      <c r="W20" s="7">
        <f t="shared" si="1"/>
        <v>0</v>
      </c>
      <c r="X20" s="7">
        <f t="shared" si="1"/>
        <v>0</v>
      </c>
      <c r="Y20" s="8">
        <f>SUM(Y5:Y19)</f>
        <v>0</v>
      </c>
      <c r="Z20" s="10" t="e">
        <f>B21/Y20</f>
        <v>#DIV/0!</v>
      </c>
    </row>
    <row r="21" spans="1:26" ht="28.8" x14ac:dyDescent="0.3">
      <c r="A21" s="1" t="s">
        <v>155</v>
      </c>
      <c r="B21" s="88">
        <f>SUM(B20:X20)</f>
        <v>0</v>
      </c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</row>
  </sheetData>
  <mergeCells count="10">
    <mergeCell ref="A1:X1"/>
    <mergeCell ref="M2:O2"/>
    <mergeCell ref="P2:R2"/>
    <mergeCell ref="S2:U2"/>
    <mergeCell ref="V2:X2"/>
    <mergeCell ref="B21:X21"/>
    <mergeCell ref="B2:D2"/>
    <mergeCell ref="E2:G2"/>
    <mergeCell ref="H2:J2"/>
    <mergeCell ref="K2:L2"/>
  </mergeCells>
  <pageMargins left="0.7" right="0.7" top="0.75" bottom="0.75" header="0.3" footer="0.3"/>
  <pageSetup paperSize="9" scale="43" fitToHeight="0" orientation="landscape" r:id="rId1"/>
  <headerFooter>
    <oddFooter>&amp;C_x000D_&amp;1#&amp;"Calibri"&amp;10&amp;K000000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955FA2529D8A458F903F18F6D8D15A" ma:contentTypeVersion="4" ma:contentTypeDescription="Crée un document." ma:contentTypeScope="" ma:versionID="0ed95cf31ce93265bd972709a22070ee">
  <xsd:schema xmlns:xsd="http://www.w3.org/2001/XMLSchema" xmlns:xs="http://www.w3.org/2001/XMLSchema" xmlns:p="http://schemas.microsoft.com/office/2006/metadata/properties" xmlns:ns2="a5c38692-6061-41ec-92e8-85c68b485b60" targetNamespace="http://schemas.microsoft.com/office/2006/metadata/properties" ma:root="true" ma:fieldsID="8e64608e86341d355fd87a05afab6193" ns2:_="">
    <xsd:import namespace="a5c38692-6061-41ec-92e8-85c68b485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38692-6061-41ec-92e8-85c68b485b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AB32C8-3E13-4011-A2B5-821223AC4E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c38692-6061-41ec-92e8-85c68b485b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C565C1-3F66-4A3F-BAA4-C49349F90A6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EEAFE6-15CD-414C-B155-3066EA5A6A2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Sommaire</vt:lpstr>
      <vt:lpstr>Préambule</vt:lpstr>
      <vt:lpstr>Total Lot 1</vt:lpstr>
      <vt:lpstr>L1_S1_C1_BW</vt:lpstr>
      <vt:lpstr>L1_S1_C3_S4H</vt:lpstr>
      <vt:lpstr>L1_S1_C2_GRC</vt:lpstr>
      <vt:lpstr>L1_S1_C4_FIORI</vt:lpstr>
      <vt:lpstr>L1_S1_C5_ACCES</vt:lpstr>
      <vt:lpstr>L1_S2_C6_Evol_Finance</vt:lpstr>
      <vt:lpstr>L1_S3_C7_Evol_complémentaires</vt:lpstr>
    </vt:vector>
  </TitlesOfParts>
  <Manager/>
  <Company>APHP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RAMEYE Hubert</dc:creator>
  <cp:keywords/>
  <dc:description/>
  <cp:lastModifiedBy>RAMEYE Hubert</cp:lastModifiedBy>
  <cp:revision/>
  <dcterms:created xsi:type="dcterms:W3CDTF">2024-07-11T07:45:46Z</dcterms:created>
  <dcterms:modified xsi:type="dcterms:W3CDTF">2025-05-22T06:58:07Z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0x01010061955FA2529D8A458F903F18F6D8D15A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2025-04-15T06:56:34Z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dc694bc0-64c0-49ed-b219-b23b786002c6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</Properties>
</file>