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Contrats-Marchés\STARFE\9. Marchés publics 2025\4. Marché - fournitures de bureau\3. DCE Entreprises\"/>
    </mc:Choice>
  </mc:AlternateContent>
  <bookViews>
    <workbookView xWindow="240" yWindow="60" windowWidth="20052" windowHeight="7956"/>
  </bookViews>
  <sheets>
    <sheet name="Cde LOT 1 FRNTRS DE BUREAU " sheetId="1" r:id="rId1"/>
    <sheet name="Cde LOT 2 ENVELOPPES" sheetId="2" r:id="rId2"/>
    <sheet name="Cde LOT 3 EQUIPEMENTS ERGO" sheetId="3" r:id="rId3"/>
    <sheet name="Cde LOT4 CONSOM. INFORMATIQUES" sheetId="5" r:id="rId4"/>
    <sheet name="Cde LOT5 PAPIERS" sheetId="7" r:id="rId5"/>
  </sheets>
  <calcPr calcId="162913"/>
</workbook>
</file>

<file path=xl/calcChain.xml><?xml version="1.0" encoding="utf-8"?>
<calcChain xmlns="http://schemas.openxmlformats.org/spreadsheetml/2006/main">
  <c r="E9" i="7" l="1"/>
  <c r="E8" i="7"/>
  <c r="E7" i="7"/>
  <c r="E6" i="7"/>
  <c r="E5" i="7"/>
  <c r="E4" i="7"/>
  <c r="E11" i="7" s="1"/>
  <c r="E18" i="5" l="1"/>
  <c r="E19" i="5"/>
  <c r="E20" i="5"/>
  <c r="E4" i="5"/>
  <c r="E5" i="5"/>
  <c r="E6" i="5"/>
  <c r="E7" i="5"/>
  <c r="E8" i="5"/>
  <c r="E9" i="5"/>
  <c r="E10" i="5"/>
  <c r="E11" i="5"/>
  <c r="E12" i="5"/>
  <c r="E13" i="5"/>
  <c r="E14" i="5"/>
  <c r="E15" i="5"/>
  <c r="E16" i="5"/>
  <c r="E17" i="5"/>
  <c r="E4" i="2"/>
  <c r="E8" i="3"/>
  <c r="E9" i="3"/>
  <c r="E10" i="3"/>
  <c r="E11" i="3"/>
  <c r="E12" i="3"/>
  <c r="E13" i="3"/>
  <c r="E5" i="3"/>
  <c r="E6" i="3"/>
  <c r="E7" i="3"/>
  <c r="E4" i="3"/>
  <c r="E5" i="2"/>
  <c r="E6" i="2"/>
  <c r="E7" i="2"/>
  <c r="E8" i="2"/>
  <c r="E9" i="2"/>
  <c r="E10" i="2"/>
  <c r="E11" i="2"/>
  <c r="E12" i="2"/>
  <c r="E13" i="2"/>
  <c r="E160" i="1"/>
  <c r="E153" i="1"/>
  <c r="E154" i="1"/>
  <c r="E155" i="1"/>
  <c r="E156" i="1"/>
  <c r="E157" i="1"/>
  <c r="E158" i="1"/>
  <c r="E159"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10" i="1"/>
  <c r="E111" i="1"/>
  <c r="E112" i="1"/>
  <c r="E113" i="1"/>
  <c r="E114" i="1"/>
  <c r="E115" i="1"/>
  <c r="E116" i="1"/>
  <c r="E117" i="1"/>
  <c r="E118" i="1"/>
  <c r="E119" i="1"/>
  <c r="E120" i="1"/>
  <c r="E121" i="1"/>
  <c r="E122" i="1"/>
  <c r="E123" i="1"/>
  <c r="E124" i="1"/>
  <c r="E125" i="1"/>
  <c r="E126" i="1"/>
  <c r="E127"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10" i="1"/>
  <c r="E11" i="1"/>
  <c r="E12" i="1"/>
  <c r="E13" i="1"/>
  <c r="E14" i="1"/>
  <c r="E15" i="1"/>
  <c r="E16" i="1"/>
  <c r="E17" i="1"/>
  <c r="E18" i="1"/>
  <c r="E19" i="1"/>
  <c r="E20" i="1"/>
  <c r="E21" i="1"/>
  <c r="E22" i="1"/>
  <c r="E23" i="1"/>
  <c r="E24" i="1"/>
  <c r="E25" i="1"/>
  <c r="E26" i="1"/>
  <c r="E27" i="1"/>
  <c r="E28" i="1"/>
  <c r="E29" i="1"/>
  <c r="E30" i="1"/>
  <c r="E31" i="1"/>
  <c r="E32" i="1"/>
  <c r="E33" i="1"/>
  <c r="E34" i="1"/>
  <c r="E35" i="1"/>
  <c r="E8" i="1"/>
  <c r="E9" i="1"/>
  <c r="E7" i="1"/>
  <c r="E15" i="3" l="1"/>
  <c r="E22" i="5"/>
  <c r="E15" i="2"/>
  <c r="E162" i="1"/>
</calcChain>
</file>

<file path=xl/sharedStrings.xml><?xml version="1.0" encoding="utf-8"?>
<sst xmlns="http://schemas.openxmlformats.org/spreadsheetml/2006/main" count="435" uniqueCount="230">
  <si>
    <t>LOT 1 : FOURNITURES DE BUREAU</t>
  </si>
  <si>
    <t>Désignation</t>
  </si>
  <si>
    <t>PU de l'Article</t>
  </si>
  <si>
    <t>Commentaire</t>
  </si>
  <si>
    <t>AGRAFES 23/17</t>
  </si>
  <si>
    <t>AGRAFES 23/20</t>
  </si>
  <si>
    <t xml:space="preserve">AGRAFES 24/6 </t>
  </si>
  <si>
    <t>AGRAFES 26/6</t>
  </si>
  <si>
    <t>AGRAFES CASSETTE 5025e</t>
  </si>
  <si>
    <t>AGRAFEUSE DE BUREAU 24/6 - 26/6</t>
  </si>
  <si>
    <t>AGRAFEUSE ELECTRIQUE DE BUREAU</t>
  </si>
  <si>
    <t>ARRACHE AGRAFES (PINCE)</t>
  </si>
  <si>
    <t>ARRACHE AGRAFES PLASTIQUE</t>
  </si>
  <si>
    <t>ATTACHE LETTRE GEANTE grande</t>
  </si>
  <si>
    <t>ATTACHE LETTRE GEANTE petite</t>
  </si>
  <si>
    <t>BIG BOX</t>
  </si>
  <si>
    <t>BIG BOX PETIT MODELE</t>
  </si>
  <si>
    <t xml:space="preserve">BLOC NOTE A4 </t>
  </si>
  <si>
    <t xml:space="preserve">BLOC NOTE A5 </t>
  </si>
  <si>
    <t>BOBINE CARTE BANCAIRE 57*40*12</t>
  </si>
  <si>
    <t>BOBINE PAPIER POUR M.A.C 57*70</t>
  </si>
  <si>
    <t>BOBINE PAPIER POUR M.A.C 70 X 70</t>
  </si>
  <si>
    <t>BOMBE DEPOUSSIERANTE</t>
  </si>
  <si>
    <t>BRISTOL 100*105 BLANC UNI</t>
  </si>
  <si>
    <t>CAHIER 192 PAGES 17*22 G.C</t>
  </si>
  <si>
    <t>CAHIER 192 PAGES A4 G.C</t>
  </si>
  <si>
    <t>CAHIER 96 PAGES 17*22 G.C</t>
  </si>
  <si>
    <t>CAHIER 96 PAGES A4 G.C</t>
  </si>
  <si>
    <t xml:space="preserve">CAHIER SPIRALE  96 PAGES 17*22 </t>
  </si>
  <si>
    <t>CAHIER SPIRALE  A FAIRE CE JOUR " "</t>
  </si>
  <si>
    <t>CAHIER SPIRALE  A4 180 PAGES</t>
  </si>
  <si>
    <t xml:space="preserve">CAPY-CLASS RELIURE ARCHIVE A4 </t>
  </si>
  <si>
    <t>CHEMISES 3 RABATS AVEC ELASTIQUES CARTONNEES</t>
  </si>
  <si>
    <t>CHEMISES 3 RABATS AVEC ELASTIQUES POLYPRO</t>
  </si>
  <si>
    <t>CHEMISES CARTONNEES MULTICOLOR</t>
  </si>
  <si>
    <t>CHEMISES COIN</t>
  </si>
  <si>
    <t>CHEMISES SOUS DOSSIER 2 RABATS</t>
  </si>
  <si>
    <t>CISEAUX BOUT ROND 17CM</t>
  </si>
  <si>
    <t>COLLE AVEC PINCEAU</t>
  </si>
  <si>
    <t xml:space="preserve">COLLE EN BATON </t>
  </si>
  <si>
    <t xml:space="preserve">COLLE SUPERGLUE </t>
  </si>
  <si>
    <t>CORBEILLE A COURRIER</t>
  </si>
  <si>
    <t>CORBEILLE A COURRIER PIVOTANTE</t>
  </si>
  <si>
    <t>CORBEILLE A PAPIER</t>
  </si>
  <si>
    <t>COUPE PAPIER OUVRE LETTRE</t>
  </si>
  <si>
    <t>CRAYON A PAPIER</t>
  </si>
  <si>
    <t>CUTTER PLASTIQUE 18MM</t>
  </si>
  <si>
    <t>CUTTER PLASTIQUE 9MM</t>
  </si>
  <si>
    <t>DOIGTIER CAOUTCHOUC</t>
  </si>
  <si>
    <t xml:space="preserve">EFFACEUR TIPP EX FLUIDE BLANC </t>
  </si>
  <si>
    <t>EFFACEUR TIPP EX ROLLER PRINT</t>
  </si>
  <si>
    <t>ELASTIQUE 100*1.8 MM</t>
  </si>
  <si>
    <t>ELASTIQUE 150*10 MM</t>
  </si>
  <si>
    <t>EPINGLE AFFICHAGE</t>
  </si>
  <si>
    <t>EPONGE TABLEAU BLANC</t>
  </si>
  <si>
    <t>ETIQUETTES AFFRANCHISSEMENT 140*47</t>
  </si>
  <si>
    <t>ETIQUETTES LASER 37*105</t>
  </si>
  <si>
    <t>ETUI 10 LAMES CUTTER GM</t>
  </si>
  <si>
    <t>ETUI 10 LAMES CUTTER PM</t>
  </si>
  <si>
    <t>FEUTRE BLEU POUR TABLEAU BLANC</t>
  </si>
  <si>
    <t>FEUTRE NOIR POUR TABLEAU BLANC</t>
  </si>
  <si>
    <t>FEUTRE ROUGE POUR TABLEAU BLANC</t>
  </si>
  <si>
    <t>FEUTRE VERT POUR TABLEAU BLANC</t>
  </si>
  <si>
    <t xml:space="preserve">GOMMES BLANCHE </t>
  </si>
  <si>
    <t>GOMMETTES COULEURS ASS. 15 MM</t>
  </si>
  <si>
    <t>GOMMETTES COULEURS ASS. 19 MM</t>
  </si>
  <si>
    <t>GOMMETTES COULEURS ASS. 24 MM</t>
  </si>
  <si>
    <t>GOMMETTES COULEURS ASS. 8 MM</t>
  </si>
  <si>
    <t>MARQUE PAGE AUTOCOLLANT</t>
  </si>
  <si>
    <t>MARQUEUR POINTE CONIQUE BLEU</t>
  </si>
  <si>
    <t>MARQUEUR POINTE CONIQUE NOIR</t>
  </si>
  <si>
    <t>MARQUEUR POINTE CONIQUE ROUGE</t>
  </si>
  <si>
    <t>MARQUEUR POINTE CONIQUE VERT</t>
  </si>
  <si>
    <t>NETTOYANT ECRAN EN SPRAY</t>
  </si>
  <si>
    <t>PARAPHEUR 12 FEUILLETS</t>
  </si>
  <si>
    <t xml:space="preserve">PARAPHEUR 18 FEUILLETS </t>
  </si>
  <si>
    <t>PARAPHEUR 24 FEUILLETS</t>
  </si>
  <si>
    <t>PERFORATEUR 2 TROUS CAPACITE 6MM</t>
  </si>
  <si>
    <t>POCHETTE A PLASTIFIER A3</t>
  </si>
  <si>
    <t>POCHETTE A PLASTIFIER A4</t>
  </si>
  <si>
    <t>POCHETTES PERFOREES TRANSPARENTES</t>
  </si>
  <si>
    <t>PORTE BLOC NOTE A4</t>
  </si>
  <si>
    <t>PORTFOLIO 100 VUES</t>
  </si>
  <si>
    <t>PORTFOLIO 160 VUES</t>
  </si>
  <si>
    <t>PORTFOLIO 40 VUES</t>
  </si>
  <si>
    <t>PORTFOLIO 80 VUES</t>
  </si>
  <si>
    <t>POST-IT  PETIT 38*51</t>
  </si>
  <si>
    <t>POST-IT GRAND 76*127</t>
  </si>
  <si>
    <t>POST-IT MOYEN 76*76</t>
  </si>
  <si>
    <t>POT A CRAYON</t>
  </si>
  <si>
    <t>PUNAISES SIGNALETIQUES COLORIS ASSORTIS</t>
  </si>
  <si>
    <t>RECHARGE D'ENCRE EN BOUTEILLE DATEUR ED 107 SHINY NOIR</t>
  </si>
  <si>
    <t>RECHARGE D'ENCRE EN BOUTEILLE DATEUR ED 108 SHINY ROUGE</t>
  </si>
  <si>
    <t>RECHARGE ENCRE POUR COLOP E/20</t>
  </si>
  <si>
    <t>RECHARGE ENCRE POUR COLOP E/2800</t>
  </si>
  <si>
    <t>RECHARGE ENCRE POUR COLOP E/30</t>
  </si>
  <si>
    <t>RECHARGE ENCRE POUR COLOP E/40</t>
  </si>
  <si>
    <t>RECHARGE ENCRE POUR COLOP E/50</t>
  </si>
  <si>
    <t>RECHARGE ENCRE POUR COLOP ER/30</t>
  </si>
  <si>
    <t>RECHARGE ENCRE POUR COLOP ER/40</t>
  </si>
  <si>
    <t>RECHARGE ENCRE POUR COLOP ER/50</t>
  </si>
  <si>
    <t>RECHARGE ENCRE POUR S-827-7 NOIR</t>
  </si>
  <si>
    <t>RECHARGE ENCRE POUR S-827D-7 BI COLOR</t>
  </si>
  <si>
    <t>RECHARGE ENCRE POUR TRODAT 6/4817</t>
  </si>
  <si>
    <t>RECHARGE ENCRE POUR TRODAT 6/4912</t>
  </si>
  <si>
    <t>RECHARGE ENCRE POUR TRODAT 6/4913</t>
  </si>
  <si>
    <t>RECHARGE ENCRE POUR TRODAT 6/4915</t>
  </si>
  <si>
    <t>RECHARGE ENCRE POUR TRODAT 6/4924</t>
  </si>
  <si>
    <t>RECHARGE ENCRE POUR TRODAT 6/53 BICOLOR</t>
  </si>
  <si>
    <t>RECHARGE ENCRE POUR TRODAT 6/53 NOIR</t>
  </si>
  <si>
    <t>RECHARGE ENCRE POUR TRODAT 6/56 BLEU</t>
  </si>
  <si>
    <t>RECHARGE ENCRE POUR TRODAT 6/56 NOIR</t>
  </si>
  <si>
    <t>RECHARGE ENCRE POUR TRODAT 6/57</t>
  </si>
  <si>
    <t>RECHARGE ENCRE POUR TRODAT 6/58</t>
  </si>
  <si>
    <t>REGISTRE 300 PAGES 5*5</t>
  </si>
  <si>
    <t>REGISTRE 500 PAGES 5*5</t>
  </si>
  <si>
    <t>REGLE 30CM</t>
  </si>
  <si>
    <t>REGLE 40CM</t>
  </si>
  <si>
    <t>ROULEAUX PAPER BOARD</t>
  </si>
  <si>
    <t>ROULEAUX PAPIER BRUN</t>
  </si>
  <si>
    <t>RUBAN ADHESIF DOUBLE FACE EN MOUSSE</t>
  </si>
  <si>
    <t>RUBAN SCOTCH TRANSP 19*33</t>
  </si>
  <si>
    <t>RUBAN SCOTCH INVISIBLE 19*33</t>
  </si>
  <si>
    <t>RUBAN SCOTCH MARRON 50MM*66M</t>
  </si>
  <si>
    <t>RUBAN SCOTH TRANSPARENT 50MM*66M</t>
  </si>
  <si>
    <t>SOUS MAIN DIRECTION</t>
  </si>
  <si>
    <t>SOUS-CHEMISE MULTICOLOR</t>
  </si>
  <si>
    <t>STYLO BILLE BLEU</t>
  </si>
  <si>
    <t>STYLO BILLE NOIR</t>
  </si>
  <si>
    <t>STYLO BILLE ROUGE</t>
  </si>
  <si>
    <t>STYLO BILLE VERT</t>
  </si>
  <si>
    <t>STYLO SUR SOCLE</t>
  </si>
  <si>
    <t>SURLIGNEUR BLEU</t>
  </si>
  <si>
    <t>SURLIGNEUR JAUNE</t>
  </si>
  <si>
    <t>SURLIGNEUR ORANGE</t>
  </si>
  <si>
    <t>SURLIGNEUR ROSE</t>
  </si>
  <si>
    <t>SURLIGNEUR VERT</t>
  </si>
  <si>
    <t>TAILLE CRAYON ECOLIER</t>
  </si>
  <si>
    <t>TAMPON ENCREUR BLEU</t>
  </si>
  <si>
    <t>TAMPON ENCREUR NOIR</t>
  </si>
  <si>
    <t>TAMPON ENCREUR ROUGE</t>
  </si>
  <si>
    <t>TICKETS T80 BLANC</t>
  </si>
  <si>
    <t>TICKETS T90 BLANC</t>
  </si>
  <si>
    <t>TICKETS T90 COULEUR</t>
  </si>
  <si>
    <t>TIPP-EX STYLO</t>
  </si>
  <si>
    <t>TRIEUR VERTICAL 12 POSITIONS</t>
  </si>
  <si>
    <t>TRIEUR VERTICAL 24 POSITIONS</t>
  </si>
  <si>
    <t xml:space="preserve">TUBE DE COLLE </t>
  </si>
  <si>
    <t xml:space="preserve">ENVE. BLANC. LOGO 114*229 RECTANGULAIRE </t>
  </si>
  <si>
    <t>ENVE. BLANC. LOGO 114*229 RECTANGULAIRE MISE S/PLI</t>
  </si>
  <si>
    <t>ENVE. BLANCHE 229*324 AVEC FENETRE</t>
  </si>
  <si>
    <t>ENVE. MARRON KRAFT 229*324 SANS FENETRE</t>
  </si>
  <si>
    <t>ENVE. MARRON KRAFT LOGO 162*229 AVEC FENETRE</t>
  </si>
  <si>
    <t>ENVE. MARRON KRAFT LOGO 250*176 SANS FENETRE</t>
  </si>
  <si>
    <t>ENVE. MARRON KRAFT RENFORCE 260*330 DOS 3</t>
  </si>
  <si>
    <t>ENVE. MARRON KRAFT RENFORCE 260*330 DOS 5</t>
  </si>
  <si>
    <t>ENVE. MARRON KRAFT RENFORCE 260*330 DOS 8</t>
  </si>
  <si>
    <t>ENVE.BLANC LOGO 110X220 RECTANGULAIRE AV FENETRE</t>
  </si>
  <si>
    <t>LOT 3 : EQUIPEMENTS ERGONOMIQUES</t>
  </si>
  <si>
    <t>CASQUE AUDIO MULTIMEDIA BLUETOOTH</t>
  </si>
  <si>
    <t>CASQUE AUDIO MULTIMEDIA FILAIRE</t>
  </si>
  <si>
    <t>CASQUE AUDIO AVEC MICRO</t>
  </si>
  <si>
    <t>REPOSE PIEDS</t>
  </si>
  <si>
    <t>REPOSE POIGNET CLAVIER</t>
  </si>
  <si>
    <t>SOURIS ERGONOMIQUE VERTICALE  SANS FIL (GAUCHER)</t>
  </si>
  <si>
    <t>SOURIS ERGONOMIQUE VERTICALE SANS FIL  (DROITIER)</t>
  </si>
  <si>
    <t>TAPIS SOURIS REPOSE POIGNET</t>
  </si>
  <si>
    <t>SUPPORT SIMPLE ECRAN ARTICULE</t>
  </si>
  <si>
    <t>SUPPORT DOUBLE ECRAN ARTICULE</t>
  </si>
  <si>
    <t>Total</t>
  </si>
  <si>
    <t>TOTAL</t>
  </si>
  <si>
    <t>Quantité</t>
  </si>
  <si>
    <t>LOT 4 : CONSOMMABLES INFORMATIQUES</t>
  </si>
  <si>
    <t>CARTOUCHE STARTER CANON 057H</t>
  </si>
  <si>
    <t>CARTOUCHE D ENCRE SHINY E 913 NOIR</t>
  </si>
  <si>
    <t>CARTOUCHE HP LASERJET CE 278A (78A)</t>
  </si>
  <si>
    <t>CARTOUCHE HP LASERJET CF 283A (83A)</t>
  </si>
  <si>
    <t>CARTOUCHE HP LASERJET CF 230A (30A)</t>
  </si>
  <si>
    <t>CARTOUCHE MACHINE OPEX  HP C6602 A</t>
  </si>
  <si>
    <t>CLE USB 128GO</t>
  </si>
  <si>
    <t>CLE USB 16GO</t>
  </si>
  <si>
    <t>HP 62 PACK BLACK+COULEUR TRI COLOR 2 PACKS</t>
  </si>
  <si>
    <t>CARTOUCHE RICOH IMC 3000 NOIR</t>
  </si>
  <si>
    <t>CARTOUCHE RICOH IMC 3000 CYAN</t>
  </si>
  <si>
    <t>CARTOUCHE RICOH IMC 3000 MAGENTA</t>
  </si>
  <si>
    <t>CARTOUCHE RICOH IMC 3000 JAUNE</t>
  </si>
  <si>
    <t>BAC RECUPERATEUR RICOH IMC 3000</t>
  </si>
  <si>
    <t>CARTOUCHE TOSHIBA E-STUDIO 448S</t>
  </si>
  <si>
    <t>CARTOUCHE TOSHIBA E-STUDIO 409e / 409s</t>
  </si>
  <si>
    <t>CARTOUCHE TOSHIBA E-STUDIO 478p</t>
  </si>
  <si>
    <t>Unité de commande (boîte/carton/unité)</t>
  </si>
  <si>
    <t>Unité de commande (Boîtes/carton/unité)</t>
  </si>
  <si>
    <t>Unité de commande (Boîtes/cartons/unités)</t>
  </si>
  <si>
    <t>LOT 5 : Papiers</t>
  </si>
  <si>
    <t>PAPIER A3 BLANC 80g</t>
  </si>
  <si>
    <t>PAPIER A4 BLANC 80g</t>
  </si>
  <si>
    <t>PAPIER A4 BLEU 80g</t>
  </si>
  <si>
    <t>PAPIER A4 JAUNE 80g</t>
  </si>
  <si>
    <t>PAPIER A4 ROSE 80g</t>
  </si>
  <si>
    <t>PAPIER A4 VERT 80g</t>
  </si>
  <si>
    <t>Ramette de 500</t>
  </si>
  <si>
    <t xml:space="preserve">Boite de 1 000 </t>
  </si>
  <si>
    <t>Boite de 1 000</t>
  </si>
  <si>
    <t>Unité</t>
  </si>
  <si>
    <t>Boite de 10</t>
  </si>
  <si>
    <t>Boite de 100</t>
  </si>
  <si>
    <t>Paquet de 100</t>
  </si>
  <si>
    <t>Boite de 50</t>
  </si>
  <si>
    <t>Boite de 12</t>
  </si>
  <si>
    <t>Boite de 100g</t>
  </si>
  <si>
    <t>Boite de 1000</t>
  </si>
  <si>
    <t xml:space="preserve">Paquet </t>
  </si>
  <si>
    <t>Paquet</t>
  </si>
  <si>
    <t>Pacquet de 50</t>
  </si>
  <si>
    <t>Boite de 6 (rouleaux)</t>
  </si>
  <si>
    <t xml:space="preserve">TROMBONNE 25MM BTE 100 </t>
  </si>
  <si>
    <t xml:space="preserve">TROMBONNE 25MM BTE 1000 </t>
  </si>
  <si>
    <t xml:space="preserve">TROMBONNE 33MM BTE 100 </t>
  </si>
  <si>
    <t xml:space="preserve">TROMBONNE 33MM BTE 1000 </t>
  </si>
  <si>
    <t>LOT 2 : ENVELOPPE</t>
  </si>
  <si>
    <t>Boite de 500</t>
  </si>
  <si>
    <t>Boite de 250</t>
  </si>
  <si>
    <t>Boite de 125</t>
  </si>
  <si>
    <t>AIMANT POUR TABLEAU BLANC MAGNETIQUE Æ 10</t>
  </si>
  <si>
    <t>AIMANT POUR TABLEAU BLANC MAGNETIQUE Æ 15</t>
  </si>
  <si>
    <t>AIMANT POUR TABLEAU BLANC MAGNETIQUE Æ 20</t>
  </si>
  <si>
    <t>AIMANT POUR TABLEAU BLANC MAGNETIQUE Æ 25</t>
  </si>
  <si>
    <t>AIMANT POUR TABLEAU BLANC MAGNETIQUE Æ 30</t>
  </si>
  <si>
    <t>AIMANT POUR TABLEAU BLANC MAGNETIQUE Æ 35</t>
  </si>
  <si>
    <t>ATTENTION pour les gommettes (toutes tailles) : Le prix devra être exprimé pour 100 gommettes, quel que soit le conditionnement proposé. Le candidat indiquera le prix unitaire pour 100 gommettes, en précisant dans son offre le type de conditionnement fourni et le nombre total de gommettes par parquet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</si>
</sst>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 x14ac:knownFonts="1">
    <font>
      <sz val="11"/>
      <color theme="1"/>
      <name val="Calibri"/>
      <family val="2"/>
      <scheme val="minor"/>
    </font>
    <font>
      <sz val="11"/>
      <color theme="1"/>
      <name val="Century Gothic"/>
      <family val="2"/>
    </font>
    <font>
      <b/>
      <sz val="16"/>
      <color theme="3"/>
      <name val="Century Gothic"/>
      <family val="2"/>
    </font>
    <font>
      <b/>
      <sz val="9"/>
      <color theme="3"/>
      <name val="Century Gothic"/>
      <family val="2"/>
    </font>
    <font>
      <sz val="9"/>
      <color theme="1"/>
      <name val="Century Gothic"/>
      <family val="2"/>
    </font>
    <font>
      <sz val="9"/>
      <name val="Century Gothic"/>
      <family val="2"/>
    </font>
    <font>
      <b/>
      <sz val="10"/>
      <color rgb="FFFF0000"/>
      <name val="Century Gothic"/>
      <family val="2"/>
    </font>
  </fonts>
  <fills count="8">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8" tint="0.59999389629810485"/>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4">
    <xf numFmtId="0" fontId="0" fillId="0" borderId="0" xfId="0"/>
    <xf numFmtId="0" fontId="1" fillId="0" borderId="0" xfId="0" applyFont="1"/>
    <xf numFmtId="0" fontId="4" fillId="0" borderId="0" xfId="0" applyFont="1"/>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5" xfId="0" applyFont="1" applyBorder="1"/>
    <xf numFmtId="0" fontId="4" fillId="0" borderId="5" xfId="0" applyFont="1" applyBorder="1" applyAlignment="1"/>
    <xf numFmtId="0" fontId="4" fillId="0" borderId="5" xfId="0" applyFont="1" applyBorder="1" applyAlignment="1">
      <alignment horizontal="right"/>
    </xf>
    <xf numFmtId="0" fontId="4" fillId="3" borderId="5" xfId="0" applyFont="1" applyFill="1" applyBorder="1" applyAlignment="1"/>
    <xf numFmtId="0" fontId="5" fillId="0" borderId="5" xfId="0" applyFont="1" applyBorder="1"/>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3" fontId="4" fillId="0" borderId="5" xfId="0" applyNumberFormat="1" applyFont="1" applyBorder="1"/>
    <xf numFmtId="164" fontId="4" fillId="0" borderId="5" xfId="0" applyNumberFormat="1" applyFont="1" applyBorder="1" applyAlignment="1"/>
    <xf numFmtId="3" fontId="4" fillId="0" borderId="5" xfId="0" applyNumberFormat="1" applyFont="1" applyBorder="1" applyAlignment="1"/>
    <xf numFmtId="0" fontId="4" fillId="0" borderId="5" xfId="0" applyFont="1" applyBorder="1" applyAlignment="1">
      <alignment horizontal="center"/>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5" fillId="3" borderId="4" xfId="0" applyFont="1" applyFill="1" applyBorder="1" applyAlignment="1">
      <alignment vertical="center" wrapText="1"/>
    </xf>
    <xf numFmtId="0" fontId="4" fillId="3" borderId="5" xfId="0" applyFont="1" applyFill="1" applyBorder="1"/>
    <xf numFmtId="0" fontId="3" fillId="6" borderId="5"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4" fillId="0" borderId="5" xfId="0" applyFont="1" applyFill="1" applyBorder="1"/>
    <xf numFmtId="0" fontId="3" fillId="7" borderId="5"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4" borderId="5" xfId="0" applyFont="1" applyFill="1" applyBorder="1" applyAlignment="1">
      <alignment horizontal="center" vertical="center"/>
    </xf>
    <xf numFmtId="0" fontId="4" fillId="4" borderId="7" xfId="0" applyFont="1" applyFill="1" applyBorder="1" applyAlignment="1">
      <alignment horizontal="center"/>
    </xf>
    <xf numFmtId="0" fontId="4" fillId="4" borderId="8" xfId="0" applyFont="1" applyFill="1" applyBorder="1" applyAlignment="1">
      <alignment horizontal="center"/>
    </xf>
    <xf numFmtId="0" fontId="4" fillId="4" borderId="9" xfId="0" applyFont="1" applyFill="1" applyBorder="1" applyAlignment="1">
      <alignment horizontal="center"/>
    </xf>
    <xf numFmtId="0" fontId="2" fillId="5" borderId="5" xfId="0" applyFont="1" applyFill="1" applyBorder="1" applyAlignment="1">
      <alignment horizontal="center" vertical="center"/>
    </xf>
    <xf numFmtId="0" fontId="4" fillId="5" borderId="7" xfId="0" applyFont="1" applyFill="1" applyBorder="1" applyAlignment="1">
      <alignment horizontal="center"/>
    </xf>
    <xf numFmtId="0" fontId="4" fillId="5" borderId="8" xfId="0" applyFont="1" applyFill="1" applyBorder="1" applyAlignment="1">
      <alignment horizontal="center"/>
    </xf>
    <xf numFmtId="0" fontId="4" fillId="5" borderId="9" xfId="0" applyFont="1" applyFill="1" applyBorder="1" applyAlignment="1">
      <alignment horizontal="center"/>
    </xf>
    <xf numFmtId="0" fontId="2" fillId="6" borderId="5" xfId="0" applyFont="1" applyFill="1" applyBorder="1" applyAlignment="1">
      <alignment horizontal="center" vertical="center"/>
    </xf>
    <xf numFmtId="0" fontId="4" fillId="6" borderId="7" xfId="0" applyFont="1" applyFill="1" applyBorder="1" applyAlignment="1">
      <alignment horizontal="center"/>
    </xf>
    <xf numFmtId="0" fontId="4" fillId="6" borderId="8" xfId="0" applyFont="1" applyFill="1" applyBorder="1" applyAlignment="1">
      <alignment horizontal="center"/>
    </xf>
    <xf numFmtId="0" fontId="4" fillId="6" borderId="9" xfId="0" applyFont="1" applyFill="1" applyBorder="1" applyAlignment="1">
      <alignment horizontal="center"/>
    </xf>
    <xf numFmtId="0" fontId="2" fillId="7" borderId="5" xfId="0" applyFont="1" applyFill="1" applyBorder="1" applyAlignment="1">
      <alignment horizontal="center" vertical="center"/>
    </xf>
    <xf numFmtId="0" fontId="4" fillId="7" borderId="7" xfId="0" applyFont="1" applyFill="1" applyBorder="1" applyAlignment="1">
      <alignment horizontal="center"/>
    </xf>
    <xf numFmtId="0" fontId="4" fillId="7" borderId="8" xfId="0" applyFont="1" applyFill="1" applyBorder="1" applyAlignment="1">
      <alignment horizontal="center"/>
    </xf>
    <xf numFmtId="0" fontId="4" fillId="7" borderId="9" xfId="0" applyFont="1" applyFill="1" applyBorder="1" applyAlignment="1">
      <alignment horizontal="center"/>
    </xf>
    <xf numFmtId="0" fontId="2" fillId="0" borderId="0" xfId="0" applyFont="1" applyFill="1" applyBorder="1" applyAlignment="1">
      <alignment horizontal="center" vertical="center"/>
    </xf>
    <xf numFmtId="0" fontId="0" fillId="0" borderId="0" xfId="0" applyFill="1"/>
    <xf numFmtId="0" fontId="4" fillId="0" borderId="0" xfId="0" applyFont="1" applyFill="1"/>
    <xf numFmtId="0" fontId="6" fillId="0" borderId="0"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162"/>
  <sheetViews>
    <sheetView tabSelected="1" workbookViewId="0">
      <selection activeCell="C20" sqref="C20"/>
    </sheetView>
  </sheetViews>
  <sheetFormatPr baseColWidth="10" defaultRowHeight="14.4" x14ac:dyDescent="0.3"/>
  <cols>
    <col min="1" max="1" width="60.109375" bestFit="1" customWidth="1"/>
    <col min="2" max="2" width="31.109375" customWidth="1"/>
    <col min="3" max="3" width="11.109375" customWidth="1"/>
    <col min="4" max="5" width="16.44140625" customWidth="1"/>
    <col min="6" max="6" width="39.109375" customWidth="1"/>
  </cols>
  <sheetData>
    <row r="1" spans="1:6" ht="20.399999999999999" x14ac:dyDescent="0.3">
      <c r="A1" s="28" t="s">
        <v>0</v>
      </c>
      <c r="B1" s="29"/>
      <c r="C1" s="29"/>
      <c r="D1" s="29"/>
      <c r="E1" s="29"/>
      <c r="F1" s="30"/>
    </row>
    <row r="2" spans="1:6" s="51" customFormat="1" ht="20.399999999999999" x14ac:dyDescent="0.3">
      <c r="A2" s="50"/>
      <c r="B2" s="50"/>
      <c r="C2" s="50"/>
      <c r="D2" s="50"/>
      <c r="E2" s="50"/>
      <c r="F2" s="50"/>
    </row>
    <row r="3" spans="1:6" s="51" customFormat="1" ht="20.399999999999999" customHeight="1" x14ac:dyDescent="0.3">
      <c r="A3" s="53" t="s">
        <v>229</v>
      </c>
      <c r="B3" s="53"/>
      <c r="C3" s="53"/>
      <c r="D3" s="53"/>
      <c r="E3" s="53"/>
      <c r="F3" s="53"/>
    </row>
    <row r="4" spans="1:6" s="51" customFormat="1" ht="20.399999999999999" customHeight="1" x14ac:dyDescent="0.3">
      <c r="A4" s="53"/>
      <c r="B4" s="53"/>
      <c r="C4" s="53"/>
      <c r="D4" s="53"/>
      <c r="E4" s="53"/>
      <c r="F4" s="53"/>
    </row>
    <row r="5" spans="1:6" s="51" customFormat="1" x14ac:dyDescent="0.3">
      <c r="A5" s="52"/>
      <c r="B5" s="52"/>
      <c r="C5" s="52"/>
      <c r="D5" s="52"/>
      <c r="E5" s="52"/>
      <c r="F5" s="52"/>
    </row>
    <row r="6" spans="1:6" ht="22.8" x14ac:dyDescent="0.3">
      <c r="A6" s="3" t="s">
        <v>1</v>
      </c>
      <c r="B6" s="4" t="s">
        <v>190</v>
      </c>
      <c r="C6" s="5" t="s">
        <v>171</v>
      </c>
      <c r="D6" s="4" t="s">
        <v>2</v>
      </c>
      <c r="E6" s="4" t="s">
        <v>169</v>
      </c>
      <c r="F6" s="4" t="s">
        <v>3</v>
      </c>
    </row>
    <row r="7" spans="1:6" x14ac:dyDescent="0.3">
      <c r="A7" s="6" t="s">
        <v>4</v>
      </c>
      <c r="B7" s="6" t="s">
        <v>201</v>
      </c>
      <c r="C7" s="7">
        <v>30</v>
      </c>
      <c r="D7" s="8"/>
      <c r="E7" s="8">
        <f>C7*D7</f>
        <v>0</v>
      </c>
      <c r="F7" s="6"/>
    </row>
    <row r="8" spans="1:6" x14ac:dyDescent="0.3">
      <c r="A8" s="6" t="s">
        <v>5</v>
      </c>
      <c r="B8" s="6" t="s">
        <v>201</v>
      </c>
      <c r="C8" s="7">
        <v>30</v>
      </c>
      <c r="D8" s="8"/>
      <c r="E8" s="8">
        <f t="shared" ref="E8:E69" si="0">C8*D8</f>
        <v>0</v>
      </c>
      <c r="F8" s="6"/>
    </row>
    <row r="9" spans="1:6" x14ac:dyDescent="0.3">
      <c r="A9" s="6" t="s">
        <v>6</v>
      </c>
      <c r="B9" s="6" t="s">
        <v>201</v>
      </c>
      <c r="C9" s="7">
        <v>300</v>
      </c>
      <c r="D9" s="8"/>
      <c r="E9" s="8">
        <f t="shared" si="0"/>
        <v>0</v>
      </c>
      <c r="F9" s="6"/>
    </row>
    <row r="10" spans="1:6" x14ac:dyDescent="0.3">
      <c r="A10" s="6" t="s">
        <v>7</v>
      </c>
      <c r="B10" s="6" t="s">
        <v>201</v>
      </c>
      <c r="C10" s="7">
        <v>300</v>
      </c>
      <c r="D10" s="8"/>
      <c r="E10" s="8">
        <f t="shared" si="0"/>
        <v>0</v>
      </c>
      <c r="F10" s="6"/>
    </row>
    <row r="11" spans="1:6" x14ac:dyDescent="0.3">
      <c r="A11" s="6" t="s">
        <v>8</v>
      </c>
      <c r="B11" s="6" t="s">
        <v>203</v>
      </c>
      <c r="C11" s="7">
        <v>10</v>
      </c>
      <c r="D11" s="8"/>
      <c r="E11" s="8">
        <f t="shared" si="0"/>
        <v>0</v>
      </c>
      <c r="F11" s="6"/>
    </row>
    <row r="12" spans="1:6" x14ac:dyDescent="0.3">
      <c r="A12" s="6" t="s">
        <v>9</v>
      </c>
      <c r="B12" s="6" t="s">
        <v>203</v>
      </c>
      <c r="C12" s="7">
        <v>50</v>
      </c>
      <c r="D12" s="8"/>
      <c r="E12" s="8">
        <f t="shared" si="0"/>
        <v>0</v>
      </c>
      <c r="F12" s="6"/>
    </row>
    <row r="13" spans="1:6" x14ac:dyDescent="0.3">
      <c r="A13" s="6" t="s">
        <v>10</v>
      </c>
      <c r="B13" s="6" t="s">
        <v>203</v>
      </c>
      <c r="C13" s="7">
        <v>10</v>
      </c>
      <c r="D13" s="8"/>
      <c r="E13" s="8">
        <f t="shared" si="0"/>
        <v>0</v>
      </c>
      <c r="F13" s="6"/>
    </row>
    <row r="14" spans="1:6" x14ac:dyDescent="0.3">
      <c r="A14" s="6" t="s">
        <v>223</v>
      </c>
      <c r="B14" s="6" t="s">
        <v>204</v>
      </c>
      <c r="C14" s="7">
        <v>50</v>
      </c>
      <c r="D14" s="8"/>
      <c r="E14" s="8">
        <f t="shared" si="0"/>
        <v>0</v>
      </c>
      <c r="F14" s="6"/>
    </row>
    <row r="15" spans="1:6" x14ac:dyDescent="0.3">
      <c r="A15" s="6" t="s">
        <v>224</v>
      </c>
      <c r="B15" s="6" t="s">
        <v>204</v>
      </c>
      <c r="C15" s="7">
        <v>50</v>
      </c>
      <c r="D15" s="8"/>
      <c r="E15" s="8">
        <f t="shared" si="0"/>
        <v>0</v>
      </c>
      <c r="F15" s="6"/>
    </row>
    <row r="16" spans="1:6" x14ac:dyDescent="0.3">
      <c r="A16" s="6" t="s">
        <v>225</v>
      </c>
      <c r="B16" s="6" t="s">
        <v>204</v>
      </c>
      <c r="C16" s="7">
        <v>50</v>
      </c>
      <c r="D16" s="8"/>
      <c r="E16" s="8">
        <f t="shared" si="0"/>
        <v>0</v>
      </c>
      <c r="F16" s="6"/>
    </row>
    <row r="17" spans="1:6" x14ac:dyDescent="0.3">
      <c r="A17" s="6" t="s">
        <v>226</v>
      </c>
      <c r="B17" s="6" t="s">
        <v>204</v>
      </c>
      <c r="C17" s="7">
        <v>50</v>
      </c>
      <c r="D17" s="8"/>
      <c r="E17" s="8">
        <f t="shared" si="0"/>
        <v>0</v>
      </c>
      <c r="F17" s="6"/>
    </row>
    <row r="18" spans="1:6" x14ac:dyDescent="0.3">
      <c r="A18" s="6" t="s">
        <v>227</v>
      </c>
      <c r="B18" s="6" t="s">
        <v>204</v>
      </c>
      <c r="C18" s="7">
        <v>50</v>
      </c>
      <c r="D18" s="8"/>
      <c r="E18" s="8">
        <f t="shared" si="0"/>
        <v>0</v>
      </c>
      <c r="F18" s="6"/>
    </row>
    <row r="19" spans="1:6" x14ac:dyDescent="0.3">
      <c r="A19" s="6" t="s">
        <v>228</v>
      </c>
      <c r="B19" s="6" t="s">
        <v>204</v>
      </c>
      <c r="C19" s="7">
        <v>50</v>
      </c>
      <c r="D19" s="8"/>
      <c r="E19" s="8">
        <f t="shared" si="0"/>
        <v>0</v>
      </c>
      <c r="F19" s="6"/>
    </row>
    <row r="20" spans="1:6" x14ac:dyDescent="0.3">
      <c r="A20" s="6" t="s">
        <v>11</v>
      </c>
      <c r="B20" s="6" t="s">
        <v>203</v>
      </c>
      <c r="C20" s="7">
        <v>40</v>
      </c>
      <c r="D20" s="8"/>
      <c r="E20" s="8">
        <f t="shared" si="0"/>
        <v>0</v>
      </c>
      <c r="F20" s="6"/>
    </row>
    <row r="21" spans="1:6" x14ac:dyDescent="0.3">
      <c r="A21" s="6" t="s">
        <v>12</v>
      </c>
      <c r="B21" s="6" t="s">
        <v>203</v>
      </c>
      <c r="C21" s="7">
        <v>30</v>
      </c>
      <c r="D21" s="8"/>
      <c r="E21" s="8">
        <f t="shared" si="0"/>
        <v>0</v>
      </c>
      <c r="F21" s="6"/>
    </row>
    <row r="22" spans="1:6" x14ac:dyDescent="0.3">
      <c r="A22" s="6" t="s">
        <v>13</v>
      </c>
      <c r="B22" s="6" t="s">
        <v>205</v>
      </c>
      <c r="C22" s="7">
        <v>20</v>
      </c>
      <c r="D22" s="8"/>
      <c r="E22" s="8">
        <f t="shared" si="0"/>
        <v>0</v>
      </c>
      <c r="F22" s="6"/>
    </row>
    <row r="23" spans="1:6" x14ac:dyDescent="0.3">
      <c r="A23" s="6" t="s">
        <v>14</v>
      </c>
      <c r="B23" s="6" t="s">
        <v>205</v>
      </c>
      <c r="C23" s="7">
        <v>20</v>
      </c>
      <c r="D23" s="8"/>
      <c r="E23" s="8">
        <f t="shared" si="0"/>
        <v>0</v>
      </c>
      <c r="F23" s="6"/>
    </row>
    <row r="24" spans="1:6" x14ac:dyDescent="0.3">
      <c r="A24" s="6" t="s">
        <v>15</v>
      </c>
      <c r="B24" s="6" t="s">
        <v>203</v>
      </c>
      <c r="C24" s="7">
        <v>10</v>
      </c>
      <c r="D24" s="8"/>
      <c r="E24" s="8">
        <f t="shared" si="0"/>
        <v>0</v>
      </c>
      <c r="F24" s="6"/>
    </row>
    <row r="25" spans="1:6" x14ac:dyDescent="0.3">
      <c r="A25" s="6" t="s">
        <v>16</v>
      </c>
      <c r="B25" s="6" t="s">
        <v>203</v>
      </c>
      <c r="C25" s="7">
        <v>3</v>
      </c>
      <c r="D25" s="8"/>
      <c r="E25" s="8">
        <f t="shared" si="0"/>
        <v>0</v>
      </c>
      <c r="F25" s="6"/>
    </row>
    <row r="26" spans="1:6" x14ac:dyDescent="0.3">
      <c r="A26" s="6" t="s">
        <v>17</v>
      </c>
      <c r="B26" s="6" t="s">
        <v>203</v>
      </c>
      <c r="C26" s="7">
        <v>50</v>
      </c>
      <c r="D26" s="8"/>
      <c r="E26" s="8">
        <f t="shared" si="0"/>
        <v>0</v>
      </c>
      <c r="F26" s="6"/>
    </row>
    <row r="27" spans="1:6" x14ac:dyDescent="0.3">
      <c r="A27" s="6" t="s">
        <v>18</v>
      </c>
      <c r="B27" s="6" t="s">
        <v>203</v>
      </c>
      <c r="C27" s="7">
        <v>50</v>
      </c>
      <c r="D27" s="8"/>
      <c r="E27" s="8">
        <f t="shared" si="0"/>
        <v>0</v>
      </c>
      <c r="F27" s="6"/>
    </row>
    <row r="28" spans="1:6" x14ac:dyDescent="0.3">
      <c r="A28" s="6" t="s">
        <v>19</v>
      </c>
      <c r="B28" s="6" t="s">
        <v>203</v>
      </c>
      <c r="C28" s="7">
        <v>60</v>
      </c>
      <c r="D28" s="8"/>
      <c r="E28" s="8">
        <f t="shared" si="0"/>
        <v>0</v>
      </c>
      <c r="F28" s="6"/>
    </row>
    <row r="29" spans="1:6" x14ac:dyDescent="0.3">
      <c r="A29" s="6" t="s">
        <v>20</v>
      </c>
      <c r="B29" s="6" t="s">
        <v>203</v>
      </c>
      <c r="C29" s="7">
        <v>50</v>
      </c>
      <c r="D29" s="8"/>
      <c r="E29" s="8">
        <f t="shared" si="0"/>
        <v>0</v>
      </c>
      <c r="F29" s="6"/>
    </row>
    <row r="30" spans="1:6" x14ac:dyDescent="0.3">
      <c r="A30" s="6" t="s">
        <v>21</v>
      </c>
      <c r="B30" s="6" t="s">
        <v>203</v>
      </c>
      <c r="C30" s="7">
        <v>20</v>
      </c>
      <c r="D30" s="8"/>
      <c r="E30" s="8">
        <f t="shared" si="0"/>
        <v>0</v>
      </c>
      <c r="F30" s="6"/>
    </row>
    <row r="31" spans="1:6" x14ac:dyDescent="0.3">
      <c r="A31" s="6" t="s">
        <v>22</v>
      </c>
      <c r="B31" s="6" t="s">
        <v>203</v>
      </c>
      <c r="C31" s="7">
        <v>10</v>
      </c>
      <c r="D31" s="8"/>
      <c r="E31" s="8">
        <f t="shared" si="0"/>
        <v>0</v>
      </c>
      <c r="F31" s="6"/>
    </row>
    <row r="32" spans="1:6" x14ac:dyDescent="0.3">
      <c r="A32" s="6" t="s">
        <v>23</v>
      </c>
      <c r="B32" s="6" t="s">
        <v>206</v>
      </c>
      <c r="C32" s="7">
        <v>70</v>
      </c>
      <c r="D32" s="8"/>
      <c r="E32" s="8">
        <f t="shared" si="0"/>
        <v>0</v>
      </c>
      <c r="F32" s="6"/>
    </row>
    <row r="33" spans="1:6" x14ac:dyDescent="0.3">
      <c r="A33" s="6" t="s">
        <v>24</v>
      </c>
      <c r="B33" s="6" t="s">
        <v>203</v>
      </c>
      <c r="C33" s="7">
        <v>40</v>
      </c>
      <c r="D33" s="8"/>
      <c r="E33" s="8">
        <f t="shared" si="0"/>
        <v>0</v>
      </c>
      <c r="F33" s="6"/>
    </row>
    <row r="34" spans="1:6" x14ac:dyDescent="0.3">
      <c r="A34" s="6" t="s">
        <v>25</v>
      </c>
      <c r="B34" s="6" t="s">
        <v>203</v>
      </c>
      <c r="C34" s="7">
        <v>60</v>
      </c>
      <c r="D34" s="8"/>
      <c r="E34" s="8">
        <f t="shared" si="0"/>
        <v>0</v>
      </c>
      <c r="F34" s="6"/>
    </row>
    <row r="35" spans="1:6" x14ac:dyDescent="0.3">
      <c r="A35" s="6" t="s">
        <v>26</v>
      </c>
      <c r="B35" s="6" t="s">
        <v>203</v>
      </c>
      <c r="C35" s="7">
        <v>50</v>
      </c>
      <c r="D35" s="8"/>
      <c r="E35" s="8">
        <f t="shared" si="0"/>
        <v>0</v>
      </c>
      <c r="F35" s="6"/>
    </row>
    <row r="36" spans="1:6" x14ac:dyDescent="0.3">
      <c r="A36" s="6" t="s">
        <v>27</v>
      </c>
      <c r="B36" s="6" t="s">
        <v>203</v>
      </c>
      <c r="C36" s="7">
        <v>60</v>
      </c>
      <c r="D36" s="8"/>
      <c r="E36" s="8">
        <f t="shared" si="0"/>
        <v>0</v>
      </c>
      <c r="F36" s="6"/>
    </row>
    <row r="37" spans="1:6" x14ac:dyDescent="0.3">
      <c r="A37" s="6" t="s">
        <v>28</v>
      </c>
      <c r="B37" s="6" t="s">
        <v>203</v>
      </c>
      <c r="C37" s="7">
        <v>50</v>
      </c>
      <c r="D37" s="8"/>
      <c r="E37" s="8">
        <f t="shared" si="0"/>
        <v>0</v>
      </c>
      <c r="F37" s="6"/>
    </row>
    <row r="38" spans="1:6" x14ac:dyDescent="0.3">
      <c r="A38" s="6" t="s">
        <v>29</v>
      </c>
      <c r="B38" s="6" t="s">
        <v>203</v>
      </c>
      <c r="C38" s="7">
        <v>10</v>
      </c>
      <c r="D38" s="8"/>
      <c r="E38" s="8">
        <f t="shared" si="0"/>
        <v>0</v>
      </c>
      <c r="F38" s="6"/>
    </row>
    <row r="39" spans="1:6" x14ac:dyDescent="0.3">
      <c r="A39" s="6" t="s">
        <v>30</v>
      </c>
      <c r="B39" s="6" t="s">
        <v>203</v>
      </c>
      <c r="C39" s="7">
        <v>60</v>
      </c>
      <c r="D39" s="8"/>
      <c r="E39" s="8">
        <f t="shared" si="0"/>
        <v>0</v>
      </c>
      <c r="F39" s="6"/>
    </row>
    <row r="40" spans="1:6" x14ac:dyDescent="0.3">
      <c r="A40" s="6" t="s">
        <v>31</v>
      </c>
      <c r="B40" s="6" t="s">
        <v>207</v>
      </c>
      <c r="C40" s="7">
        <v>5</v>
      </c>
      <c r="D40" s="8"/>
      <c r="E40" s="8">
        <f t="shared" si="0"/>
        <v>0</v>
      </c>
      <c r="F40" s="6"/>
    </row>
    <row r="41" spans="1:6" x14ac:dyDescent="0.3">
      <c r="A41" s="6" t="s">
        <v>32</v>
      </c>
      <c r="B41" s="6" t="s">
        <v>203</v>
      </c>
      <c r="C41" s="7">
        <v>60</v>
      </c>
      <c r="D41" s="8"/>
      <c r="E41" s="8">
        <f t="shared" si="0"/>
        <v>0</v>
      </c>
      <c r="F41" s="6"/>
    </row>
    <row r="42" spans="1:6" x14ac:dyDescent="0.3">
      <c r="A42" s="6" t="s">
        <v>33</v>
      </c>
      <c r="B42" s="6" t="s">
        <v>203</v>
      </c>
      <c r="C42" s="7">
        <v>60</v>
      </c>
      <c r="D42" s="8"/>
      <c r="E42" s="8">
        <f t="shared" si="0"/>
        <v>0</v>
      </c>
      <c r="F42" s="6"/>
    </row>
    <row r="43" spans="1:6" x14ac:dyDescent="0.3">
      <c r="A43" s="6" t="s">
        <v>34</v>
      </c>
      <c r="B43" s="6" t="s">
        <v>206</v>
      </c>
      <c r="C43" s="7">
        <v>1200</v>
      </c>
      <c r="D43" s="8"/>
      <c r="E43" s="8">
        <f t="shared" si="0"/>
        <v>0</v>
      </c>
      <c r="F43" s="6"/>
    </row>
    <row r="44" spans="1:6" x14ac:dyDescent="0.3">
      <c r="A44" s="6" t="s">
        <v>35</v>
      </c>
      <c r="B44" s="6" t="s">
        <v>206</v>
      </c>
      <c r="C44" s="7">
        <v>50</v>
      </c>
      <c r="D44" s="8"/>
      <c r="E44" s="8">
        <f t="shared" si="0"/>
        <v>0</v>
      </c>
      <c r="F44" s="6"/>
    </row>
    <row r="45" spans="1:6" x14ac:dyDescent="0.3">
      <c r="A45" s="6" t="s">
        <v>36</v>
      </c>
      <c r="B45" s="6" t="s">
        <v>203</v>
      </c>
      <c r="C45" s="7">
        <v>20</v>
      </c>
      <c r="D45" s="8"/>
      <c r="E45" s="8">
        <f t="shared" si="0"/>
        <v>0</v>
      </c>
      <c r="F45" s="6"/>
    </row>
    <row r="46" spans="1:6" x14ac:dyDescent="0.3">
      <c r="A46" s="6" t="s">
        <v>37</v>
      </c>
      <c r="B46" s="6" t="s">
        <v>203</v>
      </c>
      <c r="C46" s="7">
        <v>60</v>
      </c>
      <c r="D46" s="8"/>
      <c r="E46" s="8">
        <f t="shared" si="0"/>
        <v>0</v>
      </c>
      <c r="F46" s="6"/>
    </row>
    <row r="47" spans="1:6" x14ac:dyDescent="0.3">
      <c r="A47" s="6" t="s">
        <v>38</v>
      </c>
      <c r="B47" s="6" t="s">
        <v>203</v>
      </c>
      <c r="C47" s="7">
        <v>25</v>
      </c>
      <c r="D47" s="8"/>
      <c r="E47" s="8">
        <f t="shared" si="0"/>
        <v>0</v>
      </c>
      <c r="F47" s="6"/>
    </row>
    <row r="48" spans="1:6" x14ac:dyDescent="0.3">
      <c r="A48" s="6" t="s">
        <v>39</v>
      </c>
      <c r="B48" s="6" t="s">
        <v>203</v>
      </c>
      <c r="C48" s="7">
        <v>50</v>
      </c>
      <c r="D48" s="8"/>
      <c r="E48" s="8">
        <f t="shared" si="0"/>
        <v>0</v>
      </c>
      <c r="F48" s="6"/>
    </row>
    <row r="49" spans="1:6" x14ac:dyDescent="0.3">
      <c r="A49" s="6" t="s">
        <v>40</v>
      </c>
      <c r="B49" s="6" t="s">
        <v>203</v>
      </c>
      <c r="C49" s="7">
        <v>5</v>
      </c>
      <c r="D49" s="8"/>
      <c r="E49" s="8">
        <f t="shared" si="0"/>
        <v>0</v>
      </c>
      <c r="F49" s="6"/>
    </row>
    <row r="50" spans="1:6" x14ac:dyDescent="0.3">
      <c r="A50" s="6" t="s">
        <v>41</v>
      </c>
      <c r="B50" s="6" t="s">
        <v>203</v>
      </c>
      <c r="C50" s="7">
        <v>15</v>
      </c>
      <c r="D50" s="8"/>
      <c r="E50" s="8">
        <f t="shared" si="0"/>
        <v>0</v>
      </c>
      <c r="F50" s="6"/>
    </row>
    <row r="51" spans="1:6" x14ac:dyDescent="0.3">
      <c r="A51" s="6" t="s">
        <v>42</v>
      </c>
      <c r="B51" s="6" t="s">
        <v>203</v>
      </c>
      <c r="C51" s="7">
        <v>5</v>
      </c>
      <c r="D51" s="8"/>
      <c r="E51" s="8">
        <f t="shared" si="0"/>
        <v>0</v>
      </c>
      <c r="F51" s="6"/>
    </row>
    <row r="52" spans="1:6" x14ac:dyDescent="0.3">
      <c r="A52" s="6" t="s">
        <v>43</v>
      </c>
      <c r="B52" s="6" t="s">
        <v>203</v>
      </c>
      <c r="C52" s="7">
        <v>15</v>
      </c>
      <c r="D52" s="8"/>
      <c r="E52" s="8">
        <f t="shared" si="0"/>
        <v>0</v>
      </c>
      <c r="F52" s="6"/>
    </row>
    <row r="53" spans="1:6" x14ac:dyDescent="0.3">
      <c r="A53" s="6" t="s">
        <v>44</v>
      </c>
      <c r="B53" s="6" t="s">
        <v>203</v>
      </c>
      <c r="C53" s="7">
        <v>10</v>
      </c>
      <c r="D53" s="8"/>
      <c r="E53" s="8">
        <f t="shared" si="0"/>
        <v>0</v>
      </c>
      <c r="F53" s="6"/>
    </row>
    <row r="54" spans="1:6" x14ac:dyDescent="0.3">
      <c r="A54" s="6" t="s">
        <v>45</v>
      </c>
      <c r="B54" s="6" t="s">
        <v>208</v>
      </c>
      <c r="C54" s="7">
        <v>120</v>
      </c>
      <c r="D54" s="6"/>
      <c r="E54" s="8">
        <f t="shared" si="0"/>
        <v>0</v>
      </c>
      <c r="F54" s="6"/>
    </row>
    <row r="55" spans="1:6" x14ac:dyDescent="0.3">
      <c r="A55" s="6" t="s">
        <v>46</v>
      </c>
      <c r="B55" s="6" t="s">
        <v>203</v>
      </c>
      <c r="C55" s="7">
        <v>5</v>
      </c>
      <c r="D55" s="8"/>
      <c r="E55" s="8">
        <f t="shared" si="0"/>
        <v>0</v>
      </c>
      <c r="F55" s="6"/>
    </row>
    <row r="56" spans="1:6" x14ac:dyDescent="0.3">
      <c r="A56" s="6" t="s">
        <v>47</v>
      </c>
      <c r="B56" s="6" t="s">
        <v>203</v>
      </c>
      <c r="C56" s="7">
        <v>5</v>
      </c>
      <c r="D56" s="8"/>
      <c r="E56" s="8">
        <f t="shared" si="0"/>
        <v>0</v>
      </c>
      <c r="F56" s="6"/>
    </row>
    <row r="57" spans="1:6" x14ac:dyDescent="0.3">
      <c r="A57" s="6" t="s">
        <v>48</v>
      </c>
      <c r="B57" s="6" t="s">
        <v>203</v>
      </c>
      <c r="C57" s="9">
        <v>5</v>
      </c>
      <c r="D57" s="8"/>
      <c r="E57" s="8">
        <f t="shared" si="0"/>
        <v>0</v>
      </c>
      <c r="F57" s="6"/>
    </row>
    <row r="58" spans="1:6" x14ac:dyDescent="0.3">
      <c r="A58" s="6" t="s">
        <v>49</v>
      </c>
      <c r="B58" s="6" t="s">
        <v>203</v>
      </c>
      <c r="C58" s="9">
        <v>20</v>
      </c>
      <c r="D58" s="8"/>
      <c r="E58" s="8">
        <f t="shared" si="0"/>
        <v>0</v>
      </c>
      <c r="F58" s="6"/>
    </row>
    <row r="59" spans="1:6" x14ac:dyDescent="0.3">
      <c r="A59" s="6" t="s">
        <v>50</v>
      </c>
      <c r="B59" s="6" t="s">
        <v>203</v>
      </c>
      <c r="C59" s="9">
        <v>200</v>
      </c>
      <c r="D59" s="8"/>
      <c r="E59" s="8">
        <f t="shared" si="0"/>
        <v>0</v>
      </c>
      <c r="F59" s="6"/>
    </row>
    <row r="60" spans="1:6" x14ac:dyDescent="0.3">
      <c r="A60" s="6" t="s">
        <v>51</v>
      </c>
      <c r="B60" s="6" t="s">
        <v>209</v>
      </c>
      <c r="C60" s="9">
        <v>100</v>
      </c>
      <c r="D60" s="8"/>
      <c r="E60" s="8">
        <f t="shared" si="0"/>
        <v>0</v>
      </c>
      <c r="F60" s="6"/>
    </row>
    <row r="61" spans="1:6" x14ac:dyDescent="0.3">
      <c r="A61" s="6" t="s">
        <v>52</v>
      </c>
      <c r="B61" s="6" t="s">
        <v>209</v>
      </c>
      <c r="C61" s="9">
        <v>60</v>
      </c>
      <c r="D61" s="8"/>
      <c r="E61" s="8">
        <f t="shared" si="0"/>
        <v>0</v>
      </c>
      <c r="F61" s="6"/>
    </row>
    <row r="62" spans="1:6" x14ac:dyDescent="0.3">
      <c r="A62" s="6" t="s">
        <v>53</v>
      </c>
      <c r="B62" s="6" t="s">
        <v>205</v>
      </c>
      <c r="C62" s="9">
        <v>5</v>
      </c>
      <c r="D62" s="8"/>
      <c r="E62" s="8">
        <f t="shared" si="0"/>
        <v>0</v>
      </c>
      <c r="F62" s="6"/>
    </row>
    <row r="63" spans="1:6" x14ac:dyDescent="0.3">
      <c r="A63" s="6" t="s">
        <v>54</v>
      </c>
      <c r="B63" s="6" t="s">
        <v>203</v>
      </c>
      <c r="C63" s="9">
        <v>10</v>
      </c>
      <c r="D63" s="8"/>
      <c r="E63" s="8">
        <f t="shared" si="0"/>
        <v>0</v>
      </c>
      <c r="F63" s="6"/>
    </row>
    <row r="64" spans="1:6" x14ac:dyDescent="0.3">
      <c r="A64" s="6" t="s">
        <v>55</v>
      </c>
      <c r="B64" s="6" t="s">
        <v>206</v>
      </c>
      <c r="C64" s="7">
        <v>3</v>
      </c>
      <c r="D64" s="8"/>
      <c r="E64" s="8">
        <f t="shared" si="0"/>
        <v>0</v>
      </c>
      <c r="F64" s="6"/>
    </row>
    <row r="65" spans="1:6" x14ac:dyDescent="0.3">
      <c r="A65" s="6" t="s">
        <v>56</v>
      </c>
      <c r="B65" s="6" t="s">
        <v>206</v>
      </c>
      <c r="C65" s="7">
        <v>5</v>
      </c>
      <c r="D65" s="8"/>
      <c r="E65" s="8">
        <f t="shared" si="0"/>
        <v>0</v>
      </c>
      <c r="F65" s="6"/>
    </row>
    <row r="66" spans="1:6" x14ac:dyDescent="0.3">
      <c r="A66" s="6" t="s">
        <v>57</v>
      </c>
      <c r="B66" s="6" t="s">
        <v>204</v>
      </c>
      <c r="C66" s="7">
        <v>15</v>
      </c>
      <c r="D66" s="8"/>
      <c r="E66" s="8">
        <f t="shared" si="0"/>
        <v>0</v>
      </c>
      <c r="F66" s="6"/>
    </row>
    <row r="67" spans="1:6" x14ac:dyDescent="0.3">
      <c r="A67" s="6" t="s">
        <v>58</v>
      </c>
      <c r="B67" s="6" t="s">
        <v>204</v>
      </c>
      <c r="C67" s="7">
        <v>15</v>
      </c>
      <c r="D67" s="8"/>
      <c r="E67" s="8">
        <f>C67*D67</f>
        <v>0</v>
      </c>
      <c r="F67" s="6"/>
    </row>
    <row r="68" spans="1:6" x14ac:dyDescent="0.3">
      <c r="A68" s="6" t="s">
        <v>59</v>
      </c>
      <c r="B68" s="6" t="s">
        <v>208</v>
      </c>
      <c r="C68" s="7">
        <v>48</v>
      </c>
      <c r="D68" s="6"/>
      <c r="E68" s="8">
        <f t="shared" si="0"/>
        <v>0</v>
      </c>
      <c r="F68" s="6"/>
    </row>
    <row r="69" spans="1:6" x14ac:dyDescent="0.3">
      <c r="A69" s="6" t="s">
        <v>60</v>
      </c>
      <c r="B69" s="6" t="s">
        <v>208</v>
      </c>
      <c r="C69" s="7">
        <v>48</v>
      </c>
      <c r="D69" s="6"/>
      <c r="E69" s="8">
        <f t="shared" si="0"/>
        <v>0</v>
      </c>
      <c r="F69" s="6"/>
    </row>
    <row r="70" spans="1:6" x14ac:dyDescent="0.3">
      <c r="A70" s="6" t="s">
        <v>61</v>
      </c>
      <c r="B70" s="6" t="s">
        <v>208</v>
      </c>
      <c r="C70" s="7">
        <v>48</v>
      </c>
      <c r="D70" s="6"/>
      <c r="E70" s="8">
        <f t="shared" ref="E70:E109" si="1">C70*D70</f>
        <v>0</v>
      </c>
      <c r="F70" s="6"/>
    </row>
    <row r="71" spans="1:6" x14ac:dyDescent="0.3">
      <c r="A71" s="6" t="s">
        <v>62</v>
      </c>
      <c r="B71" s="6" t="s">
        <v>208</v>
      </c>
      <c r="C71" s="7">
        <v>48</v>
      </c>
      <c r="D71" s="6"/>
      <c r="E71" s="8">
        <f t="shared" si="1"/>
        <v>0</v>
      </c>
      <c r="F71" s="6"/>
    </row>
    <row r="72" spans="1:6" x14ac:dyDescent="0.3">
      <c r="A72" s="6" t="s">
        <v>63</v>
      </c>
      <c r="B72" s="6" t="s">
        <v>203</v>
      </c>
      <c r="C72" s="7">
        <v>30</v>
      </c>
      <c r="D72" s="8"/>
      <c r="E72" s="8">
        <f t="shared" si="1"/>
        <v>0</v>
      </c>
      <c r="F72" s="6"/>
    </row>
    <row r="73" spans="1:6" x14ac:dyDescent="0.3">
      <c r="A73" s="6" t="s">
        <v>64</v>
      </c>
      <c r="B73" s="6" t="s">
        <v>212</v>
      </c>
      <c r="C73" s="7">
        <v>50</v>
      </c>
      <c r="D73" s="8"/>
      <c r="E73" s="8">
        <f t="shared" si="1"/>
        <v>0</v>
      </c>
      <c r="F73" s="6"/>
    </row>
    <row r="74" spans="1:6" x14ac:dyDescent="0.3">
      <c r="A74" s="6" t="s">
        <v>65</v>
      </c>
      <c r="B74" s="6" t="s">
        <v>212</v>
      </c>
      <c r="C74" s="7">
        <v>50</v>
      </c>
      <c r="D74" s="8"/>
      <c r="E74" s="8">
        <f t="shared" si="1"/>
        <v>0</v>
      </c>
      <c r="F74" s="6"/>
    </row>
    <row r="75" spans="1:6" x14ac:dyDescent="0.3">
      <c r="A75" s="6" t="s">
        <v>66</v>
      </c>
      <c r="B75" s="6" t="s">
        <v>211</v>
      </c>
      <c r="C75" s="7">
        <v>50</v>
      </c>
      <c r="D75" s="8"/>
      <c r="E75" s="8">
        <f t="shared" si="1"/>
        <v>0</v>
      </c>
      <c r="F75" s="6"/>
    </row>
    <row r="76" spans="1:6" x14ac:dyDescent="0.3">
      <c r="A76" s="6" t="s">
        <v>67</v>
      </c>
      <c r="B76" s="6" t="s">
        <v>211</v>
      </c>
      <c r="C76" s="7">
        <v>50</v>
      </c>
      <c r="D76" s="8"/>
      <c r="E76" s="8">
        <f t="shared" si="1"/>
        <v>0</v>
      </c>
      <c r="F76" s="6"/>
    </row>
    <row r="77" spans="1:6" x14ac:dyDescent="0.3">
      <c r="A77" s="6" t="s">
        <v>68</v>
      </c>
      <c r="B77" s="6" t="s">
        <v>203</v>
      </c>
      <c r="C77" s="7">
        <v>10</v>
      </c>
      <c r="D77" s="8"/>
      <c r="E77" s="8">
        <f t="shared" si="1"/>
        <v>0</v>
      </c>
      <c r="F77" s="6"/>
    </row>
    <row r="78" spans="1:6" x14ac:dyDescent="0.3">
      <c r="A78" s="6" t="s">
        <v>69</v>
      </c>
      <c r="B78" s="6" t="s">
        <v>208</v>
      </c>
      <c r="C78" s="7">
        <v>60</v>
      </c>
      <c r="D78" s="6"/>
      <c r="E78" s="8">
        <f t="shared" si="1"/>
        <v>0</v>
      </c>
      <c r="F78" s="6"/>
    </row>
    <row r="79" spans="1:6" x14ac:dyDescent="0.3">
      <c r="A79" s="6" t="s">
        <v>70</v>
      </c>
      <c r="B79" s="6" t="s">
        <v>208</v>
      </c>
      <c r="C79" s="7">
        <v>60</v>
      </c>
      <c r="D79" s="6"/>
      <c r="E79" s="8">
        <f t="shared" si="1"/>
        <v>0</v>
      </c>
      <c r="F79" s="6"/>
    </row>
    <row r="80" spans="1:6" x14ac:dyDescent="0.3">
      <c r="A80" s="6" t="s">
        <v>71</v>
      </c>
      <c r="B80" s="6" t="s">
        <v>208</v>
      </c>
      <c r="C80" s="7">
        <v>60</v>
      </c>
      <c r="D80" s="6"/>
      <c r="E80" s="8">
        <f t="shared" si="1"/>
        <v>0</v>
      </c>
      <c r="F80" s="6"/>
    </row>
    <row r="81" spans="1:6" x14ac:dyDescent="0.3">
      <c r="A81" s="6" t="s">
        <v>72</v>
      </c>
      <c r="B81" s="6" t="s">
        <v>208</v>
      </c>
      <c r="C81" s="7">
        <v>48</v>
      </c>
      <c r="D81" s="6"/>
      <c r="E81" s="8">
        <f t="shared" si="1"/>
        <v>0</v>
      </c>
      <c r="F81" s="6"/>
    </row>
    <row r="82" spans="1:6" x14ac:dyDescent="0.3">
      <c r="A82" s="6" t="s">
        <v>73</v>
      </c>
      <c r="B82" s="6" t="s">
        <v>203</v>
      </c>
      <c r="C82" s="7">
        <v>5</v>
      </c>
      <c r="D82" s="8"/>
      <c r="E82" s="8">
        <f t="shared" si="1"/>
        <v>0</v>
      </c>
      <c r="F82" s="6"/>
    </row>
    <row r="83" spans="1:6" x14ac:dyDescent="0.3">
      <c r="A83" s="6" t="s">
        <v>74</v>
      </c>
      <c r="B83" s="6" t="s">
        <v>203</v>
      </c>
      <c r="C83" s="7">
        <v>10</v>
      </c>
      <c r="D83" s="8"/>
      <c r="E83" s="8">
        <f t="shared" si="1"/>
        <v>0</v>
      </c>
      <c r="F83" s="6"/>
    </row>
    <row r="84" spans="1:6" x14ac:dyDescent="0.3">
      <c r="A84" s="6" t="s">
        <v>75</v>
      </c>
      <c r="B84" s="6" t="s">
        <v>203</v>
      </c>
      <c r="C84" s="7">
        <v>15</v>
      </c>
      <c r="D84" s="8"/>
      <c r="E84" s="8">
        <f t="shared" si="1"/>
        <v>0</v>
      </c>
      <c r="F84" s="6"/>
    </row>
    <row r="85" spans="1:6" x14ac:dyDescent="0.3">
      <c r="A85" s="6" t="s">
        <v>76</v>
      </c>
      <c r="B85" s="6" t="s">
        <v>203</v>
      </c>
      <c r="C85" s="7">
        <v>15</v>
      </c>
      <c r="D85" s="8"/>
      <c r="E85" s="8">
        <f t="shared" si="1"/>
        <v>0</v>
      </c>
      <c r="F85" s="6"/>
    </row>
    <row r="86" spans="1:6" x14ac:dyDescent="0.3">
      <c r="A86" s="6" t="s">
        <v>77</v>
      </c>
      <c r="B86" s="6" t="s">
        <v>203</v>
      </c>
      <c r="C86" s="7">
        <v>10</v>
      </c>
      <c r="D86" s="8"/>
      <c r="E86" s="8">
        <f t="shared" si="1"/>
        <v>0</v>
      </c>
      <c r="F86" s="6"/>
    </row>
    <row r="87" spans="1:6" x14ac:dyDescent="0.3">
      <c r="A87" s="6" t="s">
        <v>78</v>
      </c>
      <c r="B87" s="6" t="s">
        <v>206</v>
      </c>
      <c r="C87" s="7">
        <v>40</v>
      </c>
      <c r="D87" s="8"/>
      <c r="E87" s="8">
        <f t="shared" si="1"/>
        <v>0</v>
      </c>
      <c r="F87" s="6"/>
    </row>
    <row r="88" spans="1:6" x14ac:dyDescent="0.3">
      <c r="A88" s="6" t="s">
        <v>79</v>
      </c>
      <c r="B88" s="6" t="s">
        <v>206</v>
      </c>
      <c r="C88" s="7">
        <v>60</v>
      </c>
      <c r="D88" s="8"/>
      <c r="E88" s="8">
        <f t="shared" si="1"/>
        <v>0</v>
      </c>
      <c r="F88" s="6"/>
    </row>
    <row r="89" spans="1:6" x14ac:dyDescent="0.3">
      <c r="A89" s="6" t="s">
        <v>80</v>
      </c>
      <c r="B89" s="6" t="s">
        <v>213</v>
      </c>
      <c r="C89" s="7">
        <v>300</v>
      </c>
      <c r="D89" s="8"/>
      <c r="E89" s="8">
        <f t="shared" si="1"/>
        <v>0</v>
      </c>
      <c r="F89" s="6"/>
    </row>
    <row r="90" spans="1:6" x14ac:dyDescent="0.3">
      <c r="A90" s="6" t="s">
        <v>81</v>
      </c>
      <c r="B90" s="6" t="s">
        <v>203</v>
      </c>
      <c r="C90" s="7">
        <v>5</v>
      </c>
      <c r="D90" s="8"/>
      <c r="E90" s="8">
        <f t="shared" si="1"/>
        <v>0</v>
      </c>
      <c r="F90" s="6"/>
    </row>
    <row r="91" spans="1:6" x14ac:dyDescent="0.3">
      <c r="A91" s="10" t="s">
        <v>82</v>
      </c>
      <c r="B91" s="6" t="s">
        <v>203</v>
      </c>
      <c r="C91" s="7">
        <v>25</v>
      </c>
      <c r="D91" s="8"/>
      <c r="E91" s="8">
        <f t="shared" si="1"/>
        <v>0</v>
      </c>
      <c r="F91" s="6"/>
    </row>
    <row r="92" spans="1:6" x14ac:dyDescent="0.3">
      <c r="A92" s="10" t="s">
        <v>83</v>
      </c>
      <c r="B92" s="6" t="s">
        <v>203</v>
      </c>
      <c r="C92" s="7">
        <v>25</v>
      </c>
      <c r="D92" s="8"/>
      <c r="E92" s="8">
        <f t="shared" si="1"/>
        <v>0</v>
      </c>
      <c r="F92" s="6"/>
    </row>
    <row r="93" spans="1:6" x14ac:dyDescent="0.3">
      <c r="A93" s="10" t="s">
        <v>84</v>
      </c>
      <c r="B93" s="6" t="s">
        <v>203</v>
      </c>
      <c r="C93" s="7">
        <v>25</v>
      </c>
      <c r="D93" s="8"/>
      <c r="E93" s="8">
        <f t="shared" si="1"/>
        <v>0</v>
      </c>
      <c r="F93" s="6"/>
    </row>
    <row r="94" spans="1:6" x14ac:dyDescent="0.3">
      <c r="A94" s="10" t="s">
        <v>85</v>
      </c>
      <c r="B94" s="6" t="s">
        <v>203</v>
      </c>
      <c r="C94" s="7">
        <v>25</v>
      </c>
      <c r="D94" s="8"/>
      <c r="E94" s="8">
        <f t="shared" si="1"/>
        <v>0</v>
      </c>
      <c r="F94" s="6"/>
    </row>
    <row r="95" spans="1:6" x14ac:dyDescent="0.3">
      <c r="A95" s="6" t="s">
        <v>86</v>
      </c>
      <c r="B95" s="6" t="s">
        <v>203</v>
      </c>
      <c r="C95" s="7">
        <v>90</v>
      </c>
      <c r="D95" s="8"/>
      <c r="E95" s="8">
        <f t="shared" si="1"/>
        <v>0</v>
      </c>
      <c r="F95" s="6"/>
    </row>
    <row r="96" spans="1:6" x14ac:dyDescent="0.3">
      <c r="A96" s="6" t="s">
        <v>87</v>
      </c>
      <c r="B96" s="6" t="s">
        <v>203</v>
      </c>
      <c r="C96" s="7">
        <v>252</v>
      </c>
      <c r="D96" s="8"/>
      <c r="E96" s="8">
        <f t="shared" si="1"/>
        <v>0</v>
      </c>
      <c r="F96" s="6"/>
    </row>
    <row r="97" spans="1:6" x14ac:dyDescent="0.3">
      <c r="A97" s="6" t="s">
        <v>88</v>
      </c>
      <c r="B97" s="6" t="s">
        <v>203</v>
      </c>
      <c r="C97" s="7">
        <v>252</v>
      </c>
      <c r="D97" s="8"/>
      <c r="E97" s="8">
        <f t="shared" si="1"/>
        <v>0</v>
      </c>
      <c r="F97" s="6"/>
    </row>
    <row r="98" spans="1:6" x14ac:dyDescent="0.3">
      <c r="A98" s="6" t="s">
        <v>89</v>
      </c>
      <c r="B98" s="6" t="s">
        <v>203</v>
      </c>
      <c r="C98" s="7">
        <v>15</v>
      </c>
      <c r="D98" s="8"/>
      <c r="E98" s="8">
        <f t="shared" si="1"/>
        <v>0</v>
      </c>
      <c r="F98" s="6"/>
    </row>
    <row r="99" spans="1:6" x14ac:dyDescent="0.3">
      <c r="A99" s="6" t="s">
        <v>90</v>
      </c>
      <c r="B99" s="6" t="s">
        <v>205</v>
      </c>
      <c r="C99" s="7">
        <v>5</v>
      </c>
      <c r="D99" s="8"/>
      <c r="E99" s="8">
        <f t="shared" si="1"/>
        <v>0</v>
      </c>
      <c r="F99" s="6"/>
    </row>
    <row r="100" spans="1:6" x14ac:dyDescent="0.3">
      <c r="A100" s="6" t="s">
        <v>91</v>
      </c>
      <c r="B100" s="6" t="s">
        <v>203</v>
      </c>
      <c r="C100" s="7">
        <v>10</v>
      </c>
      <c r="D100" s="8"/>
      <c r="E100" s="8">
        <f t="shared" si="1"/>
        <v>0</v>
      </c>
      <c r="F100" s="6"/>
    </row>
    <row r="101" spans="1:6" x14ac:dyDescent="0.3">
      <c r="A101" s="6" t="s">
        <v>92</v>
      </c>
      <c r="B101" s="6" t="s">
        <v>203</v>
      </c>
      <c r="C101" s="7">
        <v>10</v>
      </c>
      <c r="D101" s="8"/>
      <c r="E101" s="8">
        <f t="shared" si="1"/>
        <v>0</v>
      </c>
      <c r="F101" s="6"/>
    </row>
    <row r="102" spans="1:6" x14ac:dyDescent="0.3">
      <c r="A102" s="6" t="s">
        <v>93</v>
      </c>
      <c r="B102" s="6" t="s">
        <v>203</v>
      </c>
      <c r="C102" s="7">
        <v>10</v>
      </c>
      <c r="D102" s="8"/>
      <c r="E102" s="8">
        <f t="shared" si="1"/>
        <v>0</v>
      </c>
      <c r="F102" s="6"/>
    </row>
    <row r="103" spans="1:6" x14ac:dyDescent="0.3">
      <c r="A103" s="6" t="s">
        <v>94</v>
      </c>
      <c r="B103" s="6" t="s">
        <v>203</v>
      </c>
      <c r="C103" s="7">
        <v>10</v>
      </c>
      <c r="D103" s="8"/>
      <c r="E103" s="8">
        <f t="shared" si="1"/>
        <v>0</v>
      </c>
      <c r="F103" s="6"/>
    </row>
    <row r="104" spans="1:6" x14ac:dyDescent="0.3">
      <c r="A104" s="6" t="s">
        <v>95</v>
      </c>
      <c r="B104" s="6" t="s">
        <v>203</v>
      </c>
      <c r="C104" s="7">
        <v>10</v>
      </c>
      <c r="D104" s="8"/>
      <c r="E104" s="8">
        <f t="shared" si="1"/>
        <v>0</v>
      </c>
      <c r="F104" s="6"/>
    </row>
    <row r="105" spans="1:6" x14ac:dyDescent="0.3">
      <c r="A105" s="6" t="s">
        <v>96</v>
      </c>
      <c r="B105" s="6" t="s">
        <v>203</v>
      </c>
      <c r="C105" s="7">
        <v>20</v>
      </c>
      <c r="D105" s="8"/>
      <c r="E105" s="8">
        <f t="shared" si="1"/>
        <v>0</v>
      </c>
      <c r="F105" s="6"/>
    </row>
    <row r="106" spans="1:6" x14ac:dyDescent="0.3">
      <c r="A106" s="6" t="s">
        <v>97</v>
      </c>
      <c r="B106" s="6" t="s">
        <v>203</v>
      </c>
      <c r="C106" s="7">
        <v>10</v>
      </c>
      <c r="D106" s="8"/>
      <c r="E106" s="8">
        <f t="shared" si="1"/>
        <v>0</v>
      </c>
      <c r="F106" s="6"/>
    </row>
    <row r="107" spans="1:6" x14ac:dyDescent="0.3">
      <c r="A107" s="6" t="s">
        <v>98</v>
      </c>
      <c r="B107" s="6" t="s">
        <v>203</v>
      </c>
      <c r="C107" s="7">
        <v>10</v>
      </c>
      <c r="D107" s="8"/>
      <c r="E107" s="8">
        <f t="shared" si="1"/>
        <v>0</v>
      </c>
      <c r="F107" s="6"/>
    </row>
    <row r="108" spans="1:6" x14ac:dyDescent="0.3">
      <c r="A108" s="6" t="s">
        <v>99</v>
      </c>
      <c r="B108" s="6" t="s">
        <v>203</v>
      </c>
      <c r="C108" s="7">
        <v>30</v>
      </c>
      <c r="D108" s="8"/>
      <c r="E108" s="8">
        <f t="shared" si="1"/>
        <v>0</v>
      </c>
      <c r="F108" s="6"/>
    </row>
    <row r="109" spans="1:6" x14ac:dyDescent="0.3">
      <c r="A109" s="6" t="s">
        <v>100</v>
      </c>
      <c r="B109" s="6" t="s">
        <v>203</v>
      </c>
      <c r="C109" s="7">
        <v>20</v>
      </c>
      <c r="D109" s="8"/>
      <c r="E109" s="8">
        <f t="shared" si="1"/>
        <v>0</v>
      </c>
      <c r="F109" s="6"/>
    </row>
    <row r="110" spans="1:6" x14ac:dyDescent="0.3">
      <c r="A110" s="6" t="s">
        <v>101</v>
      </c>
      <c r="B110" s="6" t="s">
        <v>203</v>
      </c>
      <c r="C110" s="7">
        <v>20</v>
      </c>
      <c r="D110" s="8"/>
      <c r="E110" s="8">
        <f>C110*D110</f>
        <v>0</v>
      </c>
      <c r="F110" s="6"/>
    </row>
    <row r="111" spans="1:6" x14ac:dyDescent="0.3">
      <c r="A111" s="6" t="s">
        <v>102</v>
      </c>
      <c r="B111" s="6" t="s">
        <v>203</v>
      </c>
      <c r="C111" s="7">
        <v>10</v>
      </c>
      <c r="D111" s="8"/>
      <c r="E111" s="8">
        <f t="shared" ref="E111:E127" si="2">C111*D111</f>
        <v>0</v>
      </c>
      <c r="F111" s="6"/>
    </row>
    <row r="112" spans="1:6" x14ac:dyDescent="0.3">
      <c r="A112" s="6" t="s">
        <v>103</v>
      </c>
      <c r="B112" s="6" t="s">
        <v>203</v>
      </c>
      <c r="C112" s="7">
        <v>10</v>
      </c>
      <c r="D112" s="8"/>
      <c r="E112" s="8">
        <f t="shared" si="2"/>
        <v>0</v>
      </c>
      <c r="F112" s="6"/>
    </row>
    <row r="113" spans="1:6" x14ac:dyDescent="0.3">
      <c r="A113" s="6" t="s">
        <v>104</v>
      </c>
      <c r="B113" s="6" t="s">
        <v>203</v>
      </c>
      <c r="C113" s="7">
        <v>30</v>
      </c>
      <c r="D113" s="8"/>
      <c r="E113" s="8">
        <f t="shared" si="2"/>
        <v>0</v>
      </c>
      <c r="F113" s="6"/>
    </row>
    <row r="114" spans="1:6" x14ac:dyDescent="0.3">
      <c r="A114" s="6" t="s">
        <v>105</v>
      </c>
      <c r="B114" s="6" t="s">
        <v>203</v>
      </c>
      <c r="C114" s="7">
        <v>10</v>
      </c>
      <c r="D114" s="8"/>
      <c r="E114" s="8">
        <f t="shared" si="2"/>
        <v>0</v>
      </c>
      <c r="F114" s="6"/>
    </row>
    <row r="115" spans="1:6" x14ac:dyDescent="0.3">
      <c r="A115" s="6" t="s">
        <v>106</v>
      </c>
      <c r="B115" s="6" t="s">
        <v>203</v>
      </c>
      <c r="C115" s="7">
        <v>10</v>
      </c>
      <c r="D115" s="8"/>
      <c r="E115" s="8">
        <f t="shared" si="2"/>
        <v>0</v>
      </c>
      <c r="F115" s="6"/>
    </row>
    <row r="116" spans="1:6" x14ac:dyDescent="0.3">
      <c r="A116" s="6" t="s">
        <v>107</v>
      </c>
      <c r="B116" s="6" t="s">
        <v>203</v>
      </c>
      <c r="C116" s="7">
        <v>30</v>
      </c>
      <c r="D116" s="8"/>
      <c r="E116" s="8">
        <f t="shared" si="2"/>
        <v>0</v>
      </c>
      <c r="F116" s="6"/>
    </row>
    <row r="117" spans="1:6" x14ac:dyDescent="0.3">
      <c r="A117" s="6" t="s">
        <v>108</v>
      </c>
      <c r="B117" s="6" t="s">
        <v>203</v>
      </c>
      <c r="C117" s="7">
        <v>10</v>
      </c>
      <c r="D117" s="8"/>
      <c r="E117" s="8">
        <f t="shared" si="2"/>
        <v>0</v>
      </c>
      <c r="F117" s="6"/>
    </row>
    <row r="118" spans="1:6" x14ac:dyDescent="0.3">
      <c r="A118" s="6" t="s">
        <v>109</v>
      </c>
      <c r="B118" s="6" t="s">
        <v>203</v>
      </c>
      <c r="C118" s="7">
        <v>40</v>
      </c>
      <c r="D118" s="8"/>
      <c r="E118" s="8">
        <f t="shared" si="2"/>
        <v>0</v>
      </c>
      <c r="F118" s="6"/>
    </row>
    <row r="119" spans="1:6" x14ac:dyDescent="0.3">
      <c r="A119" s="6" t="s">
        <v>110</v>
      </c>
      <c r="B119" s="6" t="s">
        <v>203</v>
      </c>
      <c r="C119" s="7">
        <v>10</v>
      </c>
      <c r="D119" s="8"/>
      <c r="E119" s="8">
        <f t="shared" si="2"/>
        <v>0</v>
      </c>
      <c r="F119" s="6"/>
    </row>
    <row r="120" spans="1:6" x14ac:dyDescent="0.3">
      <c r="A120" s="6" t="s">
        <v>111</v>
      </c>
      <c r="B120" s="6" t="s">
        <v>203</v>
      </c>
      <c r="C120" s="7">
        <v>50</v>
      </c>
      <c r="D120" s="8"/>
      <c r="E120" s="8">
        <f t="shared" si="2"/>
        <v>0</v>
      </c>
      <c r="F120" s="6"/>
    </row>
    <row r="121" spans="1:6" x14ac:dyDescent="0.3">
      <c r="A121" s="6" t="s">
        <v>112</v>
      </c>
      <c r="B121" s="6" t="s">
        <v>203</v>
      </c>
      <c r="C121" s="7">
        <v>20</v>
      </c>
      <c r="D121" s="8"/>
      <c r="E121" s="8">
        <f t="shared" si="2"/>
        <v>0</v>
      </c>
      <c r="F121" s="6"/>
    </row>
    <row r="122" spans="1:6" x14ac:dyDescent="0.3">
      <c r="A122" s="6" t="s">
        <v>113</v>
      </c>
      <c r="B122" s="6" t="s">
        <v>203</v>
      </c>
      <c r="C122" s="7">
        <v>10</v>
      </c>
      <c r="D122" s="8"/>
      <c r="E122" s="8">
        <f t="shared" si="2"/>
        <v>0</v>
      </c>
      <c r="F122" s="6"/>
    </row>
    <row r="123" spans="1:6" x14ac:dyDescent="0.3">
      <c r="A123" s="6" t="s">
        <v>114</v>
      </c>
      <c r="B123" s="6" t="s">
        <v>203</v>
      </c>
      <c r="C123" s="7">
        <v>2</v>
      </c>
      <c r="D123" s="8"/>
      <c r="E123" s="8">
        <f t="shared" si="2"/>
        <v>0</v>
      </c>
      <c r="F123" s="6"/>
    </row>
    <row r="124" spans="1:6" x14ac:dyDescent="0.3">
      <c r="A124" s="6" t="s">
        <v>115</v>
      </c>
      <c r="B124" s="6" t="s">
        <v>203</v>
      </c>
      <c r="C124" s="7">
        <v>2</v>
      </c>
      <c r="D124" s="8"/>
      <c r="E124" s="8">
        <f t="shared" si="2"/>
        <v>0</v>
      </c>
      <c r="F124" s="6"/>
    </row>
    <row r="125" spans="1:6" x14ac:dyDescent="0.3">
      <c r="A125" s="6" t="s">
        <v>116</v>
      </c>
      <c r="B125" s="6" t="s">
        <v>203</v>
      </c>
      <c r="C125" s="7">
        <v>20</v>
      </c>
      <c r="D125" s="8"/>
      <c r="E125" s="8">
        <f t="shared" si="2"/>
        <v>0</v>
      </c>
      <c r="F125" s="6"/>
    </row>
    <row r="126" spans="1:6" x14ac:dyDescent="0.3">
      <c r="A126" s="6" t="s">
        <v>117</v>
      </c>
      <c r="B126" s="6" t="s">
        <v>203</v>
      </c>
      <c r="C126" s="7">
        <v>10</v>
      </c>
      <c r="D126" s="8"/>
      <c r="E126" s="8">
        <f t="shared" si="2"/>
        <v>0</v>
      </c>
      <c r="F126" s="6"/>
    </row>
    <row r="127" spans="1:6" x14ac:dyDescent="0.3">
      <c r="A127" s="6" t="s">
        <v>118</v>
      </c>
      <c r="B127" s="6" t="s">
        <v>203</v>
      </c>
      <c r="C127" s="7">
        <v>20</v>
      </c>
      <c r="D127" s="8"/>
      <c r="E127" s="8">
        <f t="shared" si="2"/>
        <v>0</v>
      </c>
      <c r="F127" s="6"/>
    </row>
    <row r="128" spans="1:6" x14ac:dyDescent="0.3">
      <c r="A128" s="6" t="s">
        <v>119</v>
      </c>
      <c r="B128" s="6" t="s">
        <v>203</v>
      </c>
      <c r="C128" s="7">
        <v>2</v>
      </c>
      <c r="D128" s="8"/>
      <c r="E128" s="8">
        <f>C128*D128</f>
        <v>0</v>
      </c>
      <c r="F128" s="6"/>
    </row>
    <row r="129" spans="1:6" x14ac:dyDescent="0.3">
      <c r="A129" s="6" t="s">
        <v>120</v>
      </c>
      <c r="B129" s="6" t="s">
        <v>203</v>
      </c>
      <c r="C129" s="7">
        <v>10</v>
      </c>
      <c r="D129" s="8"/>
      <c r="E129" s="8">
        <f t="shared" ref="E129:E152" si="3">C129*D129</f>
        <v>0</v>
      </c>
      <c r="F129" s="6"/>
    </row>
    <row r="130" spans="1:6" x14ac:dyDescent="0.3">
      <c r="A130" s="6" t="s">
        <v>121</v>
      </c>
      <c r="B130" s="6" t="s">
        <v>203</v>
      </c>
      <c r="C130" s="7">
        <v>40</v>
      </c>
      <c r="D130" s="8"/>
      <c r="E130" s="8">
        <f t="shared" si="3"/>
        <v>0</v>
      </c>
      <c r="F130" s="6"/>
    </row>
    <row r="131" spans="1:6" x14ac:dyDescent="0.3">
      <c r="A131" s="6" t="s">
        <v>122</v>
      </c>
      <c r="B131" s="6" t="s">
        <v>203</v>
      </c>
      <c r="C131" s="7">
        <v>20</v>
      </c>
      <c r="D131" s="8"/>
      <c r="E131" s="8">
        <f t="shared" si="3"/>
        <v>0</v>
      </c>
      <c r="F131" s="6"/>
    </row>
    <row r="132" spans="1:6" x14ac:dyDescent="0.3">
      <c r="A132" s="6" t="s">
        <v>123</v>
      </c>
      <c r="B132" s="6" t="s">
        <v>203</v>
      </c>
      <c r="C132" s="7">
        <v>15</v>
      </c>
      <c r="D132" s="8"/>
      <c r="E132" s="8">
        <f t="shared" si="3"/>
        <v>0</v>
      </c>
      <c r="F132" s="6"/>
    </row>
    <row r="133" spans="1:6" x14ac:dyDescent="0.3">
      <c r="A133" s="6" t="s">
        <v>124</v>
      </c>
      <c r="B133" s="6" t="s">
        <v>203</v>
      </c>
      <c r="C133" s="7">
        <v>10</v>
      </c>
      <c r="D133" s="6"/>
      <c r="E133" s="8">
        <f t="shared" si="3"/>
        <v>0</v>
      </c>
      <c r="F133" s="6"/>
    </row>
    <row r="134" spans="1:6" x14ac:dyDescent="0.3">
      <c r="A134" s="6" t="s">
        <v>125</v>
      </c>
      <c r="B134" s="6" t="s">
        <v>203</v>
      </c>
      <c r="C134" s="7">
        <v>5</v>
      </c>
      <c r="D134" s="6"/>
      <c r="E134" s="8">
        <f t="shared" si="3"/>
        <v>0</v>
      </c>
      <c r="F134" s="6"/>
    </row>
    <row r="135" spans="1:6" x14ac:dyDescent="0.3">
      <c r="A135" s="6" t="s">
        <v>126</v>
      </c>
      <c r="B135" s="6" t="s">
        <v>206</v>
      </c>
      <c r="C135" s="7">
        <v>1200</v>
      </c>
      <c r="D135" s="6"/>
      <c r="E135" s="8">
        <f t="shared" si="3"/>
        <v>0</v>
      </c>
      <c r="F135" s="6"/>
    </row>
    <row r="136" spans="1:6" x14ac:dyDescent="0.3">
      <c r="A136" s="6" t="s">
        <v>127</v>
      </c>
      <c r="B136" s="6" t="s">
        <v>207</v>
      </c>
      <c r="C136" s="7">
        <v>350</v>
      </c>
      <c r="D136" s="8"/>
      <c r="E136" s="8">
        <f t="shared" si="3"/>
        <v>0</v>
      </c>
      <c r="F136" s="6"/>
    </row>
    <row r="137" spans="1:6" x14ac:dyDescent="0.3">
      <c r="A137" s="6" t="s">
        <v>128</v>
      </c>
      <c r="B137" s="6" t="s">
        <v>207</v>
      </c>
      <c r="C137" s="7">
        <v>350</v>
      </c>
      <c r="D137" s="8"/>
      <c r="E137" s="8">
        <f t="shared" si="3"/>
        <v>0</v>
      </c>
      <c r="F137" s="6"/>
    </row>
    <row r="138" spans="1:6" x14ac:dyDescent="0.3">
      <c r="A138" s="6" t="s">
        <v>129</v>
      </c>
      <c r="B138" s="6" t="s">
        <v>207</v>
      </c>
      <c r="C138" s="7">
        <v>250</v>
      </c>
      <c r="D138" s="8"/>
      <c r="E138" s="8">
        <f t="shared" si="3"/>
        <v>0</v>
      </c>
      <c r="F138" s="6"/>
    </row>
    <row r="139" spans="1:6" x14ac:dyDescent="0.3">
      <c r="A139" s="6" t="s">
        <v>130</v>
      </c>
      <c r="B139" s="6" t="s">
        <v>207</v>
      </c>
      <c r="C139" s="7">
        <v>150</v>
      </c>
      <c r="D139" s="8"/>
      <c r="E139" s="8">
        <f t="shared" si="3"/>
        <v>0</v>
      </c>
      <c r="F139" s="6"/>
    </row>
    <row r="140" spans="1:6" x14ac:dyDescent="0.3">
      <c r="A140" s="6" t="s">
        <v>131</v>
      </c>
      <c r="B140" s="6" t="s">
        <v>203</v>
      </c>
      <c r="C140" s="7">
        <v>10</v>
      </c>
      <c r="D140" s="6"/>
      <c r="E140" s="8">
        <f t="shared" si="3"/>
        <v>0</v>
      </c>
      <c r="F140" s="6"/>
    </row>
    <row r="141" spans="1:6" x14ac:dyDescent="0.3">
      <c r="A141" s="6" t="s">
        <v>132</v>
      </c>
      <c r="B141" s="6" t="s">
        <v>208</v>
      </c>
      <c r="C141" s="7">
        <v>60</v>
      </c>
      <c r="D141" s="8"/>
      <c r="E141" s="8">
        <f t="shared" si="3"/>
        <v>0</v>
      </c>
      <c r="F141" s="6"/>
    </row>
    <row r="142" spans="1:6" x14ac:dyDescent="0.3">
      <c r="A142" s="6" t="s">
        <v>133</v>
      </c>
      <c r="B142" s="6" t="s">
        <v>208</v>
      </c>
      <c r="C142" s="7">
        <v>60</v>
      </c>
      <c r="D142" s="8"/>
      <c r="E142" s="8">
        <f t="shared" si="3"/>
        <v>0</v>
      </c>
      <c r="F142" s="6"/>
    </row>
    <row r="143" spans="1:6" x14ac:dyDescent="0.3">
      <c r="A143" s="6" t="s">
        <v>134</v>
      </c>
      <c r="B143" s="6" t="s">
        <v>208</v>
      </c>
      <c r="C143" s="7">
        <v>60</v>
      </c>
      <c r="D143" s="8"/>
      <c r="E143" s="8">
        <f t="shared" si="3"/>
        <v>0</v>
      </c>
      <c r="F143" s="6"/>
    </row>
    <row r="144" spans="1:6" x14ac:dyDescent="0.3">
      <c r="A144" s="6" t="s">
        <v>135</v>
      </c>
      <c r="B144" s="6" t="s">
        <v>208</v>
      </c>
      <c r="C144" s="7">
        <v>60</v>
      </c>
      <c r="D144" s="8"/>
      <c r="E144" s="8">
        <f t="shared" si="3"/>
        <v>0</v>
      </c>
      <c r="F144" s="6"/>
    </row>
    <row r="145" spans="1:6" x14ac:dyDescent="0.3">
      <c r="A145" s="6" t="s">
        <v>136</v>
      </c>
      <c r="B145" s="6" t="s">
        <v>208</v>
      </c>
      <c r="C145" s="7">
        <v>60</v>
      </c>
      <c r="D145" s="8"/>
      <c r="E145" s="8">
        <f t="shared" si="3"/>
        <v>0</v>
      </c>
      <c r="F145" s="6"/>
    </row>
    <row r="146" spans="1:6" x14ac:dyDescent="0.3">
      <c r="A146" s="6" t="s">
        <v>137</v>
      </c>
      <c r="B146" s="6" t="s">
        <v>203</v>
      </c>
      <c r="C146" s="7">
        <v>25</v>
      </c>
      <c r="D146" s="8"/>
      <c r="E146" s="8">
        <f t="shared" si="3"/>
        <v>0</v>
      </c>
      <c r="F146" s="6"/>
    </row>
    <row r="147" spans="1:6" x14ac:dyDescent="0.3">
      <c r="A147" s="6" t="s">
        <v>138</v>
      </c>
      <c r="B147" s="6" t="s">
        <v>203</v>
      </c>
      <c r="C147" s="7">
        <v>5</v>
      </c>
      <c r="D147" s="8"/>
      <c r="E147" s="8">
        <f t="shared" si="3"/>
        <v>0</v>
      </c>
      <c r="F147" s="6"/>
    </row>
    <row r="148" spans="1:6" x14ac:dyDescent="0.3">
      <c r="A148" s="6" t="s">
        <v>139</v>
      </c>
      <c r="B148" s="6" t="s">
        <v>203</v>
      </c>
      <c r="C148" s="7">
        <v>5</v>
      </c>
      <c r="D148" s="8"/>
      <c r="E148" s="8">
        <f t="shared" si="3"/>
        <v>0</v>
      </c>
      <c r="F148" s="6"/>
    </row>
    <row r="149" spans="1:6" x14ac:dyDescent="0.3">
      <c r="A149" s="6" t="s">
        <v>140</v>
      </c>
      <c r="B149" s="6" t="s">
        <v>203</v>
      </c>
      <c r="C149" s="7">
        <v>2</v>
      </c>
      <c r="D149" s="8"/>
      <c r="E149" s="8">
        <f t="shared" si="3"/>
        <v>0</v>
      </c>
      <c r="F149" s="6"/>
    </row>
    <row r="150" spans="1:6" x14ac:dyDescent="0.3">
      <c r="A150" s="6" t="s">
        <v>141</v>
      </c>
      <c r="B150" s="6" t="s">
        <v>214</v>
      </c>
      <c r="C150" s="7">
        <v>5</v>
      </c>
      <c r="D150" s="8"/>
      <c r="E150" s="8">
        <f t="shared" si="3"/>
        <v>0</v>
      </c>
      <c r="F150" s="6"/>
    </row>
    <row r="151" spans="1:6" x14ac:dyDescent="0.3">
      <c r="A151" s="6" t="s">
        <v>142</v>
      </c>
      <c r="B151" s="6" t="s">
        <v>214</v>
      </c>
      <c r="C151" s="7">
        <v>5</v>
      </c>
      <c r="D151" s="8"/>
      <c r="E151" s="8">
        <f t="shared" si="3"/>
        <v>0</v>
      </c>
      <c r="F151" s="6"/>
    </row>
    <row r="152" spans="1:6" x14ac:dyDescent="0.3">
      <c r="A152" s="6" t="s">
        <v>143</v>
      </c>
      <c r="B152" s="6" t="s">
        <v>214</v>
      </c>
      <c r="C152" s="7">
        <v>5</v>
      </c>
      <c r="D152" s="8"/>
      <c r="E152" s="8">
        <f t="shared" si="3"/>
        <v>0</v>
      </c>
      <c r="F152" s="6"/>
    </row>
    <row r="153" spans="1:6" x14ac:dyDescent="0.3">
      <c r="A153" s="6" t="s">
        <v>144</v>
      </c>
      <c r="B153" s="6" t="s">
        <v>203</v>
      </c>
      <c r="C153" s="7">
        <v>20</v>
      </c>
      <c r="D153" s="8"/>
      <c r="E153" s="8">
        <f>C153*D153</f>
        <v>0</v>
      </c>
      <c r="F153" s="6"/>
    </row>
    <row r="154" spans="1:6" x14ac:dyDescent="0.3">
      <c r="A154" s="6" t="s">
        <v>145</v>
      </c>
      <c r="B154" s="6" t="s">
        <v>203</v>
      </c>
      <c r="C154" s="7">
        <v>10</v>
      </c>
      <c r="D154" s="8"/>
      <c r="E154" s="8">
        <f t="shared" ref="E154:E159" si="4">C154*D154</f>
        <v>0</v>
      </c>
      <c r="F154" s="6"/>
    </row>
    <row r="155" spans="1:6" x14ac:dyDescent="0.3">
      <c r="A155" s="6" t="s">
        <v>146</v>
      </c>
      <c r="B155" s="6" t="s">
        <v>203</v>
      </c>
      <c r="C155" s="7">
        <v>5</v>
      </c>
      <c r="D155" s="8"/>
      <c r="E155" s="8">
        <f t="shared" si="4"/>
        <v>0</v>
      </c>
      <c r="F155" s="6"/>
    </row>
    <row r="156" spans="1:6" x14ac:dyDescent="0.3">
      <c r="A156" s="6" t="s">
        <v>215</v>
      </c>
      <c r="B156" s="6" t="s">
        <v>205</v>
      </c>
      <c r="C156" s="7">
        <v>100</v>
      </c>
      <c r="D156" s="6"/>
      <c r="E156" s="8">
        <f t="shared" si="4"/>
        <v>0</v>
      </c>
      <c r="F156" s="6"/>
    </row>
    <row r="157" spans="1:6" x14ac:dyDescent="0.3">
      <c r="A157" s="6" t="s">
        <v>216</v>
      </c>
      <c r="B157" s="6" t="s">
        <v>210</v>
      </c>
      <c r="C157" s="7">
        <v>10</v>
      </c>
      <c r="D157" s="6"/>
      <c r="E157" s="8">
        <f t="shared" si="4"/>
        <v>0</v>
      </c>
      <c r="F157" s="6"/>
    </row>
    <row r="158" spans="1:6" x14ac:dyDescent="0.3">
      <c r="A158" s="6" t="s">
        <v>217</v>
      </c>
      <c r="B158" s="6" t="s">
        <v>205</v>
      </c>
      <c r="C158" s="7">
        <v>100</v>
      </c>
      <c r="D158" s="6"/>
      <c r="E158" s="8">
        <f t="shared" si="4"/>
        <v>0</v>
      </c>
      <c r="F158" s="6"/>
    </row>
    <row r="159" spans="1:6" x14ac:dyDescent="0.3">
      <c r="A159" s="6" t="s">
        <v>218</v>
      </c>
      <c r="B159" s="6" t="s">
        <v>210</v>
      </c>
      <c r="C159" s="7">
        <v>10</v>
      </c>
      <c r="D159" s="6"/>
      <c r="E159" s="8">
        <f t="shared" si="4"/>
        <v>0</v>
      </c>
      <c r="F159" s="6"/>
    </row>
    <row r="160" spans="1:6" x14ac:dyDescent="0.3">
      <c r="A160" s="6" t="s">
        <v>147</v>
      </c>
      <c r="B160" s="6" t="s">
        <v>203</v>
      </c>
      <c r="C160" s="7">
        <v>15</v>
      </c>
      <c r="D160" s="6"/>
      <c r="E160" s="8">
        <f>C160*D160</f>
        <v>0</v>
      </c>
      <c r="F160" s="6"/>
    </row>
    <row r="161" spans="1:6" ht="15" thickBot="1" x14ac:dyDescent="0.35">
      <c r="A161" s="2"/>
      <c r="B161" s="2"/>
      <c r="C161" s="2"/>
      <c r="D161" s="2"/>
      <c r="E161" s="2"/>
      <c r="F161" s="2"/>
    </row>
    <row r="162" spans="1:6" ht="15" thickBot="1" x14ac:dyDescent="0.35">
      <c r="A162" s="31" t="s">
        <v>170</v>
      </c>
      <c r="B162" s="32"/>
      <c r="C162" s="32"/>
      <c r="D162" s="33"/>
      <c r="E162" s="2">
        <f>SUM(E7:E160)</f>
        <v>0</v>
      </c>
      <c r="F162" s="2"/>
    </row>
  </sheetData>
  <mergeCells count="3">
    <mergeCell ref="A1:F1"/>
    <mergeCell ref="A162:D162"/>
    <mergeCell ref="A3:F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16"/>
  <sheetViews>
    <sheetView workbookViewId="0">
      <selection sqref="A1:F1"/>
    </sheetView>
  </sheetViews>
  <sheetFormatPr baseColWidth="10" defaultRowHeight="14.4" x14ac:dyDescent="0.3"/>
  <cols>
    <col min="1" max="1" width="52.109375" bestFit="1" customWidth="1"/>
    <col min="2" max="2" width="19.5546875" bestFit="1" customWidth="1"/>
    <col min="3" max="3" width="21.5546875" customWidth="1"/>
    <col min="4" max="5" width="18.5546875" customWidth="1"/>
    <col min="6" max="6" width="44.109375" customWidth="1"/>
  </cols>
  <sheetData>
    <row r="1" spans="1:6" ht="20.399999999999999" x14ac:dyDescent="0.3">
      <c r="A1" s="34" t="s">
        <v>219</v>
      </c>
      <c r="B1" s="34"/>
      <c r="C1" s="34"/>
      <c r="D1" s="34"/>
      <c r="E1" s="34"/>
      <c r="F1" s="34"/>
    </row>
    <row r="2" spans="1:6" x14ac:dyDescent="0.3">
      <c r="A2" s="2"/>
      <c r="B2" s="2"/>
      <c r="C2" s="2"/>
      <c r="D2" s="2"/>
      <c r="E2" s="2"/>
      <c r="F2" s="2"/>
    </row>
    <row r="3" spans="1:6" ht="46.2" customHeight="1" x14ac:dyDescent="0.3">
      <c r="A3" s="11" t="s">
        <v>1</v>
      </c>
      <c r="B3" s="12" t="s">
        <v>192</v>
      </c>
      <c r="C3" s="13" t="s">
        <v>171</v>
      </c>
      <c r="D3" s="11" t="s">
        <v>2</v>
      </c>
      <c r="E3" s="11" t="s">
        <v>169</v>
      </c>
      <c r="F3" s="11" t="s">
        <v>3</v>
      </c>
    </row>
    <row r="4" spans="1:6" x14ac:dyDescent="0.3">
      <c r="A4" s="6" t="s">
        <v>148</v>
      </c>
      <c r="B4" s="6" t="s">
        <v>220</v>
      </c>
      <c r="C4" s="14">
        <v>15000</v>
      </c>
      <c r="D4" s="6"/>
      <c r="E4" s="6">
        <f xml:space="preserve"> SUM(C4*D4)</f>
        <v>0</v>
      </c>
      <c r="F4" s="6"/>
    </row>
    <row r="5" spans="1:6" x14ac:dyDescent="0.3">
      <c r="A5" s="6" t="s">
        <v>149</v>
      </c>
      <c r="B5" s="6" t="s">
        <v>202</v>
      </c>
      <c r="C5" s="14">
        <v>5000</v>
      </c>
      <c r="D5" s="6"/>
      <c r="E5" s="6">
        <f t="shared" ref="E5:E13" si="0" xml:space="preserve"> SUM(C5*D5)</f>
        <v>0</v>
      </c>
      <c r="F5" s="6"/>
    </row>
    <row r="6" spans="1:6" x14ac:dyDescent="0.3">
      <c r="A6" s="6" t="s">
        <v>150</v>
      </c>
      <c r="B6" s="6" t="s">
        <v>221</v>
      </c>
      <c r="C6" s="14">
        <v>3500</v>
      </c>
      <c r="D6" s="6"/>
      <c r="E6" s="6">
        <f t="shared" si="0"/>
        <v>0</v>
      </c>
      <c r="F6" s="6"/>
    </row>
    <row r="7" spans="1:6" x14ac:dyDescent="0.3">
      <c r="A7" s="6" t="s">
        <v>151</v>
      </c>
      <c r="B7" s="6" t="s">
        <v>221</v>
      </c>
      <c r="C7" s="6">
        <v>1000</v>
      </c>
      <c r="D7" s="6"/>
      <c r="E7" s="6">
        <f t="shared" si="0"/>
        <v>0</v>
      </c>
      <c r="F7" s="6"/>
    </row>
    <row r="8" spans="1:6" x14ac:dyDescent="0.3">
      <c r="A8" s="6" t="s">
        <v>152</v>
      </c>
      <c r="B8" s="6" t="s">
        <v>220</v>
      </c>
      <c r="C8" s="14">
        <v>1500</v>
      </c>
      <c r="D8" s="6"/>
      <c r="E8" s="6">
        <f t="shared" si="0"/>
        <v>0</v>
      </c>
      <c r="F8" s="6"/>
    </row>
    <row r="9" spans="1:6" x14ac:dyDescent="0.3">
      <c r="A9" s="6" t="s">
        <v>153</v>
      </c>
      <c r="B9" s="6" t="s">
        <v>220</v>
      </c>
      <c r="C9" s="14">
        <v>10000</v>
      </c>
      <c r="D9" s="6"/>
      <c r="E9" s="6">
        <f t="shared" si="0"/>
        <v>0</v>
      </c>
      <c r="F9" s="6"/>
    </row>
    <row r="10" spans="1:6" x14ac:dyDescent="0.3">
      <c r="A10" s="6" t="s">
        <v>154</v>
      </c>
      <c r="B10" s="6" t="s">
        <v>221</v>
      </c>
      <c r="C10" s="14">
        <v>3000</v>
      </c>
      <c r="D10" s="6"/>
      <c r="E10" s="6">
        <f t="shared" si="0"/>
        <v>0</v>
      </c>
      <c r="F10" s="6"/>
    </row>
    <row r="11" spans="1:6" x14ac:dyDescent="0.3">
      <c r="A11" s="6" t="s">
        <v>155</v>
      </c>
      <c r="B11" s="6" t="s">
        <v>222</v>
      </c>
      <c r="C11" s="14">
        <v>5000</v>
      </c>
      <c r="D11" s="6"/>
      <c r="E11" s="6">
        <f t="shared" si="0"/>
        <v>0</v>
      </c>
      <c r="F11" s="6"/>
    </row>
    <row r="12" spans="1:6" x14ac:dyDescent="0.3">
      <c r="A12" s="6" t="s">
        <v>156</v>
      </c>
      <c r="B12" s="6" t="s">
        <v>221</v>
      </c>
      <c r="C12" s="14">
        <v>1500</v>
      </c>
      <c r="D12" s="6"/>
      <c r="E12" s="6">
        <f t="shared" si="0"/>
        <v>0</v>
      </c>
      <c r="F12" s="6"/>
    </row>
    <row r="13" spans="1:6" x14ac:dyDescent="0.3">
      <c r="A13" s="6" t="s">
        <v>157</v>
      </c>
      <c r="B13" s="15" t="s">
        <v>202</v>
      </c>
      <c r="C13" s="16">
        <v>10000</v>
      </c>
      <c r="D13" s="17"/>
      <c r="E13" s="6">
        <f t="shared" si="0"/>
        <v>0</v>
      </c>
      <c r="F13" s="6"/>
    </row>
    <row r="14" spans="1:6" ht="15" thickBot="1" x14ac:dyDescent="0.35">
      <c r="A14" s="2"/>
      <c r="B14" s="2"/>
      <c r="C14" s="2"/>
      <c r="D14" s="2"/>
      <c r="E14" s="2"/>
      <c r="F14" s="2"/>
    </row>
    <row r="15" spans="1:6" ht="15" thickBot="1" x14ac:dyDescent="0.35">
      <c r="A15" s="35" t="s">
        <v>170</v>
      </c>
      <c r="B15" s="36"/>
      <c r="C15" s="36"/>
      <c r="D15" s="37"/>
      <c r="E15" s="2">
        <f>SUM(E4:E13)</f>
        <v>0</v>
      </c>
      <c r="F15" s="2"/>
    </row>
    <row r="16" spans="1:6" x14ac:dyDescent="0.3">
      <c r="A16" s="2"/>
      <c r="B16" s="2"/>
      <c r="C16" s="2"/>
      <c r="D16" s="2"/>
      <c r="E16" s="2"/>
      <c r="F16" s="2"/>
    </row>
  </sheetData>
  <mergeCells count="2">
    <mergeCell ref="A1:F1"/>
    <mergeCell ref="A15:D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F15"/>
  <sheetViews>
    <sheetView workbookViewId="0">
      <selection activeCell="C18" sqref="C18"/>
    </sheetView>
  </sheetViews>
  <sheetFormatPr baseColWidth="10" defaultRowHeight="14.4" x14ac:dyDescent="0.3"/>
  <cols>
    <col min="1" max="1" width="60.109375" customWidth="1"/>
    <col min="2" max="2" width="21.88671875" customWidth="1"/>
    <col min="3" max="3" width="15.6640625" customWidth="1"/>
    <col min="4" max="4" width="22.5546875" customWidth="1"/>
    <col min="5" max="5" width="17.109375" customWidth="1"/>
    <col min="6" max="6" width="51.44140625" customWidth="1"/>
  </cols>
  <sheetData>
    <row r="1" spans="1:6" ht="20.399999999999999" x14ac:dyDescent="0.3">
      <c r="A1" s="38" t="s">
        <v>158</v>
      </c>
      <c r="B1" s="38"/>
      <c r="C1" s="38"/>
      <c r="D1" s="38"/>
      <c r="E1" s="38"/>
      <c r="F1" s="38"/>
    </row>
    <row r="2" spans="1:6" x14ac:dyDescent="0.3">
      <c r="A2" s="1"/>
      <c r="B2" s="1"/>
      <c r="C2" s="1"/>
      <c r="D2" s="1"/>
      <c r="E2" s="1"/>
      <c r="F2" s="1"/>
    </row>
    <row r="3" spans="1:6" ht="22.8" x14ac:dyDescent="0.3">
      <c r="A3" s="18" t="s">
        <v>1</v>
      </c>
      <c r="B3" s="19" t="s">
        <v>190</v>
      </c>
      <c r="C3" s="20" t="s">
        <v>171</v>
      </c>
      <c r="D3" s="18" t="s">
        <v>2</v>
      </c>
      <c r="E3" s="18" t="s">
        <v>169</v>
      </c>
      <c r="F3" s="18" t="s">
        <v>3</v>
      </c>
    </row>
    <row r="4" spans="1:6" ht="15.75" customHeight="1" x14ac:dyDescent="0.3">
      <c r="A4" s="21" t="s">
        <v>159</v>
      </c>
      <c r="B4" s="6" t="s">
        <v>203</v>
      </c>
      <c r="C4" s="6">
        <v>30</v>
      </c>
      <c r="D4" s="6"/>
      <c r="E4" s="6">
        <f>SUM(C4*D4)</f>
        <v>0</v>
      </c>
      <c r="F4" s="6"/>
    </row>
    <row r="5" spans="1:6" ht="17.25" customHeight="1" x14ac:dyDescent="0.3">
      <c r="A5" s="21" t="s">
        <v>160</v>
      </c>
      <c r="B5" s="6" t="s">
        <v>203</v>
      </c>
      <c r="C5" s="6">
        <v>30</v>
      </c>
      <c r="D5" s="6"/>
      <c r="E5" s="6">
        <f t="shared" ref="E5:E13" si="0">SUM(C5*D5)</f>
        <v>0</v>
      </c>
      <c r="F5" s="6"/>
    </row>
    <row r="6" spans="1:6" ht="17.25" customHeight="1" x14ac:dyDescent="0.3">
      <c r="A6" s="21" t="s">
        <v>161</v>
      </c>
      <c r="B6" s="6" t="s">
        <v>203</v>
      </c>
      <c r="C6" s="6">
        <v>10</v>
      </c>
      <c r="D6" s="6"/>
      <c r="E6" s="6">
        <f t="shared" si="0"/>
        <v>0</v>
      </c>
      <c r="F6" s="6"/>
    </row>
    <row r="7" spans="1:6" x14ac:dyDescent="0.3">
      <c r="A7" s="22" t="s">
        <v>162</v>
      </c>
      <c r="B7" s="6" t="s">
        <v>203</v>
      </c>
      <c r="C7" s="6">
        <v>30</v>
      </c>
      <c r="D7" s="6"/>
      <c r="E7" s="6">
        <f t="shared" si="0"/>
        <v>0</v>
      </c>
      <c r="F7" s="6"/>
    </row>
    <row r="8" spans="1:6" x14ac:dyDescent="0.3">
      <c r="A8" s="22" t="s">
        <v>163</v>
      </c>
      <c r="B8" s="6" t="s">
        <v>203</v>
      </c>
      <c r="C8" s="6">
        <v>20</v>
      </c>
      <c r="D8" s="6"/>
      <c r="E8" s="6">
        <f t="shared" si="0"/>
        <v>0</v>
      </c>
      <c r="F8" s="6"/>
    </row>
    <row r="9" spans="1:6" x14ac:dyDescent="0.3">
      <c r="A9" s="22" t="s">
        <v>164</v>
      </c>
      <c r="B9" s="6" t="s">
        <v>203</v>
      </c>
      <c r="C9" s="6">
        <v>30</v>
      </c>
      <c r="D9" s="6"/>
      <c r="E9" s="6">
        <f t="shared" si="0"/>
        <v>0</v>
      </c>
      <c r="F9" s="6"/>
    </row>
    <row r="10" spans="1:6" x14ac:dyDescent="0.3">
      <c r="A10" s="22" t="s">
        <v>165</v>
      </c>
      <c r="B10" s="6" t="s">
        <v>203</v>
      </c>
      <c r="C10" s="6">
        <v>5</v>
      </c>
      <c r="D10" s="6"/>
      <c r="E10" s="6">
        <f t="shared" si="0"/>
        <v>0</v>
      </c>
      <c r="F10" s="6"/>
    </row>
    <row r="11" spans="1:6" x14ac:dyDescent="0.3">
      <c r="A11" s="22" t="s">
        <v>166</v>
      </c>
      <c r="B11" s="6" t="s">
        <v>203</v>
      </c>
      <c r="C11" s="6">
        <v>30</v>
      </c>
      <c r="D11" s="6"/>
      <c r="E11" s="6">
        <f t="shared" si="0"/>
        <v>0</v>
      </c>
      <c r="F11" s="6"/>
    </row>
    <row r="12" spans="1:6" x14ac:dyDescent="0.3">
      <c r="A12" s="6" t="s">
        <v>167</v>
      </c>
      <c r="B12" s="6" t="s">
        <v>203</v>
      </c>
      <c r="C12" s="6">
        <v>5</v>
      </c>
      <c r="D12" s="6"/>
      <c r="E12" s="6">
        <f t="shared" si="0"/>
        <v>0</v>
      </c>
      <c r="F12" s="6"/>
    </row>
    <row r="13" spans="1:6" x14ac:dyDescent="0.3">
      <c r="A13" s="6" t="s">
        <v>168</v>
      </c>
      <c r="B13" s="6" t="s">
        <v>203</v>
      </c>
      <c r="C13" s="6">
        <v>10</v>
      </c>
      <c r="D13" s="6"/>
      <c r="E13" s="6">
        <f t="shared" si="0"/>
        <v>0</v>
      </c>
      <c r="F13" s="6"/>
    </row>
    <row r="14" spans="1:6" ht="15" thickBot="1" x14ac:dyDescent="0.35">
      <c r="A14" s="2"/>
      <c r="B14" s="2"/>
      <c r="C14" s="2"/>
      <c r="D14" s="2"/>
      <c r="E14" s="2"/>
      <c r="F14" s="2"/>
    </row>
    <row r="15" spans="1:6" ht="15" thickBot="1" x14ac:dyDescent="0.35">
      <c r="A15" s="39" t="s">
        <v>170</v>
      </c>
      <c r="B15" s="40"/>
      <c r="C15" s="40"/>
      <c r="D15" s="41"/>
      <c r="E15" s="2">
        <f>SUM(E4:E13)</f>
        <v>0</v>
      </c>
      <c r="F15" s="2"/>
    </row>
  </sheetData>
  <mergeCells count="2">
    <mergeCell ref="A1:F1"/>
    <mergeCell ref="A15:D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F22"/>
  <sheetViews>
    <sheetView workbookViewId="0">
      <selection sqref="A1:F1"/>
    </sheetView>
  </sheetViews>
  <sheetFormatPr baseColWidth="10" defaultRowHeight="14.4" x14ac:dyDescent="0.3"/>
  <cols>
    <col min="1" max="1" width="53.44140625" customWidth="1"/>
    <col min="2" max="2" width="26" customWidth="1"/>
    <col min="3" max="3" width="14.6640625" customWidth="1"/>
    <col min="4" max="4" width="22.109375" customWidth="1"/>
    <col min="5" max="5" width="14.5546875" customWidth="1"/>
    <col min="6" max="6" width="28.33203125" customWidth="1"/>
  </cols>
  <sheetData>
    <row r="1" spans="1:6" ht="20.399999999999999" x14ac:dyDescent="0.3">
      <c r="A1" s="42" t="s">
        <v>172</v>
      </c>
      <c r="B1" s="42"/>
      <c r="C1" s="42"/>
      <c r="D1" s="42"/>
      <c r="E1" s="42"/>
      <c r="F1" s="42"/>
    </row>
    <row r="2" spans="1:6" x14ac:dyDescent="0.3">
      <c r="A2" s="1"/>
      <c r="B2" s="1"/>
      <c r="C2" s="1"/>
      <c r="D2" s="1"/>
      <c r="E2" s="1"/>
      <c r="F2" s="1"/>
    </row>
    <row r="3" spans="1:6" ht="36.75" customHeight="1" x14ac:dyDescent="0.3">
      <c r="A3" s="23" t="s">
        <v>1</v>
      </c>
      <c r="B3" s="23" t="s">
        <v>191</v>
      </c>
      <c r="C3" s="24" t="s">
        <v>171</v>
      </c>
      <c r="D3" s="23" t="s">
        <v>2</v>
      </c>
      <c r="E3" s="23" t="s">
        <v>169</v>
      </c>
      <c r="F3" s="23" t="s">
        <v>3</v>
      </c>
    </row>
    <row r="4" spans="1:6" x14ac:dyDescent="0.3">
      <c r="A4" s="6" t="s">
        <v>173</v>
      </c>
      <c r="B4" s="6" t="s">
        <v>203</v>
      </c>
      <c r="C4" s="6">
        <v>6</v>
      </c>
      <c r="D4" s="6"/>
      <c r="E4" s="6">
        <f t="shared" ref="E4:E20" si="0">C4*D4</f>
        <v>0</v>
      </c>
      <c r="F4" s="6"/>
    </row>
    <row r="5" spans="1:6" x14ac:dyDescent="0.3">
      <c r="A5" s="6" t="s">
        <v>174</v>
      </c>
      <c r="B5" s="6" t="s">
        <v>203</v>
      </c>
      <c r="C5" s="6">
        <v>50</v>
      </c>
      <c r="D5" s="6"/>
      <c r="E5" s="6">
        <f t="shared" si="0"/>
        <v>0</v>
      </c>
      <c r="F5" s="6"/>
    </row>
    <row r="6" spans="1:6" x14ac:dyDescent="0.3">
      <c r="A6" s="6" t="s">
        <v>175</v>
      </c>
      <c r="B6" s="6" t="s">
        <v>203</v>
      </c>
      <c r="C6" s="6">
        <v>10</v>
      </c>
      <c r="D6" s="6"/>
      <c r="E6" s="6">
        <f t="shared" si="0"/>
        <v>0</v>
      </c>
      <c r="F6" s="6"/>
    </row>
    <row r="7" spans="1:6" x14ac:dyDescent="0.3">
      <c r="A7" s="6" t="s">
        <v>176</v>
      </c>
      <c r="B7" s="6" t="s">
        <v>203</v>
      </c>
      <c r="C7" s="6">
        <v>10</v>
      </c>
      <c r="D7" s="6"/>
      <c r="E7" s="6">
        <f t="shared" si="0"/>
        <v>0</v>
      </c>
      <c r="F7" s="6"/>
    </row>
    <row r="8" spans="1:6" x14ac:dyDescent="0.3">
      <c r="A8" s="6" t="s">
        <v>177</v>
      </c>
      <c r="B8" s="6" t="s">
        <v>203</v>
      </c>
      <c r="C8" s="6">
        <v>10</v>
      </c>
      <c r="D8" s="6"/>
      <c r="E8" s="6">
        <f t="shared" si="0"/>
        <v>0</v>
      </c>
      <c r="F8" s="6"/>
    </row>
    <row r="9" spans="1:6" x14ac:dyDescent="0.3">
      <c r="A9" s="22" t="s">
        <v>178</v>
      </c>
      <c r="B9" s="6" t="s">
        <v>203</v>
      </c>
      <c r="C9" s="6">
        <v>10</v>
      </c>
      <c r="D9" s="6"/>
      <c r="E9" s="6">
        <f t="shared" si="0"/>
        <v>0</v>
      </c>
      <c r="F9" s="6"/>
    </row>
    <row r="10" spans="1:6" x14ac:dyDescent="0.3">
      <c r="A10" s="6" t="s">
        <v>179</v>
      </c>
      <c r="B10" s="6" t="s">
        <v>203</v>
      </c>
      <c r="C10" s="6">
        <v>2</v>
      </c>
      <c r="D10" s="6"/>
      <c r="E10" s="6">
        <f t="shared" si="0"/>
        <v>0</v>
      </c>
      <c r="F10" s="6"/>
    </row>
    <row r="11" spans="1:6" x14ac:dyDescent="0.3">
      <c r="A11" s="6" t="s">
        <v>180</v>
      </c>
      <c r="B11" s="6" t="s">
        <v>203</v>
      </c>
      <c r="C11" s="6">
        <v>2</v>
      </c>
      <c r="D11" s="6"/>
      <c r="E11" s="6">
        <f t="shared" si="0"/>
        <v>0</v>
      </c>
      <c r="F11" s="6"/>
    </row>
    <row r="12" spans="1:6" x14ac:dyDescent="0.3">
      <c r="A12" s="22" t="s">
        <v>181</v>
      </c>
      <c r="B12" s="6" t="s">
        <v>203</v>
      </c>
      <c r="C12" s="6">
        <v>6</v>
      </c>
      <c r="D12" s="6"/>
      <c r="E12" s="6">
        <f t="shared" si="0"/>
        <v>0</v>
      </c>
      <c r="F12" s="6"/>
    </row>
    <row r="13" spans="1:6" x14ac:dyDescent="0.3">
      <c r="A13" s="22" t="s">
        <v>182</v>
      </c>
      <c r="B13" s="6" t="s">
        <v>203</v>
      </c>
      <c r="C13" s="6">
        <v>2</v>
      </c>
      <c r="D13" s="6"/>
      <c r="E13" s="6">
        <f t="shared" si="0"/>
        <v>0</v>
      </c>
      <c r="F13" s="6"/>
    </row>
    <row r="14" spans="1:6" x14ac:dyDescent="0.3">
      <c r="A14" s="22" t="s">
        <v>183</v>
      </c>
      <c r="B14" s="6" t="s">
        <v>203</v>
      </c>
      <c r="C14" s="6">
        <v>2</v>
      </c>
      <c r="D14" s="6"/>
      <c r="E14" s="6">
        <f t="shared" si="0"/>
        <v>0</v>
      </c>
      <c r="F14" s="6"/>
    </row>
    <row r="15" spans="1:6" x14ac:dyDescent="0.3">
      <c r="A15" s="22" t="s">
        <v>184</v>
      </c>
      <c r="B15" s="6" t="s">
        <v>203</v>
      </c>
      <c r="C15" s="6">
        <v>2</v>
      </c>
      <c r="D15" s="6"/>
      <c r="E15" s="6">
        <f t="shared" si="0"/>
        <v>0</v>
      </c>
      <c r="F15" s="6"/>
    </row>
    <row r="16" spans="1:6" x14ac:dyDescent="0.3">
      <c r="A16" s="22" t="s">
        <v>185</v>
      </c>
      <c r="B16" s="6" t="s">
        <v>203</v>
      </c>
      <c r="C16" s="6">
        <v>2</v>
      </c>
      <c r="D16" s="6"/>
      <c r="E16" s="6">
        <f t="shared" si="0"/>
        <v>0</v>
      </c>
      <c r="F16" s="6"/>
    </row>
    <row r="17" spans="1:6" x14ac:dyDescent="0.3">
      <c r="A17" s="22" t="s">
        <v>186</v>
      </c>
      <c r="B17" s="6" t="s">
        <v>203</v>
      </c>
      <c r="C17" s="6">
        <v>2</v>
      </c>
      <c r="D17" s="6"/>
      <c r="E17" s="6">
        <f t="shared" si="0"/>
        <v>0</v>
      </c>
      <c r="F17" s="6"/>
    </row>
    <row r="18" spans="1:6" x14ac:dyDescent="0.3">
      <c r="A18" s="25" t="s">
        <v>187</v>
      </c>
      <c r="B18" s="6" t="s">
        <v>203</v>
      </c>
      <c r="C18" s="6">
        <v>5</v>
      </c>
      <c r="D18" s="6"/>
      <c r="E18" s="6">
        <f t="shared" si="0"/>
        <v>0</v>
      </c>
      <c r="F18" s="6"/>
    </row>
    <row r="19" spans="1:6" x14ac:dyDescent="0.3">
      <c r="A19" s="25" t="s">
        <v>188</v>
      </c>
      <c r="B19" s="6" t="s">
        <v>203</v>
      </c>
      <c r="C19" s="6">
        <v>4</v>
      </c>
      <c r="D19" s="6"/>
      <c r="E19" s="6">
        <f t="shared" si="0"/>
        <v>0</v>
      </c>
      <c r="F19" s="6"/>
    </row>
    <row r="20" spans="1:6" x14ac:dyDescent="0.3">
      <c r="A20" s="6" t="s">
        <v>189</v>
      </c>
      <c r="B20" s="6" t="s">
        <v>203</v>
      </c>
      <c r="C20" s="6">
        <v>2</v>
      </c>
      <c r="D20" s="6"/>
      <c r="E20" s="6">
        <f t="shared" si="0"/>
        <v>0</v>
      </c>
      <c r="F20" s="6"/>
    </row>
    <row r="21" spans="1:6" ht="15" thickBot="1" x14ac:dyDescent="0.35">
      <c r="A21" s="2"/>
      <c r="B21" s="2"/>
      <c r="C21" s="2"/>
      <c r="D21" s="2"/>
      <c r="E21" s="2"/>
      <c r="F21" s="2"/>
    </row>
    <row r="22" spans="1:6" ht="15" thickBot="1" x14ac:dyDescent="0.35">
      <c r="A22" s="43" t="s">
        <v>170</v>
      </c>
      <c r="B22" s="44"/>
      <c r="C22" s="44"/>
      <c r="D22" s="45"/>
      <c r="E22" s="2">
        <f>SUM(E4:E20)</f>
        <v>0</v>
      </c>
      <c r="F22" s="2"/>
    </row>
  </sheetData>
  <mergeCells count="2">
    <mergeCell ref="A1:F1"/>
    <mergeCell ref="A22:D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11"/>
  <sheetViews>
    <sheetView workbookViewId="0">
      <selection activeCell="C23" sqref="C23"/>
    </sheetView>
  </sheetViews>
  <sheetFormatPr baseColWidth="10" defaultRowHeight="14.4" x14ac:dyDescent="0.3"/>
  <cols>
    <col min="1" max="1" width="53.44140625" customWidth="1"/>
    <col min="2" max="2" width="26" customWidth="1"/>
    <col min="3" max="3" width="14.6640625" customWidth="1"/>
    <col min="4" max="4" width="22.109375" customWidth="1"/>
    <col min="5" max="5" width="14.5546875" customWidth="1"/>
    <col min="6" max="6" width="28.33203125" customWidth="1"/>
  </cols>
  <sheetData>
    <row r="1" spans="1:6" ht="20.399999999999999" x14ac:dyDescent="0.3">
      <c r="A1" s="46" t="s">
        <v>193</v>
      </c>
      <c r="B1" s="46"/>
      <c r="C1" s="46"/>
      <c r="D1" s="46"/>
      <c r="E1" s="46"/>
      <c r="F1" s="46"/>
    </row>
    <row r="2" spans="1:6" x14ac:dyDescent="0.3">
      <c r="A2" s="1"/>
      <c r="B2" s="1"/>
      <c r="C2" s="1"/>
      <c r="D2" s="1"/>
      <c r="E2" s="1"/>
      <c r="F2" s="1"/>
    </row>
    <row r="3" spans="1:6" ht="36.75" customHeight="1" x14ac:dyDescent="0.3">
      <c r="A3" s="26" t="s">
        <v>1</v>
      </c>
      <c r="B3" s="26" t="s">
        <v>191</v>
      </c>
      <c r="C3" s="27" t="s">
        <v>171</v>
      </c>
      <c r="D3" s="26" t="s">
        <v>2</v>
      </c>
      <c r="E3" s="26" t="s">
        <v>169</v>
      </c>
      <c r="F3" s="26" t="s">
        <v>3</v>
      </c>
    </row>
    <row r="4" spans="1:6" x14ac:dyDescent="0.3">
      <c r="A4" s="6" t="s">
        <v>194</v>
      </c>
      <c r="B4" s="7" t="s">
        <v>200</v>
      </c>
      <c r="C4" s="6">
        <v>30</v>
      </c>
      <c r="D4" s="6"/>
      <c r="E4" s="6">
        <f t="shared" ref="E4:E9" si="0" xml:space="preserve"> SUM(C4*D4)</f>
        <v>0</v>
      </c>
      <c r="F4" s="6"/>
    </row>
    <row r="5" spans="1:6" x14ac:dyDescent="0.3">
      <c r="A5" s="6" t="s">
        <v>195</v>
      </c>
      <c r="B5" s="7" t="s">
        <v>200</v>
      </c>
      <c r="C5" s="6">
        <v>350</v>
      </c>
      <c r="D5" s="6"/>
      <c r="E5" s="6">
        <f t="shared" si="0"/>
        <v>0</v>
      </c>
      <c r="F5" s="6"/>
    </row>
    <row r="6" spans="1:6" x14ac:dyDescent="0.3">
      <c r="A6" s="6" t="s">
        <v>196</v>
      </c>
      <c r="B6" s="7" t="s">
        <v>200</v>
      </c>
      <c r="C6" s="6">
        <v>10</v>
      </c>
      <c r="D6" s="6"/>
      <c r="E6" s="6">
        <f t="shared" si="0"/>
        <v>0</v>
      </c>
      <c r="F6" s="6"/>
    </row>
    <row r="7" spans="1:6" x14ac:dyDescent="0.3">
      <c r="A7" s="6" t="s">
        <v>197</v>
      </c>
      <c r="B7" s="7" t="s">
        <v>200</v>
      </c>
      <c r="C7" s="6">
        <v>10</v>
      </c>
      <c r="D7" s="6"/>
      <c r="E7" s="6">
        <f t="shared" si="0"/>
        <v>0</v>
      </c>
      <c r="F7" s="6"/>
    </row>
    <row r="8" spans="1:6" x14ac:dyDescent="0.3">
      <c r="A8" s="6" t="s">
        <v>198</v>
      </c>
      <c r="B8" s="7" t="s">
        <v>200</v>
      </c>
      <c r="C8" s="6">
        <v>10</v>
      </c>
      <c r="D8" s="6"/>
      <c r="E8" s="6">
        <f t="shared" si="0"/>
        <v>0</v>
      </c>
      <c r="F8" s="6"/>
    </row>
    <row r="9" spans="1:6" x14ac:dyDescent="0.3">
      <c r="A9" s="6" t="s">
        <v>199</v>
      </c>
      <c r="B9" s="7" t="s">
        <v>200</v>
      </c>
      <c r="C9" s="6">
        <v>10</v>
      </c>
      <c r="D9" s="6"/>
      <c r="E9" s="6">
        <f t="shared" si="0"/>
        <v>0</v>
      </c>
      <c r="F9" s="6"/>
    </row>
    <row r="10" spans="1:6" ht="15" thickBot="1" x14ac:dyDescent="0.35">
      <c r="A10" s="2"/>
      <c r="B10" s="2"/>
      <c r="C10" s="2"/>
      <c r="D10" s="2"/>
      <c r="E10" s="2"/>
      <c r="F10" s="2"/>
    </row>
    <row r="11" spans="1:6" ht="15" thickBot="1" x14ac:dyDescent="0.35">
      <c r="A11" s="47" t="s">
        <v>170</v>
      </c>
      <c r="B11" s="48"/>
      <c r="C11" s="48"/>
      <c r="D11" s="49"/>
      <c r="E11" s="2">
        <f>SUM(E4:E9)</f>
        <v>0</v>
      </c>
      <c r="F11" s="2"/>
    </row>
  </sheetData>
  <mergeCells count="2">
    <mergeCell ref="A1:F1"/>
    <mergeCell ref="A11: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Cde LOT 1 FRNTRS DE BUREAU </vt:lpstr>
      <vt:lpstr>Cde LOT 2 ENVELOPPES</vt:lpstr>
      <vt:lpstr>Cde LOT 3 EQUIPEMENTS ERGO</vt:lpstr>
      <vt:lpstr>Cde LOT4 CONSOM. INFORMATIQUES</vt:lpstr>
      <vt:lpstr>Cde LOT5 PAPIERS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Viviane</dc:creator>
  <cp:lastModifiedBy>JOIGNY KANNELLE (CGSS GUYANE)</cp:lastModifiedBy>
  <dcterms:created xsi:type="dcterms:W3CDTF">2025-03-20T22:59:32Z</dcterms:created>
  <dcterms:modified xsi:type="dcterms:W3CDTF">2025-05-21T17:31:49Z</dcterms:modified>
</cp:coreProperties>
</file>