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2_MARCHES\MARCHES_MM_2025\25M030_Faux plafonds\25M030_DCE\DCE_DEF\"/>
    </mc:Choice>
  </mc:AlternateContent>
  <bookViews>
    <workbookView xWindow="-120" yWindow="-120" windowWidth="20736" windowHeight="11160"/>
  </bookViews>
  <sheets>
    <sheet name="BPU" sheetId="1" r:id="rId1"/>
    <sheet name="DQE" sheetId="2" r:id="rId2"/>
  </sheets>
  <definedNames>
    <definedName name="_xlnm.Print_Titles" localSheetId="0">BPU!$5:$6</definedName>
    <definedName name="_xlnm.Print_Titles" localSheetId="1">DQE!$5:$6</definedName>
    <definedName name="_xlnm.Print_Area" localSheetId="0">BPU!$A$1:$H$201</definedName>
    <definedName name="_xlnm.Print_Area" localSheetId="1">DQE!$A$1:$F$196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4" i="2" l="1"/>
  <c r="F183" i="2"/>
  <c r="B193" i="2" l="1"/>
  <c r="B192" i="2"/>
  <c r="B191" i="2"/>
  <c r="B190" i="2"/>
  <c r="B189" i="2"/>
  <c r="B188" i="2"/>
  <c r="B187" i="2"/>
  <c r="B186" i="2"/>
  <c r="B185" i="2"/>
  <c r="B184" i="2"/>
  <c r="B183" i="2"/>
  <c r="A122" i="2" l="1"/>
  <c r="B122" i="2"/>
  <c r="C122" i="2"/>
  <c r="E122" i="2"/>
  <c r="F122" i="2" s="1"/>
  <c r="A123" i="2"/>
  <c r="B123" i="2"/>
  <c r="C123" i="2"/>
  <c r="E123" i="2"/>
  <c r="F123" i="2" s="1"/>
  <c r="A124" i="2"/>
  <c r="B124" i="2"/>
  <c r="C124" i="2"/>
  <c r="E124" i="2"/>
  <c r="F124" i="2" s="1"/>
  <c r="A125" i="2"/>
  <c r="B125" i="2"/>
  <c r="C125" i="2"/>
  <c r="E125" i="2"/>
  <c r="F125" i="2" s="1"/>
  <c r="A126" i="2"/>
  <c r="B126" i="2"/>
  <c r="C126" i="2"/>
  <c r="E126" i="2"/>
  <c r="F126" i="2"/>
  <c r="A127" i="2"/>
  <c r="B127" i="2"/>
  <c r="C127" i="2"/>
  <c r="E127" i="2"/>
  <c r="F127" i="2"/>
  <c r="B55" i="2"/>
  <c r="A3" i="2"/>
  <c r="B39" i="2"/>
  <c r="A87" i="2" l="1"/>
  <c r="B87" i="2"/>
  <c r="C87" i="2"/>
  <c r="E87" i="2"/>
  <c r="F87" i="2" s="1"/>
  <c r="A72" i="2"/>
  <c r="B72" i="2"/>
  <c r="A73" i="2"/>
  <c r="B73" i="2"/>
  <c r="C73" i="2"/>
  <c r="E73" i="2"/>
  <c r="F73" i="2" s="1"/>
  <c r="A74" i="2"/>
  <c r="B74" i="2"/>
  <c r="C74" i="2"/>
  <c r="E74" i="2"/>
  <c r="F74" i="2" s="1"/>
  <c r="A75" i="2"/>
  <c r="B75" i="2"/>
  <c r="C75" i="2"/>
  <c r="E75" i="2"/>
  <c r="F75" i="2" s="1"/>
  <c r="A76" i="2"/>
  <c r="B76" i="2"/>
  <c r="C76" i="2"/>
  <c r="E76" i="2"/>
  <c r="F76" i="2" s="1"/>
  <c r="A70" i="2"/>
  <c r="B70" i="2"/>
  <c r="C70" i="2"/>
  <c r="E70" i="2"/>
  <c r="F70" i="2" s="1"/>
  <c r="A71" i="2"/>
  <c r="B71" i="2"/>
  <c r="C71" i="2"/>
  <c r="E71" i="2"/>
  <c r="F71" i="2" s="1"/>
  <c r="B176" i="2" l="1"/>
  <c r="E94" i="2" l="1"/>
  <c r="F94" i="2" s="1"/>
  <c r="E95" i="2"/>
  <c r="F95" i="2" s="1"/>
  <c r="E96" i="2"/>
  <c r="F96" i="2" s="1"/>
  <c r="E97" i="2"/>
  <c r="F97" i="2" s="1"/>
  <c r="E98" i="2"/>
  <c r="F98" i="2" s="1"/>
  <c r="A96" i="2"/>
  <c r="B96" i="2"/>
  <c r="C96" i="2"/>
  <c r="A97" i="2"/>
  <c r="B97" i="2"/>
  <c r="C97" i="2"/>
  <c r="A33" i="2" l="1"/>
  <c r="B33" i="2"/>
  <c r="C33" i="2"/>
  <c r="E33" i="2"/>
  <c r="F33" i="2" s="1"/>
  <c r="A34" i="2"/>
  <c r="B34" i="2"/>
  <c r="C34" i="2"/>
  <c r="E34" i="2"/>
  <c r="F34" i="2" s="1"/>
  <c r="A35" i="2"/>
  <c r="B35" i="2"/>
  <c r="C35" i="2"/>
  <c r="E35" i="2"/>
  <c r="F35" i="2" s="1"/>
  <c r="A36" i="2"/>
  <c r="B36" i="2"/>
  <c r="C36" i="2"/>
  <c r="E36" i="2"/>
  <c r="F36" i="2" s="1"/>
  <c r="E15" i="2"/>
  <c r="F15" i="2" s="1"/>
  <c r="E10" i="2"/>
  <c r="F10" i="2" s="1"/>
  <c r="E11" i="2"/>
  <c r="F11" i="2" s="1"/>
  <c r="E13" i="2"/>
  <c r="F13" i="2" s="1"/>
  <c r="E14" i="2"/>
  <c r="F14" i="2" s="1"/>
  <c r="E17" i="2"/>
  <c r="F17" i="2" s="1"/>
  <c r="E18" i="2"/>
  <c r="F18" i="2" s="1"/>
  <c r="E19" i="2"/>
  <c r="F19" i="2" s="1"/>
  <c r="E20" i="2"/>
  <c r="F20" i="2" s="1"/>
  <c r="E21" i="2"/>
  <c r="F21" i="2" s="1"/>
  <c r="E28" i="2"/>
  <c r="F28" i="2" s="1"/>
  <c r="E29" i="2"/>
  <c r="F29" i="2" s="1"/>
  <c r="E30" i="2"/>
  <c r="F30" i="2" s="1"/>
  <c r="E31" i="2"/>
  <c r="F31" i="2" s="1"/>
  <c r="E32" i="2"/>
  <c r="F32" i="2" s="1"/>
  <c r="E40" i="2"/>
  <c r="F40" i="2" s="1"/>
  <c r="E41" i="2"/>
  <c r="F41" i="2" s="1"/>
  <c r="E42" i="2"/>
  <c r="F42" i="2" s="1"/>
  <c r="E43" i="2"/>
  <c r="F43" i="2" s="1"/>
  <c r="E44" i="2"/>
  <c r="F44" i="2" s="1"/>
  <c r="E45" i="2"/>
  <c r="F45" i="2" s="1"/>
  <c r="E46" i="2"/>
  <c r="F46" i="2" s="1"/>
  <c r="E47" i="2"/>
  <c r="F47" i="2" s="1"/>
  <c r="E48" i="2"/>
  <c r="F48" i="2" s="1"/>
  <c r="E49" i="2"/>
  <c r="F49" i="2" s="1"/>
  <c r="E56" i="2"/>
  <c r="F56" i="2" s="1"/>
  <c r="E57" i="2"/>
  <c r="F57" i="2" s="1"/>
  <c r="E58" i="2"/>
  <c r="F58" i="2" s="1"/>
  <c r="E59" i="2"/>
  <c r="F59" i="2" s="1"/>
  <c r="E60" i="2"/>
  <c r="F60" i="2" s="1"/>
  <c r="E61" i="2"/>
  <c r="F61" i="2" s="1"/>
  <c r="E62" i="2"/>
  <c r="F62" i="2" s="1"/>
  <c r="E63" i="2"/>
  <c r="F63" i="2" s="1"/>
  <c r="E65" i="2"/>
  <c r="F65" i="2" s="1"/>
  <c r="E66" i="2"/>
  <c r="F66" i="2" s="1"/>
  <c r="E67" i="2"/>
  <c r="F67" i="2" s="1"/>
  <c r="E68" i="2"/>
  <c r="F68" i="2" s="1"/>
  <c r="E69" i="2"/>
  <c r="F69" i="2" s="1"/>
  <c r="E81" i="2"/>
  <c r="F81" i="2" s="1"/>
  <c r="F186" i="2" s="1"/>
  <c r="E82" i="2"/>
  <c r="F82" i="2" s="1"/>
  <c r="E83" i="2"/>
  <c r="F83" i="2" s="1"/>
  <c r="E84" i="2"/>
  <c r="F84" i="2" s="1"/>
  <c r="E85" i="2"/>
  <c r="F85" i="2" s="1"/>
  <c r="E86" i="2"/>
  <c r="F86" i="2" s="1"/>
  <c r="E89" i="2"/>
  <c r="F89" i="2" s="1"/>
  <c r="E90" i="2"/>
  <c r="F90" i="2" s="1"/>
  <c r="E91" i="2"/>
  <c r="F91" i="2" s="1"/>
  <c r="E92" i="2"/>
  <c r="F92" i="2" s="1"/>
  <c r="E93" i="2"/>
  <c r="F93" i="2" s="1"/>
  <c r="E100" i="2"/>
  <c r="F100" i="2" s="1"/>
  <c r="E101" i="2"/>
  <c r="F101" i="2" s="1"/>
  <c r="E102" i="2"/>
  <c r="F102" i="2" s="1"/>
  <c r="E103" i="2"/>
  <c r="F103" i="2" s="1"/>
  <c r="E104" i="2"/>
  <c r="F104" i="2" s="1"/>
  <c r="E106" i="2"/>
  <c r="F106" i="2" s="1"/>
  <c r="E107" i="2"/>
  <c r="F107" i="2" s="1"/>
  <c r="E108" i="2"/>
  <c r="F108" i="2" s="1"/>
  <c r="E109" i="2"/>
  <c r="F109" i="2" s="1"/>
  <c r="E111" i="2"/>
  <c r="F111" i="2" s="1"/>
  <c r="E112" i="2"/>
  <c r="F112" i="2" s="1"/>
  <c r="E114" i="2"/>
  <c r="F114" i="2" s="1"/>
  <c r="E116" i="2"/>
  <c r="F116" i="2" s="1"/>
  <c r="E117" i="2"/>
  <c r="F117" i="2" s="1"/>
  <c r="E118" i="2"/>
  <c r="F118" i="2" s="1"/>
  <c r="E119" i="2"/>
  <c r="F119" i="2" s="1"/>
  <c r="E121" i="2"/>
  <c r="F121" i="2" s="1"/>
  <c r="E130" i="2"/>
  <c r="F130" i="2" s="1"/>
  <c r="F187" i="2" s="1"/>
  <c r="E131" i="2"/>
  <c r="F131" i="2" s="1"/>
  <c r="E132" i="2"/>
  <c r="F132" i="2" s="1"/>
  <c r="E133" i="2"/>
  <c r="F133" i="2" s="1"/>
  <c r="E138" i="2"/>
  <c r="F138" i="2" s="1"/>
  <c r="E139" i="2"/>
  <c r="F139" i="2" s="1"/>
  <c r="E140" i="2"/>
  <c r="F140" i="2" s="1"/>
  <c r="E141" i="2"/>
  <c r="F141" i="2" s="1"/>
  <c r="E142" i="2"/>
  <c r="F142" i="2" s="1"/>
  <c r="E143" i="2"/>
  <c r="F143" i="2" s="1"/>
  <c r="E144" i="2"/>
  <c r="F144" i="2" s="1"/>
  <c r="E145" i="2"/>
  <c r="F145" i="2" s="1"/>
  <c r="E150" i="2"/>
  <c r="F150" i="2" s="1"/>
  <c r="F189" i="2" s="1"/>
  <c r="E151" i="2"/>
  <c r="F151" i="2" s="1"/>
  <c r="E153" i="2"/>
  <c r="F153" i="2" s="1"/>
  <c r="E154" i="2"/>
  <c r="F154" i="2" s="1"/>
  <c r="E158" i="2"/>
  <c r="F158" i="2" s="1"/>
  <c r="E159" i="2"/>
  <c r="F159" i="2" s="1"/>
  <c r="E161" i="2"/>
  <c r="F161" i="2" s="1"/>
  <c r="E162" i="2"/>
  <c r="F162" i="2" s="1"/>
  <c r="E163" i="2"/>
  <c r="F163" i="2" s="1"/>
  <c r="E166" i="2"/>
  <c r="F166" i="2" s="1"/>
  <c r="E167" i="2"/>
  <c r="F167" i="2" s="1"/>
  <c r="E168" i="2"/>
  <c r="F168" i="2" s="1"/>
  <c r="E169" i="2"/>
  <c r="F169" i="2" s="1"/>
  <c r="E170" i="2"/>
  <c r="F170" i="2" s="1"/>
  <c r="E173" i="2"/>
  <c r="F173" i="2" s="1"/>
  <c r="F192" i="2" s="1"/>
  <c r="E177" i="2"/>
  <c r="F177" i="2" s="1"/>
  <c r="E178" i="2"/>
  <c r="F178" i="2" s="1"/>
  <c r="E179" i="2"/>
  <c r="F179" i="2" s="1"/>
  <c r="E180" i="2"/>
  <c r="F180" i="2" s="1"/>
  <c r="A129" i="2"/>
  <c r="B129" i="2"/>
  <c r="A130" i="2"/>
  <c r="B130" i="2"/>
  <c r="C130" i="2"/>
  <c r="A131" i="2"/>
  <c r="B131" i="2"/>
  <c r="C131" i="2"/>
  <c r="A132" i="2"/>
  <c r="B132" i="2"/>
  <c r="C132" i="2"/>
  <c r="A133" i="2"/>
  <c r="B133" i="2"/>
  <c r="C133" i="2"/>
  <c r="A135" i="2"/>
  <c r="B135" i="2"/>
  <c r="A136" i="2"/>
  <c r="B136" i="2"/>
  <c r="B137" i="2"/>
  <c r="A138" i="2"/>
  <c r="B138" i="2"/>
  <c r="C138" i="2"/>
  <c r="A139" i="2"/>
  <c r="B139" i="2"/>
  <c r="C139" i="2"/>
  <c r="A140" i="2"/>
  <c r="B140" i="2"/>
  <c r="C140" i="2"/>
  <c r="A141" i="2"/>
  <c r="B141" i="2"/>
  <c r="C141" i="2"/>
  <c r="A142" i="2"/>
  <c r="B142" i="2"/>
  <c r="C142" i="2"/>
  <c r="A143" i="2"/>
  <c r="B143" i="2"/>
  <c r="C143" i="2"/>
  <c r="A144" i="2"/>
  <c r="B144" i="2"/>
  <c r="C144" i="2"/>
  <c r="A145" i="2"/>
  <c r="B145" i="2"/>
  <c r="C145" i="2"/>
  <c r="A147" i="2"/>
  <c r="B147" i="2"/>
  <c r="A148" i="2"/>
  <c r="B148" i="2"/>
  <c r="A149" i="2"/>
  <c r="B149" i="2"/>
  <c r="A150" i="2"/>
  <c r="B150" i="2"/>
  <c r="C150" i="2"/>
  <c r="A151" i="2"/>
  <c r="B151" i="2"/>
  <c r="C151" i="2"/>
  <c r="A152" i="2"/>
  <c r="B152" i="2"/>
  <c r="A153" i="2"/>
  <c r="B153" i="2"/>
  <c r="C153" i="2"/>
  <c r="A154" i="2"/>
  <c r="B154" i="2"/>
  <c r="C154" i="2"/>
  <c r="A156" i="2"/>
  <c r="B156" i="2"/>
  <c r="A157" i="2"/>
  <c r="B157" i="2"/>
  <c r="A158" i="2"/>
  <c r="B158" i="2"/>
  <c r="C158" i="2"/>
  <c r="A159" i="2"/>
  <c r="B159" i="2"/>
  <c r="C159" i="2"/>
  <c r="A160" i="2"/>
  <c r="B160" i="2"/>
  <c r="A161" i="2"/>
  <c r="B161" i="2"/>
  <c r="C161" i="2"/>
  <c r="A162" i="2"/>
  <c r="B162" i="2"/>
  <c r="C162" i="2"/>
  <c r="A163" i="2"/>
  <c r="B163" i="2"/>
  <c r="C163" i="2"/>
  <c r="A165" i="2"/>
  <c r="B165" i="2"/>
  <c r="A166" i="2"/>
  <c r="B166" i="2"/>
  <c r="C166" i="2"/>
  <c r="A167" i="2"/>
  <c r="B167" i="2"/>
  <c r="C167" i="2"/>
  <c r="A168" i="2"/>
  <c r="B168" i="2"/>
  <c r="C168" i="2"/>
  <c r="A169" i="2"/>
  <c r="B169" i="2"/>
  <c r="C169" i="2"/>
  <c r="A170" i="2"/>
  <c r="B170" i="2"/>
  <c r="C170" i="2"/>
  <c r="A172" i="2"/>
  <c r="B172" i="2"/>
  <c r="A173" i="2"/>
  <c r="B173" i="2"/>
  <c r="C173" i="2"/>
  <c r="A175" i="2"/>
  <c r="B175" i="2"/>
  <c r="A177" i="2"/>
  <c r="B177" i="2"/>
  <c r="C177" i="2"/>
  <c r="A178" i="2"/>
  <c r="B178" i="2"/>
  <c r="C178" i="2"/>
  <c r="A179" i="2"/>
  <c r="B179" i="2"/>
  <c r="C179" i="2"/>
  <c r="A180" i="2"/>
  <c r="B180" i="2"/>
  <c r="C180" i="2"/>
  <c r="A78" i="2"/>
  <c r="B78" i="2"/>
  <c r="A79" i="2"/>
  <c r="A80" i="2"/>
  <c r="B80" i="2"/>
  <c r="A81" i="2"/>
  <c r="B81" i="2"/>
  <c r="C81" i="2"/>
  <c r="A82" i="2"/>
  <c r="B82" i="2"/>
  <c r="C82" i="2"/>
  <c r="A83" i="2"/>
  <c r="B83" i="2"/>
  <c r="C83" i="2"/>
  <c r="A84" i="2"/>
  <c r="B84" i="2"/>
  <c r="C84" i="2"/>
  <c r="A85" i="2"/>
  <c r="B85" i="2"/>
  <c r="C85" i="2"/>
  <c r="A86" i="2"/>
  <c r="B86" i="2"/>
  <c r="C86" i="2"/>
  <c r="A88" i="2"/>
  <c r="B88" i="2"/>
  <c r="A89" i="2"/>
  <c r="B89" i="2"/>
  <c r="C89" i="2"/>
  <c r="A90" i="2"/>
  <c r="B90" i="2"/>
  <c r="C90" i="2"/>
  <c r="A91" i="2"/>
  <c r="B91" i="2"/>
  <c r="C91" i="2"/>
  <c r="A92" i="2"/>
  <c r="B92" i="2"/>
  <c r="C92" i="2"/>
  <c r="A93" i="2"/>
  <c r="B93" i="2"/>
  <c r="C93" i="2"/>
  <c r="A94" i="2"/>
  <c r="B94" i="2"/>
  <c r="C94" i="2"/>
  <c r="A95" i="2"/>
  <c r="B95" i="2"/>
  <c r="C95" i="2"/>
  <c r="A98" i="2"/>
  <c r="B98" i="2"/>
  <c r="C98" i="2"/>
  <c r="A99" i="2"/>
  <c r="B99" i="2"/>
  <c r="A100" i="2"/>
  <c r="B100" i="2"/>
  <c r="C100" i="2"/>
  <c r="A101" i="2"/>
  <c r="B101" i="2"/>
  <c r="C101" i="2"/>
  <c r="A102" i="2"/>
  <c r="B102" i="2"/>
  <c r="C102" i="2"/>
  <c r="A103" i="2"/>
  <c r="B103" i="2"/>
  <c r="C103" i="2"/>
  <c r="A104" i="2"/>
  <c r="B104" i="2"/>
  <c r="C104" i="2"/>
  <c r="A105" i="2"/>
  <c r="B105" i="2"/>
  <c r="A106" i="2"/>
  <c r="B106" i="2"/>
  <c r="C106" i="2"/>
  <c r="A107" i="2"/>
  <c r="B107" i="2"/>
  <c r="C107" i="2"/>
  <c r="A108" i="2"/>
  <c r="B108" i="2"/>
  <c r="C108" i="2"/>
  <c r="A109" i="2"/>
  <c r="B109" i="2"/>
  <c r="C109" i="2"/>
  <c r="A110" i="2"/>
  <c r="B110" i="2"/>
  <c r="A111" i="2"/>
  <c r="B111" i="2"/>
  <c r="C111" i="2"/>
  <c r="A112" i="2"/>
  <c r="B112" i="2"/>
  <c r="C112" i="2"/>
  <c r="A113" i="2"/>
  <c r="A114" i="2"/>
  <c r="B114" i="2"/>
  <c r="C114" i="2"/>
  <c r="A115" i="2"/>
  <c r="B115" i="2"/>
  <c r="A116" i="2"/>
  <c r="B116" i="2"/>
  <c r="C116" i="2"/>
  <c r="A117" i="2"/>
  <c r="B117" i="2"/>
  <c r="C117" i="2"/>
  <c r="A118" i="2"/>
  <c r="B118" i="2"/>
  <c r="C118" i="2"/>
  <c r="A119" i="2"/>
  <c r="B119" i="2"/>
  <c r="C119" i="2"/>
  <c r="A120" i="2"/>
  <c r="B120" i="2"/>
  <c r="A121" i="2"/>
  <c r="B121" i="2"/>
  <c r="C121" i="2"/>
  <c r="A51" i="2"/>
  <c r="B51" i="2"/>
  <c r="B52" i="2"/>
  <c r="B53" i="2"/>
  <c r="A54" i="2"/>
  <c r="B54" i="2"/>
  <c r="A56" i="2"/>
  <c r="B56" i="2"/>
  <c r="C56" i="2"/>
  <c r="A57" i="2"/>
  <c r="B57" i="2"/>
  <c r="C57" i="2"/>
  <c r="A58" i="2"/>
  <c r="B58" i="2"/>
  <c r="C58" i="2"/>
  <c r="A59" i="2"/>
  <c r="B59" i="2"/>
  <c r="C59" i="2"/>
  <c r="A60" i="2"/>
  <c r="B60" i="2"/>
  <c r="C60" i="2"/>
  <c r="A61" i="2"/>
  <c r="B61" i="2"/>
  <c r="C61" i="2"/>
  <c r="A62" i="2"/>
  <c r="B62" i="2"/>
  <c r="C62" i="2"/>
  <c r="A63" i="2"/>
  <c r="B63" i="2"/>
  <c r="C63" i="2"/>
  <c r="A64" i="2"/>
  <c r="B64" i="2"/>
  <c r="A65" i="2"/>
  <c r="B65" i="2"/>
  <c r="C65" i="2"/>
  <c r="A66" i="2"/>
  <c r="B66" i="2"/>
  <c r="C66" i="2"/>
  <c r="A67" i="2"/>
  <c r="B67" i="2"/>
  <c r="C67" i="2"/>
  <c r="A68" i="2"/>
  <c r="B68" i="2"/>
  <c r="C68" i="2"/>
  <c r="A69" i="2"/>
  <c r="B69" i="2"/>
  <c r="C69" i="2"/>
  <c r="A23" i="2"/>
  <c r="B23" i="2"/>
  <c r="B24" i="2"/>
  <c r="B25" i="2"/>
  <c r="B26" i="2"/>
  <c r="A27" i="2"/>
  <c r="B27" i="2"/>
  <c r="A28" i="2"/>
  <c r="B28" i="2"/>
  <c r="C28" i="2"/>
  <c r="A29" i="2"/>
  <c r="B29" i="2"/>
  <c r="C29" i="2"/>
  <c r="A30" i="2"/>
  <c r="B30" i="2"/>
  <c r="C30" i="2"/>
  <c r="A31" i="2"/>
  <c r="B31" i="2"/>
  <c r="C31" i="2"/>
  <c r="A32" i="2"/>
  <c r="B32" i="2"/>
  <c r="C32" i="2"/>
  <c r="A38" i="2"/>
  <c r="B38" i="2"/>
  <c r="A40" i="2"/>
  <c r="B40" i="2"/>
  <c r="C40" i="2"/>
  <c r="A41" i="2"/>
  <c r="B41" i="2"/>
  <c r="C41" i="2"/>
  <c r="A42" i="2"/>
  <c r="B42" i="2"/>
  <c r="C42" i="2"/>
  <c r="A43" i="2"/>
  <c r="B43" i="2"/>
  <c r="C43" i="2"/>
  <c r="A44" i="2"/>
  <c r="B44" i="2"/>
  <c r="C44" i="2"/>
  <c r="A45" i="2"/>
  <c r="B45" i="2"/>
  <c r="C45" i="2"/>
  <c r="A46" i="2"/>
  <c r="B46" i="2"/>
  <c r="C46" i="2"/>
  <c r="A47" i="2"/>
  <c r="B47" i="2"/>
  <c r="C47" i="2"/>
  <c r="A48" i="2"/>
  <c r="B48" i="2"/>
  <c r="C48" i="2"/>
  <c r="A49" i="2"/>
  <c r="B49" i="2"/>
  <c r="C49" i="2"/>
  <c r="A8" i="2"/>
  <c r="B8" i="2"/>
  <c r="A9" i="2"/>
  <c r="B9" i="2"/>
  <c r="A10" i="2"/>
  <c r="B10" i="2"/>
  <c r="C10" i="2"/>
  <c r="A11" i="2"/>
  <c r="B11" i="2"/>
  <c r="C11" i="2"/>
  <c r="A12" i="2"/>
  <c r="B12" i="2"/>
  <c r="A13" i="2"/>
  <c r="B13" i="2"/>
  <c r="C13" i="2"/>
  <c r="A14" i="2"/>
  <c r="B14" i="2"/>
  <c r="C14" i="2"/>
  <c r="A15" i="2"/>
  <c r="B15" i="2"/>
  <c r="C15" i="2"/>
  <c r="A16" i="2"/>
  <c r="B16" i="2"/>
  <c r="A17" i="2"/>
  <c r="B17" i="2"/>
  <c r="C17" i="2"/>
  <c r="A18" i="2"/>
  <c r="B18" i="2"/>
  <c r="C18" i="2"/>
  <c r="A19" i="2"/>
  <c r="B19" i="2"/>
  <c r="C19" i="2"/>
  <c r="A20" i="2"/>
  <c r="B20" i="2"/>
  <c r="C20" i="2"/>
  <c r="A21" i="2"/>
  <c r="B21" i="2"/>
  <c r="C21" i="2"/>
  <c r="F185" i="2" l="1"/>
  <c r="F190" i="2"/>
  <c r="F188" i="2"/>
  <c r="F193" i="2"/>
  <c r="F191" i="2"/>
  <c r="D196" i="2" l="1"/>
  <c r="F196" i="2" s="1"/>
</calcChain>
</file>

<file path=xl/sharedStrings.xml><?xml version="1.0" encoding="utf-8"?>
<sst xmlns="http://schemas.openxmlformats.org/spreadsheetml/2006/main" count="485" uniqueCount="349">
  <si>
    <t>n° article CCTP</t>
  </si>
  <si>
    <t>Désignation des ouvrages à exécuter</t>
  </si>
  <si>
    <t>Unité</t>
  </si>
  <si>
    <t>Prix unitaire
en € HT</t>
  </si>
  <si>
    <t>2.1</t>
  </si>
  <si>
    <t>DEPOSES ET DECONSTRUCTIONS</t>
  </si>
  <si>
    <t>2,1,1</t>
  </si>
  <si>
    <t>Dépose de doublage</t>
  </si>
  <si>
    <t>2,1,1,1</t>
  </si>
  <si>
    <t>Dépose de doublage collé</t>
  </si>
  <si>
    <t>m²</t>
  </si>
  <si>
    <t>2,1,1,2</t>
  </si>
  <si>
    <t>Dépose de doublage sur ossature</t>
  </si>
  <si>
    <t>2,1,2</t>
  </si>
  <si>
    <t>Dépose de cloisons</t>
  </si>
  <si>
    <t>2,1,2,1</t>
  </si>
  <si>
    <t xml:space="preserve">Dépose de cloisons d'épaisseur 5 à 10 cm </t>
  </si>
  <si>
    <t>2,1,2,2</t>
  </si>
  <si>
    <t xml:space="preserve">Dépose de cloisons d'épaisseur supérieure à 10 cm et inférieure à 18cm </t>
  </si>
  <si>
    <t>2,1,2,3</t>
  </si>
  <si>
    <t>Déconstruction partielle de cloison pour création d'ouverture ou installation de bloc porte d'une surface inférieure à 3 m²</t>
  </si>
  <si>
    <t>2,1,3</t>
  </si>
  <si>
    <t>2,1,3,1</t>
  </si>
  <si>
    <t>2,1,3,2</t>
  </si>
  <si>
    <t>2,1,3,3</t>
  </si>
  <si>
    <t>2,1,3,4</t>
  </si>
  <si>
    <t>Désolidarisation de plafond avec dépose soignée partielle de corniches pour réemploi</t>
  </si>
  <si>
    <t>ens</t>
  </si>
  <si>
    <t>2,1,4</t>
  </si>
  <si>
    <t>Dépose de faux-plancher</t>
  </si>
  <si>
    <t>CLOISONS, DOUBLAGES, GAINES, HABILLAGES, COFFRES SUR OSSATURE</t>
  </si>
  <si>
    <t>2,2,1</t>
  </si>
  <si>
    <t xml:space="preserve">Cloisons en plaques de plâtre sur ossature métallique </t>
  </si>
  <si>
    <t>2,2,1,1</t>
  </si>
  <si>
    <t>2,2,1,2</t>
  </si>
  <si>
    <t>2,2,1,3</t>
  </si>
  <si>
    <t>2,2,1,4</t>
  </si>
  <si>
    <t>2,2,1,5</t>
  </si>
  <si>
    <t>Plus-value pour mise en place, en lieu et place du BA13, de plaques hydrofuges d'épaisseur 13mm</t>
  </si>
  <si>
    <t>2,2,1,6</t>
  </si>
  <si>
    <t>Plus-value pour mise en place, en lieu et place du BA13, de plaques haute dureté d'épaisseur 13mm</t>
  </si>
  <si>
    <t>2,2,1,7</t>
  </si>
  <si>
    <t>2,2,2</t>
  </si>
  <si>
    <t>Doublages, coffres, gaines, habillages et ouvrages divers sur ossature métallique</t>
  </si>
  <si>
    <t>(*) Précision : le linéaire d'un ouvrage correspond à la longueur de l'ouvrage que multiplie le nombre de faces d'une largeur inférieure à 0,40ml</t>
  </si>
  <si>
    <t>2,2,2,1</t>
  </si>
  <si>
    <t>Ouvrage BA13 sur ossature de 48mm d'une largeur supérieure à 0,40ml</t>
  </si>
  <si>
    <t>2,2,2,2</t>
  </si>
  <si>
    <t>ml</t>
  </si>
  <si>
    <t>2,2,2,3</t>
  </si>
  <si>
    <t>Plus-value pour la mise en place d'un isolant de 45mm</t>
  </si>
  <si>
    <t>2,2,2,4</t>
  </si>
  <si>
    <t>Doublage BA13 sur ossature avec isolant de 75mm</t>
  </si>
  <si>
    <t>2,2,2,5</t>
  </si>
  <si>
    <t>Doublage BA13 sur ossature avec isolant de 100mm</t>
  </si>
  <si>
    <t>2,2,2,6</t>
  </si>
  <si>
    <t>Plus-value pour le remplacement des plaques standard BA13 par des plaques hydrofuges</t>
  </si>
  <si>
    <t>2,2,2,7</t>
  </si>
  <si>
    <t>Plus-value pour le remplacement des plaques standard BA13 par des plaques haute dureté</t>
  </si>
  <si>
    <t>2,2,2,8</t>
  </si>
  <si>
    <t>Plus-value pour le remplacement des plaques standard BA13 par des plaques pare flamme de 15mm</t>
  </si>
  <si>
    <t>2,2,2,9</t>
  </si>
  <si>
    <t>2,2,2,10</t>
  </si>
  <si>
    <t xml:space="preserve">Plus-value pour le remplacement des plaques d'épaisseur 13mm par des plaques de 25mm </t>
  </si>
  <si>
    <t>Les prix s'entendent toutes sujétions comprises pour intégration d'équipements techniques (éclairages, …)</t>
  </si>
  <si>
    <t>Les quantités des plus-values correspondent à la somme des parements que multiplie le nombre de peaux.</t>
  </si>
  <si>
    <t>2,3,1</t>
  </si>
  <si>
    <t>Doublages, habillages et ouvrages divers en plaques de plâtre collés au mortier adhésif</t>
  </si>
  <si>
    <t>2,3,1,1</t>
  </si>
  <si>
    <t>Ouvrage en BA13  d'une largeur supérieure à 0,40ml</t>
  </si>
  <si>
    <t>2,3,1,2</t>
  </si>
  <si>
    <t>Ouvrage en BA13 d'une largeur inférieure à 0,40ml (*)</t>
  </si>
  <si>
    <t>2,3,1,3</t>
  </si>
  <si>
    <t>Doublage en BA6 collé</t>
  </si>
  <si>
    <t>2,3,1,4</t>
  </si>
  <si>
    <t>Doublage en BA10 collé</t>
  </si>
  <si>
    <t>2,3,1,5</t>
  </si>
  <si>
    <t>Plus-value pour le remplacement des plaques d'épaisseur 13mm par des plaques hydrofuges de 13mm</t>
  </si>
  <si>
    <t>2,3,1,6</t>
  </si>
  <si>
    <t>Plus-value pour le remplacement des plaques d'épaisseur 13mm par des plaques haute dureté de 13mm</t>
  </si>
  <si>
    <t>2,3,1,7</t>
  </si>
  <si>
    <t>Plus-value pour le remplacement des plaques d'épaisseur 13mm par des plaques pare-flamme de 15mm</t>
  </si>
  <si>
    <t>2,3,1,8</t>
  </si>
  <si>
    <t xml:space="preserve">Plus-value pour le remplacement des plaques d'épaisseur 13mm par des plaques pare-flamme de 18mm </t>
  </si>
  <si>
    <t>2,3,2</t>
  </si>
  <si>
    <t>2,3,2,1</t>
  </si>
  <si>
    <t>2,3,2,2</t>
  </si>
  <si>
    <t>2,3,2,3</t>
  </si>
  <si>
    <t>2,3,2,4</t>
  </si>
  <si>
    <t>Plus-value pour plaque hydrofuge</t>
  </si>
  <si>
    <t>2,3,2,5</t>
  </si>
  <si>
    <t>Plus-value pour plaque de haute dureté</t>
  </si>
  <si>
    <t>FAUX-PLAFONDS</t>
  </si>
  <si>
    <t>2,4,1</t>
  </si>
  <si>
    <t>2,4,1,1</t>
  </si>
  <si>
    <t>2,4,1,2</t>
  </si>
  <si>
    <t>Remplacement des dalles existantes par des dalles minérales de gamme standard 600x600mm ou 1200mm x 600 mm</t>
  </si>
  <si>
    <t>2,4,1,3</t>
  </si>
  <si>
    <t>Remplacement des dalles existantes par des dalles acoustiques de 600mm x 600mm ou 1200mm x 600 mm à bords feuillurés</t>
  </si>
  <si>
    <t>2,4,1,4</t>
  </si>
  <si>
    <t>Remplacement des dalles existantes par des dalles lessivables pour pièces  humides de 600mm x 600mm ou 1200mm x 600 mm à bords feuillurés</t>
  </si>
  <si>
    <t>2,4,1,5</t>
  </si>
  <si>
    <t>Remplacement des dalles existantes par des dalles en plaque de plâtre à bords feuillurés de 600mm x 600mm ou de 1200mm x 600mm</t>
  </si>
  <si>
    <t>2,4,1,6</t>
  </si>
  <si>
    <t>2,4,2</t>
  </si>
  <si>
    <t>2,4,2,1</t>
  </si>
  <si>
    <t>2,4,2,2</t>
  </si>
  <si>
    <t>2,4,2,3</t>
  </si>
  <si>
    <t>2,4,2,4</t>
  </si>
  <si>
    <t>2,4,2,5</t>
  </si>
  <si>
    <t>2,4,2,6</t>
  </si>
  <si>
    <t>2,4,2,7</t>
  </si>
  <si>
    <t>2,4,2,8</t>
  </si>
  <si>
    <t>Plus-value pour perforations</t>
  </si>
  <si>
    <t>2,4,2,9</t>
  </si>
  <si>
    <t>Plus-value pour incorporation d'un isolant acoustique</t>
  </si>
  <si>
    <t>2,4,2,10</t>
  </si>
  <si>
    <t>Faux-plafond en dalles miroir</t>
  </si>
  <si>
    <t>2,4,3</t>
  </si>
  <si>
    <t>Faux plafonds en bacs métalliques auto-portants</t>
  </si>
  <si>
    <t>2,4,3,1</t>
  </si>
  <si>
    <t>Faux-plafond en bacs métalliques autoportants</t>
  </si>
  <si>
    <t>2,4,3,2</t>
  </si>
  <si>
    <t>Faux-plafond en bacs métalliques autoportants basculants</t>
  </si>
  <si>
    <t>2,4,3,3</t>
  </si>
  <si>
    <t>2,4,3,4</t>
  </si>
  <si>
    <t>2,4,3,5</t>
  </si>
  <si>
    <t>Plus-value pour teinte RAL autre que RAL 9003</t>
  </si>
  <si>
    <t>2,4,4</t>
  </si>
  <si>
    <t>Plafonds non démontables en plaques de plâtre sur ossature</t>
  </si>
  <si>
    <t>2,4,4,1</t>
  </si>
  <si>
    <t>Plafond non démontable en plaques de plâtre cartonnées de 13mm</t>
  </si>
  <si>
    <t>2,4,4,2</t>
  </si>
  <si>
    <t>Plus-value pour réalisation de plafond de degré coupe-feu 1 heure</t>
  </si>
  <si>
    <t>2,4,4,3</t>
  </si>
  <si>
    <t>Plus-value pour réalisation de plafond de degré coupe-feu 2 heures</t>
  </si>
  <si>
    <t>2,4,4,4</t>
  </si>
  <si>
    <t>2,4,5</t>
  </si>
  <si>
    <t>Ouvrages divers réalisés en plaques de plâtre sur ossature</t>
  </si>
  <si>
    <t>2,4,5,1</t>
  </si>
  <si>
    <t>Jouées, retombées, soffites et gorges lumineuses en plaques de plâtre</t>
  </si>
  <si>
    <t>2,4,5,2</t>
  </si>
  <si>
    <t>Jouées, retombées, soffites et gorges lumineuses en plaques de plâtre de faible largeur, largeur des faces inférieure à 0,40ml (*)</t>
  </si>
  <si>
    <t>2,4,6</t>
  </si>
  <si>
    <t>Barrières phoniques</t>
  </si>
  <si>
    <t>2,4,7</t>
  </si>
  <si>
    <t>Plafonds en staff</t>
  </si>
  <si>
    <t>2,4,7,1</t>
  </si>
  <si>
    <t>Plafond en staff</t>
  </si>
  <si>
    <t>2,4,7,2</t>
  </si>
  <si>
    <t xml:space="preserve">Corniche en staff d'un développé inférieur à 0,25m </t>
  </si>
  <si>
    <t>2,4,7,3</t>
  </si>
  <si>
    <t xml:space="preserve">Corniche en staff d'un développé supérieur à 0,25m </t>
  </si>
  <si>
    <t>2,4,7,4</t>
  </si>
  <si>
    <t>Raccord de plafonds et repose d'éléments de corniches en réemploi après déconstruction de cloison (phase ultérieure aux prestations décrites dans l'article 2,1,3,4 du BPU)</t>
  </si>
  <si>
    <t>2,4,8</t>
  </si>
  <si>
    <t>2,4,8,1</t>
  </si>
  <si>
    <t>U</t>
  </si>
  <si>
    <t>2,4,8,2</t>
  </si>
  <si>
    <t>2,4,8,3</t>
  </si>
  <si>
    <t>2,4,8,4</t>
  </si>
  <si>
    <t>2,4,8,5</t>
  </si>
  <si>
    <t>2,4,8,6</t>
  </si>
  <si>
    <t xml:space="preserve">Isolation de combles </t>
  </si>
  <si>
    <t>CLOISONS AMOVIBLES</t>
  </si>
  <si>
    <t>2,5,1</t>
  </si>
  <si>
    <t>Cloison pleine</t>
  </si>
  <si>
    <t>2,5,2</t>
  </si>
  <si>
    <t>2,5,3</t>
  </si>
  <si>
    <t>2,5,4</t>
  </si>
  <si>
    <t>CARREAUX DE PLATRE</t>
  </si>
  <si>
    <t>Nota :</t>
  </si>
  <si>
    <t>2,6,1</t>
  </si>
  <si>
    <t>Carreaux pleins épaisseur 5cm</t>
  </si>
  <si>
    <t>2,6,2</t>
  </si>
  <si>
    <t>Carreaux pleins épaisseur 7cm</t>
  </si>
  <si>
    <t>2,6,3</t>
  </si>
  <si>
    <t>Carreaux pleins épaisseur 10cm</t>
  </si>
  <si>
    <t>2,6,4</t>
  </si>
  <si>
    <t>Carreaux alvéolés épaisseur 7cm</t>
  </si>
  <si>
    <t>2,6,5</t>
  </si>
  <si>
    <t>Carreaux alvéolés épaisseur 10cm</t>
  </si>
  <si>
    <t>2,6,6</t>
  </si>
  <si>
    <t>Plus-value pour carreaux hydrofuges de 7cm</t>
  </si>
  <si>
    <t>2,6,7</t>
  </si>
  <si>
    <t>Plus-value pour carreaux hydrofuges de 10cm</t>
  </si>
  <si>
    <t>2,6,8</t>
  </si>
  <si>
    <t>Plus-value pour ouvrage de largeur inférieure à 0,40ml</t>
  </si>
  <si>
    <t>CONDUITS DE VENTILATION ET GAINES TECHNIQUES EN MATERIAUX PLATREUX OU SILICO-CALCAIRES</t>
  </si>
  <si>
    <t>Les surfaces sont calculées au m² de développé réel des faces externes.</t>
  </si>
  <si>
    <t>2,7,1</t>
  </si>
  <si>
    <t>Ouvrages verticaux</t>
  </si>
  <si>
    <t>2,7,1,1</t>
  </si>
  <si>
    <t>Conduit de ventilation ou de désenfumage, gaines techniques et divers d'un degré coupe feu de 1h.</t>
  </si>
  <si>
    <t>2,7,1,2</t>
  </si>
  <si>
    <t>Conduit de ventilation ou de désenfumage, gaines techniques et divers d'un degré coupe feu de 2h.</t>
  </si>
  <si>
    <t>2,7,2</t>
  </si>
  <si>
    <t>Ouvrages horizontaux</t>
  </si>
  <si>
    <t>2,7,2,1</t>
  </si>
  <si>
    <t>2,7,2,2</t>
  </si>
  <si>
    <t>PLÂTRERIE</t>
  </si>
  <si>
    <t>2,8,1</t>
  </si>
  <si>
    <t>Renformie au mortier de plâtre et sable</t>
  </si>
  <si>
    <t>2,8,1,1</t>
  </si>
  <si>
    <t xml:space="preserve">Reprises ponctuelles de support sur une surface totale cumulée inférieure à 1m² </t>
  </si>
  <si>
    <t>2,8,1,2</t>
  </si>
  <si>
    <t xml:space="preserve">Reprise complète du support </t>
  </si>
  <si>
    <t>2,8,2</t>
  </si>
  <si>
    <t>Enduit plâtre</t>
  </si>
  <si>
    <t>2,8,2,1</t>
  </si>
  <si>
    <t xml:space="preserve">Raccords ponctuels d'une surface totale cumulée inférieure à 1m² </t>
  </si>
  <si>
    <t>2,8,2,2</t>
  </si>
  <si>
    <t>Réfection d'enduits anciens compris piquetage de petites surfaces cumulées inférieures à 3m²</t>
  </si>
  <si>
    <t>2,8,2,3</t>
  </si>
  <si>
    <t>Réfection d'enduit ancien compris piquetage pour des surfaces supérieures à 3m²</t>
  </si>
  <si>
    <t>FAUX-PLANCHER</t>
  </si>
  <si>
    <t>2,9,1</t>
  </si>
  <si>
    <t>Réalisation de faux-plancher technique en dalles brutes de dimensions 600mm x 600mm</t>
  </si>
  <si>
    <t>2,9,2</t>
  </si>
  <si>
    <t>Réalisation de faux-plancher technique en dalles revêtues de stratifié de dimensions 600mm x 600mm</t>
  </si>
  <si>
    <t>2,9,3</t>
  </si>
  <si>
    <t>Dépose puis repose des dalles en réemploi compris découpes nécessaires à la repose</t>
  </si>
  <si>
    <t>2,9,4</t>
  </si>
  <si>
    <t>Remplacement de dalles identiques à l'existant (brutes ou stratifiées)</t>
  </si>
  <si>
    <t>2,9,5</t>
  </si>
  <si>
    <t>2,10</t>
  </si>
  <si>
    <t>PLUS-VALUE POUR OUVRAGES HORIZONTAUX DE GRANDE HAUTEUR</t>
  </si>
  <si>
    <t>2,10,1</t>
  </si>
  <si>
    <t>2,11,1</t>
  </si>
  <si>
    <t>Maître ouvrier du lundi au vendredi (6h - 20h)</t>
  </si>
  <si>
    <t>heure/
homme</t>
  </si>
  <si>
    <t>2,11,2</t>
  </si>
  <si>
    <t>Compagnon professionnel du lundi au vendredi (6h - 20h)</t>
  </si>
  <si>
    <t>2,11,3</t>
  </si>
  <si>
    <t>Ouvrier professionnel du lundi au vendredi (6h - 20h)</t>
  </si>
  <si>
    <t>2,11,4</t>
  </si>
  <si>
    <t>Ouvrier d'exécution du lundi au vendredi (6h - 20h)</t>
  </si>
  <si>
    <t>COEFFICIENTS DE MAJORATION POUR LES PRESTATIONS DE NUIT, 
LE SAMEDI, DIMANCHE ET JOURS FERIES</t>
  </si>
  <si>
    <t>COEFFICIENT DE MAJORATION</t>
  </si>
  <si>
    <t>Majoration pour des travaux le samedi en heures de jour (6h - 20h)</t>
  </si>
  <si>
    <t>Majoration pour des travaux les dimanches, jours fériés et en heures de nuit (20h - 6h)</t>
  </si>
  <si>
    <t>Unité de base</t>
  </si>
  <si>
    <t>Prix unitaire
en euros HT</t>
  </si>
  <si>
    <t>Montant total en euros HT</t>
  </si>
  <si>
    <t>Total en euros H.T.</t>
  </si>
  <si>
    <t>Le prix unitaire s'applique à l'ensemble des surfaces y compris celle d'une largeur inférieure à 0,40ml</t>
  </si>
  <si>
    <t>Le linéaire d'un ouvrage correspond à la longueur de l'ouvrage que multiplie le nombre de faces d'une largeur inférieure à 0,40ml</t>
  </si>
  <si>
    <t>Total en euros TTC</t>
  </si>
  <si>
    <t>Nota:les prix s'entendent toutes sujétions comprises pour intégration d'équipements techniques (éclairages, supports d'équipements audiovisuels, grilles,…)</t>
  </si>
  <si>
    <t xml:space="preserve">Plus-value pour le remplacement des plaques standard BA13 par des plaques de 18mm </t>
  </si>
  <si>
    <t>Plus-value pour ouvrages horizontaux de grande hauteur (supérieure à 3m hors suspentes et fixations) - article s'appliquant sur les articles 2.1.3, 2.4 et 2.7.2)</t>
  </si>
  <si>
    <t>COEFFICIENT DE "PEINES ET SOINS"  (article 7.4 du CCAP)</t>
  </si>
  <si>
    <t>Ouvrage BA13 sur ossature de 48mm d'une largeur inférieure à 0,40ml (*)</t>
  </si>
  <si>
    <t xml:space="preserve">Remplacement des dalles existantes par des dalles métalliques blanches pleines de 600mm x 600mm ou de 1200mm x 600mm </t>
  </si>
  <si>
    <t>Isolant en rouleaux de laine de verre d'épaisseur 100mm revêtu d'un pare-vapeur à agrafer sous rampant</t>
  </si>
  <si>
    <t>Isolant en rouleaux de laine de verre d'épaisseur 200mm revêtu d'un pare-vapeur à agrafer sous rampant</t>
  </si>
  <si>
    <t>Quantités</t>
  </si>
  <si>
    <t xml:space="preserve">TOTAL </t>
  </si>
  <si>
    <t>SOUS-TOTAUX EN EUROS H.T.</t>
  </si>
  <si>
    <r>
      <t xml:space="preserve">TYPE DE MAJORATION
</t>
    </r>
    <r>
      <rPr>
        <i/>
        <sz val="11"/>
        <color indexed="8"/>
        <rFont val="Calibri"/>
        <family val="2"/>
      </rPr>
      <t>(une seule majoration par ligne : le cas échéant le coefficient le plus faible sera retenu)</t>
    </r>
  </si>
  <si>
    <t>Produit souhaité ou équivalent</t>
  </si>
  <si>
    <t>Marque</t>
  </si>
  <si>
    <t>Référence</t>
  </si>
  <si>
    <t>Dépose de plafonds</t>
  </si>
  <si>
    <t>Dépose de plafonds suspendus en dalles</t>
  </si>
  <si>
    <t>Dépose de plafonds en plaques de plâtre</t>
  </si>
  <si>
    <t>Dépose de plafonds en staff</t>
  </si>
  <si>
    <t>Les quantités à indiquer pour les plus-values sont à calculer au m² de parement multiplié par le nombre de peaux.</t>
  </si>
  <si>
    <t>Les jouées, retombées, soffites et gorges lumineuses sont à valoriser à l'article 2.2.2. ou 2.4.5 du présent BPU.</t>
  </si>
  <si>
    <t>Cloison de type 72/48 (2BA13+ isolant de 45mm)</t>
  </si>
  <si>
    <t>Cloison de type 98/48 (4BA13+isolant de 45mm)</t>
  </si>
  <si>
    <t>Cloison de type 98/48 (2BA25+ isolant de 45mm)</t>
  </si>
  <si>
    <t>Cloison de type 120/70 (2BA25 + isolant de 60mm)</t>
  </si>
  <si>
    <t>Cloison de type 120/70 (4BA13 + isolant de 60mm)</t>
  </si>
  <si>
    <t>2,2,1,8</t>
  </si>
  <si>
    <t>2,2,1,9</t>
  </si>
  <si>
    <t>Cloison de type 140/90 (4BA13 + isolant de 100mm)</t>
  </si>
  <si>
    <t>Cloison de type 140/90 (2BA25 + isolant de 100mm)</t>
  </si>
  <si>
    <t>Doublage laine minérale 10 + 40</t>
  </si>
  <si>
    <t>Doublage laine minérale 10 + 80</t>
  </si>
  <si>
    <t>Doublage laine minérale 10 + 100</t>
  </si>
  <si>
    <t>Dépose de plafonds suspendus</t>
  </si>
  <si>
    <t>Dépose puis repose de dalles de plafonds en réemploi</t>
  </si>
  <si>
    <t>Ecophon (Saint Gobain)</t>
  </si>
  <si>
    <t>Plafonds suspendus en dalles</t>
  </si>
  <si>
    <t>Plafond suspendu en dalles minérales standard  de 600mm x 600mm ou de 600mm x 1200 mm</t>
  </si>
  <si>
    <t>Plafond suspendu acoustique en dalles minérales de  600 x 600mm ou de 600mm x 1200mm</t>
  </si>
  <si>
    <t>Plafond suspendu en dalles lessivables pour pièces humides de 600mm x 600mm ou de 600mm x 1200mm</t>
  </si>
  <si>
    <t>Plafond suspendu en dalles métalliques de 600 x 600mm ou de 600mm x 1200mm</t>
  </si>
  <si>
    <t>Plafond suspendu en dalles en bois de  600 x 600mm</t>
  </si>
  <si>
    <t>Plafonds suspendus en lames de bois d'essence Douglas - gamme Linea marque Laudescher ou équivalent</t>
  </si>
  <si>
    <t>Linea - Douglas</t>
  </si>
  <si>
    <t>Laudescher</t>
  </si>
  <si>
    <t>Plus-value pour adaptation aux plénums de plus de 50cm</t>
  </si>
  <si>
    <t>COEFFICIENT D'INTERMÉDIATION</t>
  </si>
  <si>
    <t>Exemple : pour un coefficient de 20%, indiquer 1,20</t>
  </si>
  <si>
    <t>Exemple : pour une majoration de 20% indiquer 1,20</t>
  </si>
  <si>
    <t>Les prix s'entendent toutes sujétions comprises pour intégration d'équipements techniques (éclairages, grilles …) et scellement d'huisseries.</t>
  </si>
  <si>
    <t>(les coûts horaires s'appliquent uniquement pour les travaux non prévus au BPU)</t>
  </si>
  <si>
    <t xml:space="preserve">MAIN D'ŒUVRE POUR OUVRAGES PARTICULIERS </t>
  </si>
  <si>
    <r>
      <rPr>
        <b/>
        <sz val="18"/>
        <color indexed="8"/>
        <rFont val="Calibri"/>
        <family val="2"/>
      </rPr>
      <t>DETAIL QUANTITATIF ESTIMATIF</t>
    </r>
    <r>
      <rPr>
        <sz val="14"/>
        <color indexed="8"/>
        <rFont val="Calibri"/>
        <family val="2"/>
      </rPr>
      <t xml:space="preserve">
</t>
    </r>
    <r>
      <rPr>
        <b/>
        <sz val="14"/>
        <color indexed="8"/>
        <rFont val="Calibri"/>
        <family val="2"/>
      </rPr>
      <t>TRAVAUX D’ENTRETIEN COURANT DE FAUX PLAFONDS, DOUBLAGE, PLÂTRERIE ET CLOISONS SÈCHES</t>
    </r>
  </si>
  <si>
    <r>
      <rPr>
        <b/>
        <sz val="18"/>
        <color indexed="8"/>
        <rFont val="Calibri"/>
        <family val="2"/>
      </rPr>
      <t xml:space="preserve">BORDEREAU DES PRIX UNITAIRES </t>
    </r>
    <r>
      <rPr>
        <sz val="14"/>
        <color indexed="8"/>
        <rFont val="Calibri"/>
        <family val="2"/>
      </rPr>
      <t xml:space="preserve">
</t>
    </r>
    <r>
      <rPr>
        <b/>
        <sz val="14"/>
        <color indexed="8"/>
        <rFont val="Calibri"/>
        <family val="2"/>
      </rPr>
      <t>TRAVAUX D’ENTRETIEN COURANT DE FAUX PLAFONDS, DOUBLAGE, PLÂTRERIE ET CLOISONS SÈCHES</t>
    </r>
  </si>
  <si>
    <t>Focus E 600 x 600 ou 1200 x 600</t>
  </si>
  <si>
    <t>Remplacement à l'identique de dalles de type Focus E de la marque Ecophon ou équivalent de dimensions 600mm x 600mm ou 1200m x 600mm (couleur au choix du maître d'œuvre)</t>
  </si>
  <si>
    <t>Plafonds suspendus acoutisque de type Focus E de marque Ecophon ou équivalent de dimensions 600 x 600mm ou 1200mm x 600mm</t>
  </si>
  <si>
    <t>Doublages isolants</t>
  </si>
  <si>
    <t>2,3,2,7</t>
  </si>
  <si>
    <t>Doublage thermique biosourcé sur la face intérieure de brisis + BA13</t>
  </si>
  <si>
    <t>Isonat</t>
  </si>
  <si>
    <t>60mm de fibre de bois de gamme Flex 40</t>
  </si>
  <si>
    <t>145mm + 40mm de fibre de bois de gamme Flex 40</t>
  </si>
  <si>
    <t>Plus-value pour perforations rondes, carrées ou en ligne dans les plafonds métalliques et bois</t>
  </si>
  <si>
    <t>Doublage thermque biosourcé sur la face intérieure de murs de façade + BA13</t>
  </si>
  <si>
    <t>2,3,3</t>
  </si>
  <si>
    <t>2,3,3,1</t>
  </si>
  <si>
    <t>2,3,3,2</t>
  </si>
  <si>
    <t>2,3,3,3</t>
  </si>
  <si>
    <t>2,3,3,4</t>
  </si>
  <si>
    <t>Panneaux de laine de verre auto-portants d'épaisseur 80mm</t>
  </si>
  <si>
    <t>Isolation thermique en sous-face de volige en fibre de bois et laine de verre</t>
  </si>
  <si>
    <t>Clipper</t>
  </si>
  <si>
    <t>Influence i-fix, cloisolène 45mm</t>
  </si>
  <si>
    <t>Influence i-7</t>
  </si>
  <si>
    <t>Intégration d'un bloc porte plein</t>
  </si>
  <si>
    <t>Influence</t>
  </si>
  <si>
    <t>Cloison vitrée avec store vénitien incorporé</t>
  </si>
  <si>
    <t>Intégration d'un bloc porte vitré avec store vénitien incorporé</t>
  </si>
  <si>
    <t>2,4,8,7</t>
  </si>
  <si>
    <t>Trappe de visite staff de surface inférieure à  0,10m²</t>
  </si>
  <si>
    <t>Trappe de visite en staff de dimensions d'ouverture 40cmx40cm, 50cmx50cm ou 60cmx60cm</t>
  </si>
  <si>
    <t>Trappes de visite verticales ou horizontales (sur charnières invisibles, fermeture par batteuses à carré ou push-lash)</t>
  </si>
  <si>
    <t>Trappe de visite non feu à peindre de surface inférieure à 0,10m²</t>
  </si>
  <si>
    <t>Trappe de visite non feu à peindre de dimensions d'ouverture 40cmx40cm, 50cmx50cm ou 60cmx60cm</t>
  </si>
  <si>
    <t>Trappe de visite en MDF à peindre, EI30, de dimensions d'ouverture 40cmx40cm, 50cmx50cm ou 60cmx60cm</t>
  </si>
  <si>
    <t>Trappe de visite métallique de surface inférieure à 0,10m², finition laquée blanc</t>
  </si>
  <si>
    <t>Trappe de visite métallique de dimensions d'ouverture 40cmx40cm, 50cmx50cm ou 60cmx60cm, finition laquée blanc</t>
  </si>
  <si>
    <r>
      <t>Coefficient d'intermédiation à appliquer au prix de</t>
    </r>
    <r>
      <rPr>
        <u/>
        <sz val="12"/>
        <rFont val="Calibri"/>
        <family val="2"/>
      </rPr>
      <t xml:space="preserve"> fournitures et pose</t>
    </r>
    <r>
      <rPr>
        <sz val="12"/>
        <rFont val="Calibri"/>
        <family val="2"/>
      </rPr>
      <t xml:space="preserve"> non prévues au présent BPU mais objet du marché</t>
    </r>
  </si>
  <si>
    <r>
      <t>Coefficient de "peines et soins" à appliquer aux prix d'achat des</t>
    </r>
    <r>
      <rPr>
        <u/>
        <sz val="12"/>
        <color indexed="8"/>
        <rFont val="Calibri"/>
        <family val="2"/>
      </rPr>
      <t xml:space="preserve"> fournitures</t>
    </r>
    <r>
      <rPr>
        <sz val="12"/>
        <color indexed="8"/>
        <rFont val="Calibri"/>
        <family val="2"/>
      </rPr>
      <t xml:space="preserve"> non prévues au présent BPU mais objet du marché</t>
    </r>
  </si>
  <si>
    <r>
      <rPr>
        <b/>
        <sz val="12"/>
        <color indexed="10"/>
        <rFont val="Calibri"/>
        <family val="2"/>
      </rPr>
      <t>*</t>
    </r>
    <r>
      <rPr>
        <b/>
        <sz val="12"/>
        <rFont val="Calibri"/>
        <family val="2"/>
      </rPr>
      <t>Produit proposé
(fiche technique à joindre)</t>
    </r>
  </si>
  <si>
    <t>60mm + 80mm de fibre de bois gamme Flex 55 marque Isonat + 100mm de laine de verre kit fit 032 - marque Knauf</t>
  </si>
  <si>
    <t xml:space="preserve"> DOUBLAGES, HABILLAGES, ISOLANTS COLLÉS</t>
  </si>
  <si>
    <t>COEFFICIENT POUR LA PRODUCTION DE PLANS D’EXECUTION</t>
  </si>
  <si>
    <t>Coefficient à appliquer au prix de prestations nécessitant la production de plans et coupes d’exécution aux formats Autocad et PDF</t>
  </si>
  <si>
    <t>Exemple : pour un coefficient de 5%, indiquer 1,05</t>
  </si>
  <si>
    <t>Les prix du bordereau sont des prix unitaires "complets", ils comprennent tous les éléments détaillés dans le CCTP et notamment le personnel nécessaire en horaire de jour, du lundi au vendredi (6h-20h). En cas de travaux de nuit, le samedi, dimanche ou les jours fériés, un coefficient de majoration est appliqué sur les prix unitaires.</t>
  </si>
  <si>
    <t xml:space="preserve">* Les fiches techniques des marques proposées doivent être fournies par le candidat, sous peine d'irrégularité de l'offre </t>
  </si>
  <si>
    <t>2,3,2,6</t>
  </si>
  <si>
    <t>2,4,1,7</t>
  </si>
  <si>
    <t>Marché 25M030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</si>
</sst>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51" x14ac:knownFonts="1">
    <font>
      <sz val="11"/>
      <color theme="1"/>
      <name val="Calibri"/>
      <family val="2"/>
      <scheme val="minor"/>
    </font>
    <font>
      <sz val="11"/>
      <color theme="1"/>
      <name val="Calibri"/>
      <family val="2"/>
      <scheme val="minor"/>
    </font>
    <font>
      <sz val="11"/>
      <color rgb="FFFF0000"/>
      <name val="Calibri"/>
      <family val="2"/>
      <scheme val="minor"/>
    </font>
    <font>
      <sz val="14"/>
      <color theme="1"/>
      <name val="Calibri"/>
      <family val="2"/>
      <scheme val="minor"/>
    </font>
    <font>
      <sz val="14"/>
      <name val="Calibri"/>
      <family val="2"/>
      <scheme val="minor"/>
    </font>
    <font>
      <sz val="14"/>
      <color indexed="8"/>
      <name val="Calibri"/>
      <family val="2"/>
    </font>
    <font>
      <b/>
      <sz val="14"/>
      <color indexed="8"/>
      <name val="Calibri"/>
      <family val="2"/>
    </font>
    <font>
      <sz val="12"/>
      <color theme="1"/>
      <name val="Calibri"/>
      <family val="2"/>
      <scheme val="minor"/>
    </font>
    <font>
      <b/>
      <sz val="16"/>
      <name val="Calibri"/>
      <family val="2"/>
      <scheme val="minor"/>
    </font>
    <font>
      <b/>
      <sz val="16"/>
      <color indexed="8"/>
      <name val="Calibri"/>
      <family val="2"/>
    </font>
    <font>
      <b/>
      <sz val="16"/>
      <color theme="1"/>
      <name val="Calibri"/>
      <family val="2"/>
      <scheme val="minor"/>
    </font>
    <font>
      <b/>
      <sz val="20"/>
      <name val="Calibri"/>
      <family val="2"/>
      <scheme val="minor"/>
    </font>
    <font>
      <b/>
      <sz val="20"/>
      <color theme="1"/>
      <name val="Calibri"/>
      <family val="2"/>
      <scheme val="minor"/>
    </font>
    <font>
      <b/>
      <sz val="14"/>
      <color theme="1"/>
      <name val="Calibri"/>
      <family val="2"/>
      <scheme val="minor"/>
    </font>
    <font>
      <sz val="12"/>
      <name val="Calibri"/>
      <family val="2"/>
      <scheme val="minor"/>
    </font>
    <font>
      <i/>
      <sz val="14"/>
      <name val="Calibri"/>
      <family val="2"/>
      <scheme val="minor"/>
    </font>
    <font>
      <i/>
      <sz val="14"/>
      <color theme="1"/>
      <name val="Calibri"/>
      <family val="2"/>
      <scheme val="minor"/>
    </font>
    <font>
      <sz val="11"/>
      <name val="Calibri"/>
      <family val="2"/>
      <scheme val="minor"/>
    </font>
    <font>
      <sz val="16"/>
      <color theme="1"/>
      <name val="Calibri"/>
      <family val="2"/>
      <scheme val="minor"/>
    </font>
    <font>
      <sz val="20"/>
      <color theme="1"/>
      <name val="Calibri"/>
      <family val="2"/>
      <scheme val="minor"/>
    </font>
    <font>
      <i/>
      <sz val="16"/>
      <color theme="1"/>
      <name val="Calibri"/>
      <family val="2"/>
      <scheme val="minor"/>
    </font>
    <font>
      <sz val="18"/>
      <name val="Calibri"/>
      <family val="2"/>
      <scheme val="minor"/>
    </font>
    <font>
      <b/>
      <sz val="18"/>
      <name val="Calibri"/>
      <family val="2"/>
      <scheme val="minor"/>
    </font>
    <font>
      <b/>
      <sz val="18"/>
      <color theme="1"/>
      <name val="Calibri"/>
      <family val="2"/>
      <scheme val="minor"/>
    </font>
    <font>
      <b/>
      <sz val="14"/>
      <name val="Calibri"/>
      <family val="2"/>
      <scheme val="minor"/>
    </font>
    <font>
      <i/>
      <sz val="12"/>
      <name val="Calibri"/>
      <family val="2"/>
      <scheme val="minor"/>
    </font>
    <font>
      <b/>
      <sz val="12"/>
      <color theme="1"/>
      <name val="Calibri"/>
      <family val="2"/>
      <scheme val="minor"/>
    </font>
    <font>
      <i/>
      <sz val="12"/>
      <color theme="1"/>
      <name val="Calibri"/>
      <family val="2"/>
      <scheme val="minor"/>
    </font>
    <font>
      <b/>
      <sz val="18"/>
      <color indexed="8"/>
      <name val="Calibri"/>
      <family val="2"/>
    </font>
    <font>
      <b/>
      <sz val="11"/>
      <color theme="1"/>
      <name val="Calibri"/>
      <family val="2"/>
      <scheme val="minor"/>
    </font>
    <font>
      <i/>
      <sz val="12"/>
      <name val="Calibri"/>
      <family val="2"/>
    </font>
    <font>
      <sz val="11"/>
      <color indexed="8"/>
      <name val="Calibri"/>
      <family val="2"/>
    </font>
    <font>
      <b/>
      <sz val="11"/>
      <color indexed="8"/>
      <name val="Calibri"/>
      <family val="2"/>
    </font>
    <font>
      <b/>
      <sz val="10"/>
      <name val="Calibri"/>
      <family val="2"/>
      <scheme val="minor"/>
    </font>
    <font>
      <i/>
      <sz val="11"/>
      <color indexed="8"/>
      <name val="Calibri"/>
      <family val="2"/>
    </font>
    <font>
      <b/>
      <sz val="16"/>
      <name val="Calibri"/>
      <family val="2"/>
    </font>
    <font>
      <sz val="14"/>
      <name val="Calibri"/>
      <family val="2"/>
    </font>
    <font>
      <b/>
      <sz val="12"/>
      <name val="Calibri"/>
      <family val="2"/>
      <scheme val="minor"/>
    </font>
    <font>
      <b/>
      <sz val="12"/>
      <color rgb="FFFF0000"/>
      <name val="Calibri"/>
      <family val="2"/>
      <scheme val="minor"/>
    </font>
    <font>
      <sz val="8"/>
      <name val="Calibri"/>
      <family val="2"/>
      <scheme val="minor"/>
    </font>
    <font>
      <sz val="12"/>
      <name val="Calibri"/>
      <family val="2"/>
    </font>
    <font>
      <u/>
      <sz val="12"/>
      <name val="Calibri"/>
      <family val="2"/>
    </font>
    <font>
      <u/>
      <sz val="12"/>
      <color indexed="8"/>
      <name val="Calibri"/>
      <family val="2"/>
    </font>
    <font>
      <sz val="12"/>
      <color indexed="8"/>
      <name val="Calibri"/>
      <family val="2"/>
    </font>
    <font>
      <b/>
      <sz val="12"/>
      <name val="Calibri"/>
      <family val="2"/>
    </font>
    <font>
      <b/>
      <sz val="12"/>
      <color indexed="8"/>
      <name val="Calibri"/>
      <family val="2"/>
    </font>
    <font>
      <b/>
      <sz val="12"/>
      <color indexed="10"/>
      <name val="Calibri"/>
      <family val="2"/>
    </font>
    <font>
      <i/>
      <sz val="11"/>
      <color theme="1"/>
      <name val="Calibri"/>
      <family val="2"/>
      <scheme val="minor"/>
    </font>
    <font>
      <b/>
      <sz val="11"/>
      <color rgb="FFFF0000"/>
      <name val="Calibri"/>
      <family val="2"/>
    </font>
    <font>
      <b/>
      <sz val="14"/>
      <color rgb="FFFF0000"/>
      <name val="Calibri"/>
      <family val="2"/>
      <scheme val="minor"/>
    </font>
    <font>
      <b/>
      <sz val="14"/>
      <color rgb="FFFF0000"/>
      <name val="Calibri"/>
      <family val="2"/>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2" tint="-0.49998474074526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style="thin">
        <color indexed="64"/>
      </left>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33">
    <xf numFmtId="0" fontId="0" fillId="0" borderId="0" xfId="0"/>
    <xf numFmtId="0" fontId="2" fillId="0" borderId="0" xfId="0" applyFont="1"/>
    <xf numFmtId="0" fontId="3" fillId="0" borderId="0" xfId="0" applyFont="1"/>
    <xf numFmtId="0" fontId="10" fillId="0" borderId="0" xfId="0" applyFont="1"/>
    <xf numFmtId="0" fontId="11" fillId="2" borderId="2" xfId="0" applyFont="1" applyFill="1" applyBorder="1" applyAlignment="1">
      <alignment horizontal="left" vertical="center"/>
    </xf>
    <xf numFmtId="0" fontId="12" fillId="2" borderId="2" xfId="0" applyFont="1" applyFill="1" applyBorder="1" applyAlignment="1">
      <alignment vertical="center"/>
    </xf>
    <xf numFmtId="0" fontId="12" fillId="2" borderId="3" xfId="0" applyFont="1" applyFill="1" applyBorder="1" applyAlignment="1">
      <alignment vertical="center"/>
    </xf>
    <xf numFmtId="0" fontId="12" fillId="2" borderId="4" xfId="0" applyFont="1" applyFill="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horizontal="left" vertical="center" wrapText="1" indent="1"/>
    </xf>
    <xf numFmtId="0" fontId="14" fillId="0" borderId="1" xfId="0" applyFont="1" applyBorder="1" applyAlignment="1">
      <alignment horizontal="left" vertical="center"/>
    </xf>
    <xf numFmtId="0" fontId="14" fillId="0" borderId="1" xfId="0" applyFont="1" applyBorder="1" applyAlignment="1">
      <alignment horizontal="left" vertical="center" wrapText="1" indent="2"/>
    </xf>
    <xf numFmtId="0" fontId="14" fillId="0" borderId="1" xfId="0" applyFont="1" applyBorder="1" applyAlignment="1">
      <alignment horizontal="center" vertical="center" wrapText="1"/>
    </xf>
    <xf numFmtId="0" fontId="15" fillId="3" borderId="2" xfId="0" applyFont="1" applyFill="1" applyBorder="1" applyAlignment="1">
      <alignment horizontal="left" vertical="center"/>
    </xf>
    <xf numFmtId="0" fontId="16" fillId="3" borderId="2" xfId="0" applyFont="1" applyFill="1" applyBorder="1" applyAlignment="1">
      <alignment vertical="center"/>
    </xf>
    <xf numFmtId="0" fontId="2" fillId="3" borderId="0" xfId="0" applyFont="1" applyFill="1" applyAlignment="1">
      <alignment horizontal="left" vertical="center"/>
    </xf>
    <xf numFmtId="0" fontId="3" fillId="3" borderId="0" xfId="0" applyFont="1" applyFill="1" applyAlignment="1">
      <alignment horizontal="left" vertical="center" wrapText="1"/>
    </xf>
    <xf numFmtId="164" fontId="3" fillId="3" borderId="0" xfId="0" applyNumberFormat="1" applyFont="1" applyFill="1" applyAlignment="1">
      <alignment vertical="center"/>
    </xf>
    <xf numFmtId="0" fontId="0" fillId="3" borderId="0" xfId="0" applyFill="1"/>
    <xf numFmtId="164" fontId="18" fillId="3" borderId="0" xfId="0" applyNumberFormat="1" applyFont="1" applyFill="1"/>
    <xf numFmtId="0" fontId="19" fillId="0" borderId="0" xfId="0" applyFont="1"/>
    <xf numFmtId="0" fontId="18" fillId="3" borderId="1" xfId="0" applyFont="1" applyFill="1" applyBorder="1" applyAlignment="1">
      <alignment horizontal="center" vertical="center" wrapText="1"/>
    </xf>
    <xf numFmtId="0" fontId="3" fillId="3" borderId="1" xfId="1" applyNumberFormat="1" applyFont="1" applyFill="1" applyBorder="1" applyAlignment="1">
      <alignment horizontal="center" vertical="center"/>
    </xf>
    <xf numFmtId="44" fontId="3" fillId="3" borderId="1" xfId="1" applyFont="1" applyFill="1" applyBorder="1" applyAlignment="1">
      <alignment horizontal="center" vertical="center"/>
    </xf>
    <xf numFmtId="0" fontId="17" fillId="0" borderId="0" xfId="0" applyFont="1"/>
    <xf numFmtId="0" fontId="20" fillId="3" borderId="3" xfId="0" applyFont="1" applyFill="1" applyBorder="1" applyAlignment="1">
      <alignment vertical="center"/>
    </xf>
    <xf numFmtId="0" fontId="4" fillId="3" borderId="1" xfId="0" applyFont="1" applyFill="1" applyBorder="1" applyAlignment="1">
      <alignment horizontal="center" vertical="center"/>
    </xf>
    <xf numFmtId="164" fontId="4" fillId="0" borderId="1" xfId="0" applyNumberFormat="1" applyFont="1" applyBorder="1" applyAlignment="1">
      <alignment vertical="center"/>
    </xf>
    <xf numFmtId="0" fontId="21" fillId="0" borderId="0" xfId="0" applyFont="1"/>
    <xf numFmtId="0" fontId="22" fillId="2" borderId="2" xfId="0" applyFont="1" applyFill="1" applyBorder="1" applyAlignment="1">
      <alignment horizontal="left" vertical="center"/>
    </xf>
    <xf numFmtId="0" fontId="10" fillId="2" borderId="3" xfId="0" applyFont="1" applyFill="1" applyBorder="1" applyAlignment="1">
      <alignment vertical="center"/>
    </xf>
    <xf numFmtId="0" fontId="10" fillId="2" borderId="4" xfId="0" applyFont="1" applyFill="1" applyBorder="1" applyAlignment="1">
      <alignment vertical="center"/>
    </xf>
    <xf numFmtId="0" fontId="22" fillId="2" borderId="1" xfId="0" applyFont="1" applyFill="1" applyBorder="1" applyAlignment="1">
      <alignment horizontal="left" vertical="center"/>
    </xf>
    <xf numFmtId="164" fontId="18" fillId="3" borderId="0" xfId="0" applyNumberFormat="1" applyFont="1" applyFill="1" applyAlignment="1">
      <alignment horizontal="center" vertical="center" wrapText="1"/>
    </xf>
    <xf numFmtId="0" fontId="3" fillId="3" borderId="0" xfId="0" applyFont="1" applyFill="1" applyAlignment="1">
      <alignment vertical="center"/>
    </xf>
    <xf numFmtId="0" fontId="7" fillId="3" borderId="1" xfId="0" applyFont="1" applyFill="1" applyBorder="1" applyAlignment="1">
      <alignment horizontal="center" vertical="center" wrapText="1"/>
    </xf>
    <xf numFmtId="164" fontId="10" fillId="2" borderId="1" xfId="0" applyNumberFormat="1" applyFont="1" applyFill="1" applyBorder="1" applyAlignment="1">
      <alignment horizontal="center" vertical="center"/>
    </xf>
    <xf numFmtId="0" fontId="25" fillId="0" borderId="1" xfId="0" applyFont="1" applyBorder="1" applyAlignment="1">
      <alignment horizontal="left" vertical="center"/>
    </xf>
    <xf numFmtId="164" fontId="4" fillId="0" borderId="0" xfId="0" applyNumberFormat="1" applyFont="1"/>
    <xf numFmtId="0" fontId="11" fillId="0" borderId="2" xfId="0" applyFont="1" applyBorder="1" applyAlignment="1">
      <alignment horizontal="left" vertical="center"/>
    </xf>
    <xf numFmtId="0" fontId="12" fillId="0" borderId="2" xfId="0" applyFont="1" applyBorder="1" applyAlignment="1">
      <alignment vertical="center"/>
    </xf>
    <xf numFmtId="0" fontId="24" fillId="0" borderId="3" xfId="0" applyFont="1" applyBorder="1" applyAlignment="1">
      <alignment vertical="center"/>
    </xf>
    <xf numFmtId="0" fontId="12" fillId="0" borderId="3" xfId="0" applyFont="1" applyBorder="1" applyAlignment="1">
      <alignment vertical="center"/>
    </xf>
    <xf numFmtId="0" fontId="12" fillId="0" borderId="4" xfId="0" applyFont="1" applyBorder="1" applyAlignment="1">
      <alignment vertical="center"/>
    </xf>
    <xf numFmtId="0" fontId="13" fillId="0" borderId="0" xfId="0" applyFont="1"/>
    <xf numFmtId="0" fontId="4" fillId="0" borderId="1" xfId="0" applyFont="1" applyBorder="1" applyAlignment="1">
      <alignment horizontal="center" vertical="center" wrapText="1"/>
    </xf>
    <xf numFmtId="44" fontId="7" fillId="0" borderId="1" xfId="1" applyFont="1" applyFill="1" applyBorder="1" applyAlignment="1">
      <alignment vertical="center"/>
    </xf>
    <xf numFmtId="0" fontId="7" fillId="0" borderId="0" xfId="0" applyFont="1"/>
    <xf numFmtId="0" fontId="15" fillId="0" borderId="2" xfId="0" applyFont="1" applyBorder="1" applyAlignment="1">
      <alignment horizontal="left" vertical="center"/>
    </xf>
    <xf numFmtId="0" fontId="16" fillId="0" borderId="2" xfId="0" applyFont="1" applyBorder="1" applyAlignment="1">
      <alignment vertical="center"/>
    </xf>
    <xf numFmtId="0" fontId="15" fillId="0" borderId="3" xfId="0" applyFont="1" applyBorder="1" applyAlignment="1">
      <alignment vertical="center"/>
    </xf>
    <xf numFmtId="0" fontId="16" fillId="0" borderId="3" xfId="0" applyFont="1" applyBorder="1" applyAlignment="1">
      <alignment vertical="center"/>
    </xf>
    <xf numFmtId="0" fontId="16" fillId="0" borderId="4" xfId="0" applyFont="1" applyBorder="1" applyAlignment="1">
      <alignment vertical="center"/>
    </xf>
    <xf numFmtId="0" fontId="16" fillId="0" borderId="0" xfId="0" applyFont="1"/>
    <xf numFmtId="0" fontId="15" fillId="0" borderId="0" xfId="0" applyFont="1" applyAlignment="1">
      <alignment horizontal="left" vertical="center"/>
    </xf>
    <xf numFmtId="0" fontId="16" fillId="0" borderId="0" xfId="0" applyFont="1" applyAlignment="1">
      <alignment vertical="center"/>
    </xf>
    <xf numFmtId="44" fontId="7" fillId="0" borderId="3" xfId="1" applyFont="1" applyFill="1" applyBorder="1" applyAlignment="1">
      <alignment vertical="center"/>
    </xf>
    <xf numFmtId="0" fontId="23" fillId="0" borderId="2" xfId="0" applyFont="1" applyBorder="1" applyAlignment="1">
      <alignment vertical="center"/>
    </xf>
    <xf numFmtId="0" fontId="26" fillId="0" borderId="3" xfId="0" applyFont="1" applyBorder="1" applyAlignment="1">
      <alignment vertical="center"/>
    </xf>
    <xf numFmtId="0" fontId="27" fillId="0" borderId="3" xfId="0" applyFont="1" applyBorder="1" applyAlignment="1">
      <alignment vertical="center"/>
    </xf>
    <xf numFmtId="0" fontId="12" fillId="0" borderId="2" xfId="0" applyFont="1" applyBorder="1" applyAlignment="1">
      <alignment vertical="center" wrapText="1"/>
    </xf>
    <xf numFmtId="0" fontId="2" fillId="0" borderId="0" xfId="0" applyFont="1" applyAlignment="1">
      <alignment horizontal="left" vertical="center"/>
    </xf>
    <xf numFmtId="0" fontId="3" fillId="0" borderId="0" xfId="0" applyFont="1" applyAlignment="1">
      <alignment horizontal="left" vertical="center" wrapText="1"/>
    </xf>
    <xf numFmtId="164" fontId="4" fillId="0" borderId="0" xfId="0" applyNumberFormat="1" applyFont="1" applyAlignment="1">
      <alignment horizontal="center" vertical="center" wrapText="1"/>
    </xf>
    <xf numFmtId="164" fontId="3" fillId="0" borderId="0" xfId="0" applyNumberFormat="1" applyFont="1" applyAlignment="1">
      <alignment vertical="center"/>
    </xf>
    <xf numFmtId="44" fontId="12" fillId="2" borderId="3" xfId="0" applyNumberFormat="1" applyFont="1" applyFill="1" applyBorder="1" applyAlignment="1">
      <alignment vertical="center"/>
    </xf>
    <xf numFmtId="164" fontId="17" fillId="0" borderId="0" xfId="0" applyNumberFormat="1" applyFont="1"/>
    <xf numFmtId="164" fontId="31" fillId="0" borderId="0" xfId="0" applyNumberFormat="1" applyFont="1" applyAlignment="1">
      <alignment horizontal="centerContinuous" vertical="center" wrapText="1"/>
    </xf>
    <xf numFmtId="164" fontId="32" fillId="0" borderId="0" xfId="0" applyNumberFormat="1" applyFont="1" applyAlignment="1">
      <alignment horizontal="center" vertical="center" wrapText="1"/>
    </xf>
    <xf numFmtId="164" fontId="35" fillId="3" borderId="3" xfId="0" applyNumberFormat="1" applyFont="1" applyFill="1" applyBorder="1" applyAlignment="1">
      <alignment horizontal="center" vertical="center" wrapText="1"/>
    </xf>
    <xf numFmtId="0" fontId="13" fillId="3" borderId="0" xfId="0" applyFont="1" applyFill="1"/>
    <xf numFmtId="0" fontId="4" fillId="0" borderId="2" xfId="0" applyFont="1" applyBorder="1" applyAlignment="1">
      <alignment horizontal="left" vertical="center" wrapText="1" indent="1"/>
    </xf>
    <xf numFmtId="0" fontId="4" fillId="0" borderId="3" xfId="0" applyFont="1" applyBorder="1" applyAlignment="1">
      <alignment horizontal="center" vertical="center" wrapText="1"/>
    </xf>
    <xf numFmtId="44" fontId="3" fillId="0" borderId="3" xfId="1" applyFont="1" applyFill="1" applyBorder="1" applyAlignment="1">
      <alignment vertical="center"/>
    </xf>
    <xf numFmtId="0" fontId="4" fillId="0" borderId="2" xfId="0" applyFont="1" applyBorder="1" applyAlignment="1">
      <alignment horizontal="left" vertical="center" indent="1"/>
    </xf>
    <xf numFmtId="0" fontId="8" fillId="2" borderId="2" xfId="0" applyFont="1" applyFill="1" applyBorder="1" applyAlignment="1">
      <alignment vertical="center"/>
    </xf>
    <xf numFmtId="0" fontId="8" fillId="2" borderId="13" xfId="0" applyFont="1" applyFill="1" applyBorder="1" applyAlignment="1">
      <alignment vertical="center"/>
    </xf>
    <xf numFmtId="164" fontId="3" fillId="3" borderId="1" xfId="0" applyNumberFormat="1" applyFont="1" applyFill="1" applyBorder="1" applyAlignment="1">
      <alignment vertical="center"/>
    </xf>
    <xf numFmtId="164" fontId="31" fillId="0" borderId="0" xfId="0" applyNumberFormat="1" applyFont="1" applyAlignment="1">
      <alignment horizontal="center" vertical="center" wrapText="1"/>
    </xf>
    <xf numFmtId="0" fontId="29" fillId="0" borderId="5" xfId="0" applyFont="1" applyBorder="1" applyAlignment="1" applyProtection="1">
      <alignment vertical="center"/>
      <protection locked="0"/>
    </xf>
    <xf numFmtId="0" fontId="29" fillId="0" borderId="6" xfId="0" applyFont="1" applyBorder="1" applyAlignment="1" applyProtection="1">
      <alignment vertical="center"/>
      <protection locked="0"/>
    </xf>
    <xf numFmtId="0" fontId="29" fillId="0" borderId="7" xfId="0" applyFont="1" applyBorder="1" applyAlignment="1" applyProtection="1">
      <alignment vertical="center"/>
      <protection locked="0"/>
    </xf>
    <xf numFmtId="0" fontId="25" fillId="0" borderId="2" xfId="0" applyFont="1" applyBorder="1" applyAlignment="1">
      <alignment horizontal="left" vertical="center"/>
    </xf>
    <xf numFmtId="0" fontId="27" fillId="0" borderId="2" xfId="0" applyFont="1" applyBorder="1" applyAlignment="1">
      <alignment vertical="center"/>
    </xf>
    <xf numFmtId="0" fontId="27" fillId="0" borderId="4" xfId="0" applyFont="1" applyBorder="1" applyAlignment="1">
      <alignment vertical="center"/>
    </xf>
    <xf numFmtId="0" fontId="27" fillId="0" borderId="0" xfId="0" applyFont="1"/>
    <xf numFmtId="0" fontId="11" fillId="0" borderId="2" xfId="0" quotePrefix="1" applyFont="1" applyBorder="1" applyAlignment="1">
      <alignment horizontal="left" vertical="center"/>
    </xf>
    <xf numFmtId="0" fontId="25" fillId="0" borderId="0" xfId="0" applyFont="1" applyAlignment="1">
      <alignment vertical="center"/>
    </xf>
    <xf numFmtId="164" fontId="4" fillId="0" borderId="2" xfId="0" applyNumberFormat="1" applyFont="1" applyBorder="1" applyAlignment="1">
      <alignment vertical="center"/>
    </xf>
    <xf numFmtId="164" fontId="4" fillId="0" borderId="4" xfId="0" applyNumberFormat="1" applyFont="1" applyBorder="1" applyAlignment="1">
      <alignment vertical="center"/>
    </xf>
    <xf numFmtId="164" fontId="35" fillId="3" borderId="4" xfId="0" applyNumberFormat="1" applyFont="1" applyFill="1" applyBorder="1" applyAlignment="1">
      <alignment horizontal="center" vertical="center" wrapText="1"/>
    </xf>
    <xf numFmtId="0" fontId="27" fillId="0" borderId="3" xfId="0" applyFont="1" applyBorder="1" applyAlignment="1">
      <alignment vertical="center" wrapText="1"/>
    </xf>
    <xf numFmtId="0" fontId="18" fillId="3" borderId="3" xfId="0" applyFont="1" applyFill="1" applyBorder="1" applyAlignment="1">
      <alignment horizontal="center" vertical="center" wrapText="1"/>
    </xf>
    <xf numFmtId="0" fontId="3" fillId="3" borderId="3" xfId="1" applyNumberFormat="1" applyFont="1" applyFill="1" applyBorder="1" applyAlignment="1">
      <alignment horizontal="center" vertical="center"/>
    </xf>
    <xf numFmtId="44" fontId="3" fillId="3" borderId="4" xfId="1" applyFont="1" applyFill="1" applyBorder="1" applyAlignment="1">
      <alignment horizontal="center" vertical="center"/>
    </xf>
    <xf numFmtId="44" fontId="3" fillId="3" borderId="3" xfId="1" applyFont="1" applyFill="1" applyBorder="1" applyAlignment="1">
      <alignment horizontal="center" vertical="center"/>
    </xf>
    <xf numFmtId="0" fontId="12" fillId="0" borderId="0" xfId="0" applyFont="1" applyAlignment="1">
      <alignment vertical="center"/>
    </xf>
    <xf numFmtId="0" fontId="11" fillId="0" borderId="0" xfId="0" applyFont="1" applyAlignment="1">
      <alignment horizontal="left" vertical="center"/>
    </xf>
    <xf numFmtId="164" fontId="23" fillId="3" borderId="1" xfId="0" applyNumberFormat="1" applyFont="1" applyFill="1" applyBorder="1" applyAlignment="1">
      <alignment vertical="center"/>
    </xf>
    <xf numFmtId="44" fontId="7" fillId="0" borderId="1" xfId="1" applyFont="1" applyFill="1" applyBorder="1" applyAlignment="1">
      <alignment horizontal="center" vertical="center" wrapText="1"/>
    </xf>
    <xf numFmtId="0" fontId="12" fillId="0" borderId="3" xfId="0" applyFont="1" applyBorder="1" applyAlignment="1">
      <alignment vertical="center" wrapText="1"/>
    </xf>
    <xf numFmtId="0" fontId="12" fillId="0" borderId="4" xfId="0" applyFont="1" applyBorder="1" applyAlignment="1">
      <alignment vertical="center" wrapText="1"/>
    </xf>
    <xf numFmtId="44" fontId="3" fillId="0" borderId="3" xfId="1" applyFont="1" applyFill="1" applyBorder="1" applyAlignment="1">
      <alignment vertical="center" wrapText="1"/>
    </xf>
    <xf numFmtId="44" fontId="3" fillId="0" borderId="4" xfId="1" applyFont="1" applyFill="1" applyBorder="1" applyAlignment="1">
      <alignment vertical="center" wrapText="1"/>
    </xf>
    <xf numFmtId="44" fontId="14" fillId="4" borderId="1" xfId="1" applyFont="1" applyFill="1" applyBorder="1" applyAlignment="1">
      <alignment vertical="center" wrapText="1"/>
    </xf>
    <xf numFmtId="0" fontId="16" fillId="0" borderId="3" xfId="0" applyFont="1" applyBorder="1" applyAlignment="1">
      <alignment vertical="center" wrapText="1"/>
    </xf>
    <xf numFmtId="0" fontId="16" fillId="0" borderId="4" xfId="0" applyFont="1" applyBorder="1" applyAlignment="1">
      <alignment vertical="center" wrapText="1"/>
    </xf>
    <xf numFmtId="44" fontId="7" fillId="4" borderId="1" xfId="1" applyFont="1" applyFill="1" applyBorder="1" applyAlignment="1">
      <alignment vertical="center" wrapText="1"/>
    </xf>
    <xf numFmtId="0" fontId="27" fillId="0" borderId="4" xfId="0" applyFont="1" applyBorder="1" applyAlignment="1">
      <alignment vertical="center" wrapText="1"/>
    </xf>
    <xf numFmtId="44" fontId="7" fillId="0" borderId="3" xfId="1" applyFont="1" applyFill="1" applyBorder="1" applyAlignment="1">
      <alignment vertical="center" wrapText="1"/>
    </xf>
    <xf numFmtId="44" fontId="7" fillId="0" borderId="4" xfId="1" applyFont="1" applyFill="1" applyBorder="1" applyAlignment="1">
      <alignment vertical="center" wrapText="1"/>
    </xf>
    <xf numFmtId="0" fontId="26" fillId="0" borderId="3" xfId="0" applyFont="1" applyBorder="1" applyAlignment="1">
      <alignment vertical="center" wrapText="1"/>
    </xf>
    <xf numFmtId="0" fontId="26" fillId="0" borderId="4" xfId="0" applyFont="1" applyBorder="1" applyAlignment="1">
      <alignment vertical="center" wrapText="1"/>
    </xf>
    <xf numFmtId="164" fontId="3" fillId="0" borderId="0" xfId="0" applyNumberFormat="1" applyFont="1" applyAlignment="1">
      <alignment vertical="center" wrapText="1"/>
    </xf>
    <xf numFmtId="0" fontId="0" fillId="0" borderId="0" xfId="0" applyAlignment="1">
      <alignment wrapText="1"/>
    </xf>
    <xf numFmtId="2" fontId="0" fillId="0" borderId="0" xfId="2" applyNumberFormat="1" applyFont="1" applyFill="1" applyBorder="1" applyAlignment="1">
      <alignment horizontal="center" vertical="center" wrapText="1"/>
    </xf>
    <xf numFmtId="0" fontId="3" fillId="0" borderId="0" xfId="0" applyFont="1" applyAlignment="1">
      <alignment wrapText="1"/>
    </xf>
    <xf numFmtId="0" fontId="12" fillId="0" borderId="3" xfId="0" applyFont="1" applyBorder="1" applyAlignment="1">
      <alignment horizontal="center" vertical="center" wrapText="1"/>
    </xf>
    <xf numFmtId="44" fontId="3" fillId="0" borderId="3" xfId="1" applyFont="1" applyFill="1" applyBorder="1" applyAlignment="1">
      <alignment horizontal="center" vertical="center" wrapText="1"/>
    </xf>
    <xf numFmtId="44" fontId="14" fillId="4" borderId="1" xfId="1" applyFont="1" applyFill="1" applyBorder="1" applyAlignment="1">
      <alignment horizontal="center" vertical="center" wrapText="1"/>
    </xf>
    <xf numFmtId="0" fontId="16" fillId="0" borderId="3" xfId="0" applyFont="1" applyBorder="1" applyAlignment="1">
      <alignment horizontal="center" vertical="center" wrapText="1"/>
    </xf>
    <xf numFmtId="44" fontId="7" fillId="4" borderId="1" xfId="1" applyFont="1" applyFill="1" applyBorder="1" applyAlignment="1">
      <alignment horizontal="center" vertical="center" wrapText="1"/>
    </xf>
    <xf numFmtId="0" fontId="27" fillId="0" borderId="3" xfId="0" applyFont="1" applyBorder="1" applyAlignment="1">
      <alignment horizontal="center" vertical="center" wrapText="1"/>
    </xf>
    <xf numFmtId="44" fontId="7" fillId="3" borderId="1" xfId="1" applyFont="1" applyFill="1" applyBorder="1" applyAlignment="1">
      <alignment horizontal="center" vertical="center" wrapText="1"/>
    </xf>
    <xf numFmtId="44" fontId="7" fillId="0" borderId="3" xfId="1" applyFont="1" applyFill="1" applyBorder="1" applyAlignment="1">
      <alignment horizontal="center" vertical="center" wrapText="1"/>
    </xf>
    <xf numFmtId="0" fontId="26" fillId="0" borderId="3" xfId="0" applyFont="1" applyBorder="1" applyAlignment="1">
      <alignment horizontal="center" vertical="center" wrapText="1"/>
    </xf>
    <xf numFmtId="164" fontId="3" fillId="0" borderId="0" xfId="0" applyNumberFormat="1" applyFont="1" applyAlignment="1">
      <alignment horizontal="center" vertical="center" wrapText="1"/>
    </xf>
    <xf numFmtId="0" fontId="0" fillId="0" borderId="0" xfId="0" applyAlignment="1">
      <alignment horizontal="center" wrapText="1"/>
    </xf>
    <xf numFmtId="0" fontId="3" fillId="0" borderId="0" xfId="0" applyFont="1" applyAlignment="1">
      <alignment horizontal="center" wrapText="1"/>
    </xf>
    <xf numFmtId="44" fontId="1" fillId="3" borderId="1" xfId="1" applyFont="1" applyFill="1" applyBorder="1" applyAlignment="1">
      <alignment horizontal="center" vertical="center" wrapText="1"/>
    </xf>
    <xf numFmtId="0" fontId="4" fillId="3" borderId="1" xfId="0" applyFont="1" applyFill="1" applyBorder="1" applyAlignment="1">
      <alignment horizontal="center" vertical="center" wrapText="1"/>
    </xf>
    <xf numFmtId="44" fontId="3" fillId="3" borderId="1" xfId="1" applyFont="1" applyFill="1" applyBorder="1" applyAlignment="1">
      <alignment horizontal="center" vertical="center" wrapText="1"/>
    </xf>
    <xf numFmtId="0" fontId="4" fillId="3" borderId="1" xfId="0" applyFont="1" applyFill="1" applyBorder="1" applyAlignment="1">
      <alignment horizontal="left" vertical="center"/>
    </xf>
    <xf numFmtId="44" fontId="7" fillId="2" borderId="1" xfId="1" applyFont="1" applyFill="1" applyBorder="1" applyAlignment="1">
      <alignment vertical="center" wrapText="1"/>
    </xf>
    <xf numFmtId="44" fontId="3" fillId="2" borderId="1" xfId="1" applyFont="1" applyFill="1" applyBorder="1" applyAlignment="1">
      <alignment vertical="center" wrapText="1"/>
    </xf>
    <xf numFmtId="0" fontId="7" fillId="0" borderId="7" xfId="0" applyFont="1" applyBorder="1" applyAlignment="1">
      <alignment horizontal="centerContinuous" vertical="center" wrapText="1"/>
    </xf>
    <xf numFmtId="0" fontId="7" fillId="0" borderId="5" xfId="0" applyFont="1" applyBorder="1" applyAlignment="1">
      <alignment horizontal="centerContinuous" vertical="center" wrapText="1"/>
    </xf>
    <xf numFmtId="164" fontId="44" fillId="3" borderId="1" xfId="0" applyNumberFormat="1" applyFont="1" applyFill="1" applyBorder="1" applyAlignment="1">
      <alignment horizontal="center" vertical="center" wrapText="1"/>
    </xf>
    <xf numFmtId="164" fontId="44" fillId="2" borderId="1" xfId="0" applyNumberFormat="1" applyFont="1" applyFill="1" applyBorder="1" applyAlignment="1">
      <alignment horizontal="center" vertical="center" wrapText="1"/>
    </xf>
    <xf numFmtId="0" fontId="25" fillId="0" borderId="2" xfId="0" applyFont="1" applyBorder="1" applyAlignment="1">
      <alignment horizontal="left" vertical="center" indent="1"/>
    </xf>
    <xf numFmtId="0" fontId="24" fillId="3" borderId="2" xfId="0" applyFont="1" applyFill="1" applyBorder="1" applyAlignment="1">
      <alignment horizontal="center" vertical="center" wrapText="1"/>
    </xf>
    <xf numFmtId="0" fontId="8" fillId="3" borderId="2" xfId="0" applyFont="1" applyFill="1" applyBorder="1" applyAlignment="1">
      <alignment horizontal="center" vertical="center"/>
    </xf>
    <xf numFmtId="0" fontId="9" fillId="3" borderId="3" xfId="0" applyFont="1" applyFill="1" applyBorder="1" applyAlignment="1">
      <alignment horizontal="center" vertical="center" wrapText="1"/>
    </xf>
    <xf numFmtId="164" fontId="9" fillId="3" borderId="3" xfId="0" applyNumberFormat="1" applyFont="1" applyFill="1" applyBorder="1" applyAlignment="1">
      <alignment horizontal="center" vertical="center" wrapText="1"/>
    </xf>
    <xf numFmtId="164" fontId="9" fillId="3" borderId="4" xfId="0" applyNumberFormat="1" applyFont="1" applyFill="1" applyBorder="1" applyAlignment="1">
      <alignment horizontal="center" vertical="center" wrapText="1"/>
    </xf>
    <xf numFmtId="0" fontId="14" fillId="0" borderId="2" xfId="0" applyFont="1" applyBorder="1" applyAlignment="1">
      <alignment horizontal="left" vertical="center" wrapText="1" indent="2"/>
    </xf>
    <xf numFmtId="0" fontId="4" fillId="3" borderId="3" xfId="0" applyFont="1" applyFill="1" applyBorder="1" applyAlignment="1">
      <alignment horizontal="center" vertical="center"/>
    </xf>
    <xf numFmtId="0" fontId="15" fillId="0" borderId="1" xfId="0" applyFont="1" applyBorder="1" applyAlignment="1">
      <alignment horizontal="left" vertical="center"/>
    </xf>
    <xf numFmtId="0" fontId="15" fillId="0" borderId="2" xfId="0" applyFont="1" applyBorder="1" applyAlignment="1">
      <alignment horizontal="left" vertical="center" indent="1"/>
    </xf>
    <xf numFmtId="0" fontId="20" fillId="3" borderId="3" xfId="0" applyFont="1" applyFill="1" applyBorder="1" applyAlignment="1">
      <alignment horizontal="center" vertical="center" wrapText="1"/>
    </xf>
    <xf numFmtId="0" fontId="16" fillId="3" borderId="3" xfId="1" applyNumberFormat="1" applyFont="1" applyFill="1" applyBorder="1" applyAlignment="1">
      <alignment horizontal="center" vertical="center"/>
    </xf>
    <xf numFmtId="44" fontId="16" fillId="3" borderId="3" xfId="1" applyFont="1" applyFill="1" applyBorder="1" applyAlignment="1">
      <alignment horizontal="center" vertical="center"/>
    </xf>
    <xf numFmtId="44" fontId="16" fillId="3" borderId="4" xfId="1" applyFont="1" applyFill="1" applyBorder="1" applyAlignment="1">
      <alignment horizontal="center" vertical="center"/>
    </xf>
    <xf numFmtId="0" fontId="47" fillId="0" borderId="0" xfId="0" applyFont="1"/>
    <xf numFmtId="0" fontId="4" fillId="0" borderId="0" xfId="0" applyFont="1" applyBorder="1" applyAlignment="1">
      <alignment horizontal="left" vertical="center"/>
    </xf>
    <xf numFmtId="0" fontId="4" fillId="0" borderId="0" xfId="0" applyFont="1" applyBorder="1" applyAlignment="1">
      <alignment horizontal="left" vertical="center" wrapText="1" indent="1"/>
    </xf>
    <xf numFmtId="0" fontId="7" fillId="3" borderId="0" xfId="0" applyFont="1" applyFill="1" applyBorder="1" applyAlignment="1">
      <alignment horizontal="center" vertical="center" wrapText="1"/>
    </xf>
    <xf numFmtId="0" fontId="4" fillId="3" borderId="0" xfId="0" applyFont="1" applyFill="1" applyBorder="1" applyAlignment="1">
      <alignment horizontal="center" vertical="center"/>
    </xf>
    <xf numFmtId="44" fontId="3" fillId="3" borderId="0" xfId="1" applyFont="1" applyFill="1" applyBorder="1" applyAlignment="1">
      <alignment horizontal="center" vertical="center"/>
    </xf>
    <xf numFmtId="0" fontId="38" fillId="3" borderId="2" xfId="0" applyFont="1" applyFill="1" applyBorder="1" applyAlignment="1">
      <alignment horizontal="left" vertical="center"/>
    </xf>
    <xf numFmtId="0" fontId="49" fillId="3" borderId="2" xfId="0" applyFont="1" applyFill="1" applyBorder="1" applyAlignment="1">
      <alignment horizontal="center" vertical="center"/>
    </xf>
    <xf numFmtId="164" fontId="50" fillId="3" borderId="3" xfId="0" applyNumberFormat="1" applyFont="1" applyFill="1" applyBorder="1" applyAlignment="1">
      <alignment horizontal="center" vertical="center" wrapText="1"/>
    </xf>
    <xf numFmtId="0" fontId="29" fillId="0" borderId="5" xfId="0" applyFont="1" applyBorder="1" applyAlignment="1" applyProtection="1">
      <alignment horizontal="center" vertical="center" wrapText="1"/>
      <protection locked="0"/>
    </xf>
    <xf numFmtId="0" fontId="29" fillId="0" borderId="6" xfId="0" applyFont="1" applyBorder="1" applyAlignment="1" applyProtection="1">
      <alignment horizontal="center" vertical="center" wrapText="1"/>
      <protection locked="0"/>
    </xf>
    <xf numFmtId="0" fontId="29" fillId="0" borderId="7" xfId="0" applyFont="1" applyBorder="1" applyAlignment="1" applyProtection="1">
      <alignment horizontal="center" vertical="center" wrapText="1"/>
      <protection locked="0"/>
    </xf>
    <xf numFmtId="164" fontId="40" fillId="0" borderId="12" xfId="0" applyNumberFormat="1" applyFont="1" applyBorder="1" applyAlignment="1">
      <alignment horizontal="center" vertical="center" wrapText="1"/>
    </xf>
    <xf numFmtId="164" fontId="40" fillId="0" borderId="20" xfId="0" applyNumberFormat="1" applyFont="1" applyBorder="1" applyAlignment="1">
      <alignment horizontal="center" vertical="center" wrapText="1"/>
    </xf>
    <xf numFmtId="164" fontId="40" fillId="0" borderId="14" xfId="0" applyNumberFormat="1" applyFont="1" applyBorder="1" applyAlignment="1">
      <alignment horizontal="center" vertical="center" wrapText="1"/>
    </xf>
    <xf numFmtId="164" fontId="40" fillId="0" borderId="15" xfId="0" applyNumberFormat="1" applyFont="1" applyBorder="1" applyAlignment="1">
      <alignment horizontal="center" vertical="center" wrapText="1"/>
    </xf>
    <xf numFmtId="0" fontId="36" fillId="0" borderId="16" xfId="1" applyNumberFormat="1" applyFont="1" applyFill="1" applyBorder="1" applyAlignment="1">
      <alignment horizontal="center" vertical="center" wrapText="1"/>
    </xf>
    <xf numFmtId="0" fontId="36" fillId="0" borderId="17" xfId="1" applyNumberFormat="1" applyFont="1" applyFill="1" applyBorder="1" applyAlignment="1">
      <alignment horizontal="center" vertical="center" wrapText="1"/>
    </xf>
    <xf numFmtId="0" fontId="36" fillId="0" borderId="18" xfId="1" applyNumberFormat="1" applyFont="1" applyFill="1" applyBorder="1" applyAlignment="1">
      <alignment horizontal="center" vertical="center" wrapText="1"/>
    </xf>
    <xf numFmtId="0" fontId="36" fillId="0" borderId="19" xfId="1" applyNumberFormat="1" applyFont="1" applyFill="1" applyBorder="1" applyAlignment="1">
      <alignment horizontal="center" vertical="center" wrapText="1"/>
    </xf>
    <xf numFmtId="164" fontId="30" fillId="0" borderId="0" xfId="0" applyNumberFormat="1" applyFont="1" applyAlignment="1">
      <alignment horizontal="center" vertical="top" wrapText="1"/>
    </xf>
    <xf numFmtId="44" fontId="0" fillId="3" borderId="2" xfId="1" applyFont="1" applyFill="1" applyBorder="1" applyAlignment="1">
      <alignment horizontal="center" vertical="center" wrapText="1"/>
    </xf>
    <xf numFmtId="44" fontId="1" fillId="3" borderId="4" xfId="1" applyFont="1" applyFill="1" applyBorder="1" applyAlignment="1">
      <alignment horizontal="center" vertical="center" wrapText="1"/>
    </xf>
    <xf numFmtId="44" fontId="7" fillId="2" borderId="2" xfId="1" applyFont="1" applyFill="1" applyBorder="1" applyAlignment="1">
      <alignment horizontal="center" vertical="center" wrapText="1"/>
    </xf>
    <xf numFmtId="44" fontId="7" fillId="2" borderId="4" xfId="1" applyFont="1" applyFill="1" applyBorder="1" applyAlignment="1">
      <alignment horizontal="center" vertical="center" wrapText="1"/>
    </xf>
    <xf numFmtId="0" fontId="29" fillId="0" borderId="7" xfId="0" applyFont="1" applyBorder="1" applyAlignment="1" applyProtection="1">
      <alignment horizontal="center" vertical="center"/>
      <protection locked="0"/>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1" fontId="27" fillId="0" borderId="0" xfId="2" applyNumberFormat="1" applyFont="1" applyFill="1" applyBorder="1" applyAlignment="1">
      <alignment horizontal="left" vertical="top"/>
    </xf>
    <xf numFmtId="164" fontId="32" fillId="0" borderId="5" xfId="0" applyNumberFormat="1" applyFont="1" applyBorder="1" applyAlignment="1">
      <alignment horizontal="center" vertical="center" wrapText="1"/>
    </xf>
    <xf numFmtId="164" fontId="32" fillId="0" borderId="7" xfId="0" applyNumberFormat="1" applyFont="1" applyBorder="1" applyAlignment="1">
      <alignment horizontal="center" vertical="center" wrapText="1"/>
    </xf>
    <xf numFmtId="2" fontId="0" fillId="0" borderId="8" xfId="2" applyNumberFormat="1" applyFont="1" applyFill="1" applyBorder="1" applyAlignment="1">
      <alignment horizontal="center" vertical="center"/>
    </xf>
    <xf numFmtId="2" fontId="0" fillId="0" borderId="9" xfId="2" applyNumberFormat="1" applyFont="1" applyFill="1" applyBorder="1" applyAlignment="1">
      <alignment horizontal="center" vertical="center"/>
    </xf>
    <xf numFmtId="2" fontId="0" fillId="0" borderId="10" xfId="2" applyNumberFormat="1" applyFont="1" applyFill="1" applyBorder="1" applyAlignment="1">
      <alignment horizontal="center" vertical="center"/>
    </xf>
    <xf numFmtId="2" fontId="0" fillId="0" borderId="11" xfId="2" applyNumberFormat="1" applyFont="1" applyFill="1" applyBorder="1" applyAlignment="1">
      <alignment horizontal="center" vertical="center"/>
    </xf>
    <xf numFmtId="2" fontId="0" fillId="0" borderId="5" xfId="2" applyNumberFormat="1" applyFont="1" applyFill="1" applyBorder="1" applyAlignment="1">
      <alignment horizontal="center" vertical="center"/>
    </xf>
    <xf numFmtId="2" fontId="0" fillId="0" borderId="7" xfId="2" applyNumberFormat="1" applyFont="1" applyFill="1" applyBorder="1" applyAlignment="1">
      <alignment horizontal="center" vertical="center"/>
    </xf>
    <xf numFmtId="0" fontId="5" fillId="0" borderId="0" xfId="0" applyFont="1" applyAlignment="1">
      <alignment horizontal="center" vertical="center" wrapText="1"/>
    </xf>
    <xf numFmtId="0" fontId="3" fillId="0" borderId="0" xfId="0" applyFont="1" applyAlignment="1">
      <alignment horizontal="center" vertical="center" wrapText="1"/>
    </xf>
    <xf numFmtId="0" fontId="48" fillId="0" borderId="0" xfId="0" applyFont="1" applyAlignment="1">
      <alignment horizontal="left" vertical="center" wrapText="1"/>
    </xf>
    <xf numFmtId="0" fontId="2" fillId="0" borderId="0" xfId="0" applyFont="1" applyAlignment="1">
      <alignment horizontal="left" vertical="center" wrapText="1"/>
    </xf>
    <xf numFmtId="0" fontId="33" fillId="0" borderId="1" xfId="0" applyFont="1" applyBorder="1" applyAlignment="1">
      <alignment horizontal="center" vertical="center" wrapText="1"/>
    </xf>
    <xf numFmtId="0" fontId="37" fillId="0" borderId="1" xfId="0" applyFont="1" applyBorder="1" applyAlignment="1">
      <alignment horizontal="center" vertical="center"/>
    </xf>
    <xf numFmtId="164" fontId="44" fillId="0" borderId="1" xfId="0" applyNumberFormat="1" applyFont="1" applyBorder="1" applyAlignment="1">
      <alignment horizontal="center" vertical="center" wrapText="1"/>
    </xf>
    <xf numFmtId="164" fontId="45" fillId="0" borderId="1" xfId="0" applyNumberFormat="1" applyFont="1" applyBorder="1" applyAlignment="1">
      <alignment horizontal="center" vertical="center" wrapText="1"/>
    </xf>
    <xf numFmtId="0" fontId="37" fillId="3" borderId="1" xfId="0" applyFont="1" applyFill="1" applyBorder="1" applyAlignment="1">
      <alignment horizontal="center" vertical="center" wrapText="1"/>
    </xf>
    <xf numFmtId="164" fontId="44"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164" fontId="9" fillId="2" borderId="1" xfId="0" applyNumberFormat="1" applyFont="1" applyFill="1" applyBorder="1" applyAlignment="1">
      <alignment horizontal="center" vertical="center"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25" fillId="0" borderId="4" xfId="0" applyFont="1" applyBorder="1" applyAlignment="1">
      <alignment horizontal="left" vertical="top"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12" fillId="2" borderId="1" xfId="0" applyFont="1" applyFill="1" applyBorder="1" applyAlignment="1">
      <alignment horizontal="left" vertical="center"/>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164" fontId="18" fillId="3" borderId="2" xfId="0" applyNumberFormat="1" applyFont="1" applyFill="1" applyBorder="1" applyAlignment="1">
      <alignment horizontal="center" vertical="center"/>
    </xf>
    <xf numFmtId="164" fontId="18" fillId="3" borderId="4" xfId="0" applyNumberFormat="1" applyFont="1" applyFill="1" applyBorder="1" applyAlignment="1">
      <alignment horizontal="center" vertical="center"/>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4" fillId="0" borderId="2" xfId="0" applyFont="1" applyBorder="1" applyAlignment="1">
      <alignment vertical="center" wrapText="1"/>
    </xf>
    <xf numFmtId="0" fontId="14" fillId="0" borderId="1" xfId="0" applyFont="1" applyBorder="1" applyAlignment="1">
      <alignment vertical="center" wrapText="1"/>
    </xf>
    <xf numFmtId="0" fontId="4" fillId="0" borderId="1" xfId="0" applyFont="1" applyBorder="1" applyAlignment="1">
      <alignment vertical="center" wrapText="1"/>
    </xf>
    <xf numFmtId="0" fontId="4" fillId="0" borderId="2" xfId="0" applyFont="1" applyBorder="1" applyAlignment="1">
      <alignment vertical="center"/>
    </xf>
    <xf numFmtId="0" fontId="4" fillId="0" borderId="2" xfId="0" applyFont="1" applyBorder="1" applyAlignment="1">
      <alignment horizontal="left" vertical="center"/>
    </xf>
    <xf numFmtId="0" fontId="16" fillId="0" borderId="2" xfId="0" applyFont="1" applyBorder="1" applyAlignment="1">
      <alignment horizontal="left" vertical="center"/>
    </xf>
    <xf numFmtId="0" fontId="4" fillId="0" borderId="1" xfId="0" applyFont="1" applyBorder="1" applyAlignment="1">
      <alignment horizontal="left" vertical="center" wrapText="1"/>
    </xf>
    <xf numFmtId="0" fontId="4" fillId="3" borderId="1" xfId="0" applyFont="1" applyFill="1" applyBorder="1" applyAlignment="1">
      <alignment vertical="center" wrapText="1"/>
    </xf>
    <xf numFmtId="0" fontId="15" fillId="0" borderId="2" xfId="0" applyFont="1" applyBorder="1" applyAlignment="1">
      <alignment vertical="center" wrapText="1"/>
    </xf>
    <xf numFmtId="0" fontId="15" fillId="0" borderId="2" xfId="0" applyFont="1" applyBorder="1" applyAlignment="1">
      <alignment vertical="center"/>
    </xf>
    <xf numFmtId="0" fontId="15" fillId="0" borderId="3" xfId="0" applyFont="1" applyBorder="1" applyAlignment="1">
      <alignment vertical="center" wrapText="1"/>
    </xf>
    <xf numFmtId="0" fontId="4" fillId="3" borderId="1" xfId="0" applyFont="1" applyFill="1" applyBorder="1" applyAlignment="1">
      <alignment horizontal="left"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88901</xdr:colOff>
      <xdr:row>0</xdr:row>
      <xdr:rowOff>0</xdr:rowOff>
    </xdr:from>
    <xdr:to>
      <xdr:col>1</xdr:col>
      <xdr:colOff>308574</xdr:colOff>
      <xdr:row>1</xdr:row>
      <xdr:rowOff>94192</xdr:rowOff>
    </xdr:to>
    <xdr:pic>
      <xdr:nvPicPr>
        <xdr:cNvPr id="2" name="Image 1" descr="http://an-577.assemblee-nationale.fr/var/intranet_site/storage/images/media/images/logos/logo-bleu-243-x-219/39280-1-fre-FR/Logo-bleu-243-x-219.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901" y="0"/>
          <a:ext cx="822923" cy="7514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52917</xdr:rowOff>
    </xdr:from>
    <xdr:to>
      <xdr:col>1</xdr:col>
      <xdr:colOff>211667</xdr:colOff>
      <xdr:row>1</xdr:row>
      <xdr:rowOff>269030</xdr:rowOff>
    </xdr:to>
    <xdr:pic>
      <xdr:nvPicPr>
        <xdr:cNvPr id="2" name="Image 1" descr="http://an-577.assemblee-nationale.fr/var/intranet_site/storage/images/media/images/logos/logo-bleu-243-x-219/39280-1-fre-FR/Logo-bleu-243-x-219.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2917"/>
          <a:ext cx="814917" cy="7452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Y201"/>
  <sheetViews>
    <sheetView tabSelected="1" view="pageBreakPreview" topLeftCell="A174" zoomScale="80" zoomScaleNormal="75" zoomScaleSheetLayoutView="80" workbookViewId="0">
      <selection activeCell="A177" sqref="A177:C180"/>
    </sheetView>
  </sheetViews>
  <sheetFormatPr baseColWidth="10" defaultRowHeight="18" x14ac:dyDescent="0.35"/>
  <cols>
    <col min="1" max="1" width="9" style="1" customWidth="1"/>
    <col min="2" max="2" width="82.109375" style="2" customWidth="1"/>
    <col min="3" max="3" width="9.6640625" style="38" customWidth="1"/>
    <col min="4" max="4" width="23.109375" style="2" customWidth="1"/>
    <col min="5" max="5" width="24.5546875" style="128" customWidth="1"/>
    <col min="6" max="6" width="23.109375" style="128" customWidth="1"/>
    <col min="7" max="8" width="23.109375" style="116" customWidth="1"/>
    <col min="238" max="238" width="9" customWidth="1"/>
    <col min="239" max="239" width="82.109375" customWidth="1"/>
    <col min="240" max="240" width="8.88671875" customWidth="1"/>
    <col min="241" max="241" width="23.109375" customWidth="1"/>
    <col min="242" max="242" width="29.44140625" customWidth="1"/>
    <col min="494" max="494" width="9" customWidth="1"/>
    <col min="495" max="495" width="82.109375" customWidth="1"/>
    <col min="496" max="496" width="8.88671875" customWidth="1"/>
    <col min="497" max="497" width="23.109375" customWidth="1"/>
    <col min="498" max="498" width="29.44140625" customWidth="1"/>
    <col min="750" max="750" width="9" customWidth="1"/>
    <col min="751" max="751" width="82.109375" customWidth="1"/>
    <col min="752" max="752" width="8.88671875" customWidth="1"/>
    <col min="753" max="753" width="23.109375" customWidth="1"/>
    <col min="754" max="754" width="29.44140625" customWidth="1"/>
    <col min="1006" max="1006" width="9" customWidth="1"/>
    <col min="1007" max="1007" width="82.109375" customWidth="1"/>
    <col min="1008" max="1008" width="8.88671875" customWidth="1"/>
    <col min="1009" max="1009" width="23.109375" customWidth="1"/>
    <col min="1010" max="1010" width="29.44140625" customWidth="1"/>
    <col min="1262" max="1262" width="9" customWidth="1"/>
    <col min="1263" max="1263" width="82.109375" customWidth="1"/>
    <col min="1264" max="1264" width="8.88671875" customWidth="1"/>
    <col min="1265" max="1265" width="23.109375" customWidth="1"/>
    <col min="1266" max="1266" width="29.44140625" customWidth="1"/>
    <col min="1518" max="1518" width="9" customWidth="1"/>
    <col min="1519" max="1519" width="82.109375" customWidth="1"/>
    <col min="1520" max="1520" width="8.88671875" customWidth="1"/>
    <col min="1521" max="1521" width="23.109375" customWidth="1"/>
    <col min="1522" max="1522" width="29.44140625" customWidth="1"/>
    <col min="1774" max="1774" width="9" customWidth="1"/>
    <col min="1775" max="1775" width="82.109375" customWidth="1"/>
    <col min="1776" max="1776" width="8.88671875" customWidth="1"/>
    <col min="1777" max="1777" width="23.109375" customWidth="1"/>
    <col min="1778" max="1778" width="29.44140625" customWidth="1"/>
    <col min="2030" max="2030" width="9" customWidth="1"/>
    <col min="2031" max="2031" width="82.109375" customWidth="1"/>
    <col min="2032" max="2032" width="8.88671875" customWidth="1"/>
    <col min="2033" max="2033" width="23.109375" customWidth="1"/>
    <col min="2034" max="2034" width="29.44140625" customWidth="1"/>
    <col min="2286" max="2286" width="9" customWidth="1"/>
    <col min="2287" max="2287" width="82.109375" customWidth="1"/>
    <col min="2288" max="2288" width="8.88671875" customWidth="1"/>
    <col min="2289" max="2289" width="23.109375" customWidth="1"/>
    <col min="2290" max="2290" width="29.44140625" customWidth="1"/>
    <col min="2542" max="2542" width="9" customWidth="1"/>
    <col min="2543" max="2543" width="82.109375" customWidth="1"/>
    <col min="2544" max="2544" width="8.88671875" customWidth="1"/>
    <col min="2545" max="2545" width="23.109375" customWidth="1"/>
    <col min="2546" max="2546" width="29.44140625" customWidth="1"/>
    <col min="2798" max="2798" width="9" customWidth="1"/>
    <col min="2799" max="2799" width="82.109375" customWidth="1"/>
    <col min="2800" max="2800" width="8.88671875" customWidth="1"/>
    <col min="2801" max="2801" width="23.109375" customWidth="1"/>
    <col min="2802" max="2802" width="29.44140625" customWidth="1"/>
    <col min="3054" max="3054" width="9" customWidth="1"/>
    <col min="3055" max="3055" width="82.109375" customWidth="1"/>
    <col min="3056" max="3056" width="8.88671875" customWidth="1"/>
    <col min="3057" max="3057" width="23.109375" customWidth="1"/>
    <col min="3058" max="3058" width="29.44140625" customWidth="1"/>
    <col min="3310" max="3310" width="9" customWidth="1"/>
    <col min="3311" max="3311" width="82.109375" customWidth="1"/>
    <col min="3312" max="3312" width="8.88671875" customWidth="1"/>
    <col min="3313" max="3313" width="23.109375" customWidth="1"/>
    <col min="3314" max="3314" width="29.44140625" customWidth="1"/>
    <col min="3566" max="3566" width="9" customWidth="1"/>
    <col min="3567" max="3567" width="82.109375" customWidth="1"/>
    <col min="3568" max="3568" width="8.88671875" customWidth="1"/>
    <col min="3569" max="3569" width="23.109375" customWidth="1"/>
    <col min="3570" max="3570" width="29.44140625" customWidth="1"/>
    <col min="3822" max="3822" width="9" customWidth="1"/>
    <col min="3823" max="3823" width="82.109375" customWidth="1"/>
    <col min="3824" max="3824" width="8.88671875" customWidth="1"/>
    <col min="3825" max="3825" width="23.109375" customWidth="1"/>
    <col min="3826" max="3826" width="29.44140625" customWidth="1"/>
    <col min="4078" max="4078" width="9" customWidth="1"/>
    <col min="4079" max="4079" width="82.109375" customWidth="1"/>
    <col min="4080" max="4080" width="8.88671875" customWidth="1"/>
    <col min="4081" max="4081" width="23.109375" customWidth="1"/>
    <col min="4082" max="4082" width="29.44140625" customWidth="1"/>
    <col min="4334" max="4334" width="9" customWidth="1"/>
    <col min="4335" max="4335" width="82.109375" customWidth="1"/>
    <col min="4336" max="4336" width="8.88671875" customWidth="1"/>
    <col min="4337" max="4337" width="23.109375" customWidth="1"/>
    <col min="4338" max="4338" width="29.44140625" customWidth="1"/>
    <col min="4590" max="4590" width="9" customWidth="1"/>
    <col min="4591" max="4591" width="82.109375" customWidth="1"/>
    <col min="4592" max="4592" width="8.88671875" customWidth="1"/>
    <col min="4593" max="4593" width="23.109375" customWidth="1"/>
    <col min="4594" max="4594" width="29.44140625" customWidth="1"/>
    <col min="4846" max="4846" width="9" customWidth="1"/>
    <col min="4847" max="4847" width="82.109375" customWidth="1"/>
    <col min="4848" max="4848" width="8.88671875" customWidth="1"/>
    <col min="4849" max="4849" width="23.109375" customWidth="1"/>
    <col min="4850" max="4850" width="29.44140625" customWidth="1"/>
    <col min="5102" max="5102" width="9" customWidth="1"/>
    <col min="5103" max="5103" width="82.109375" customWidth="1"/>
    <col min="5104" max="5104" width="8.88671875" customWidth="1"/>
    <col min="5105" max="5105" width="23.109375" customWidth="1"/>
    <col min="5106" max="5106" width="29.44140625" customWidth="1"/>
    <col min="5358" max="5358" width="9" customWidth="1"/>
    <col min="5359" max="5359" width="82.109375" customWidth="1"/>
    <col min="5360" max="5360" width="8.88671875" customWidth="1"/>
    <col min="5361" max="5361" width="23.109375" customWidth="1"/>
    <col min="5362" max="5362" width="29.44140625" customWidth="1"/>
    <col min="5614" max="5614" width="9" customWidth="1"/>
    <col min="5615" max="5615" width="82.109375" customWidth="1"/>
    <col min="5616" max="5616" width="8.88671875" customWidth="1"/>
    <col min="5617" max="5617" width="23.109375" customWidth="1"/>
    <col min="5618" max="5618" width="29.44140625" customWidth="1"/>
    <col min="5870" max="5870" width="9" customWidth="1"/>
    <col min="5871" max="5871" width="82.109375" customWidth="1"/>
    <col min="5872" max="5872" width="8.88671875" customWidth="1"/>
    <col min="5873" max="5873" width="23.109375" customWidth="1"/>
    <col min="5874" max="5874" width="29.44140625" customWidth="1"/>
    <col min="6126" max="6126" width="9" customWidth="1"/>
    <col min="6127" max="6127" width="82.109375" customWidth="1"/>
    <col min="6128" max="6128" width="8.88671875" customWidth="1"/>
    <col min="6129" max="6129" width="23.109375" customWidth="1"/>
    <col min="6130" max="6130" width="29.44140625" customWidth="1"/>
    <col min="6382" max="6382" width="9" customWidth="1"/>
    <col min="6383" max="6383" width="82.109375" customWidth="1"/>
    <col min="6384" max="6384" width="8.88671875" customWidth="1"/>
    <col min="6385" max="6385" width="23.109375" customWidth="1"/>
    <col min="6386" max="6386" width="29.44140625" customWidth="1"/>
    <col min="6638" max="6638" width="9" customWidth="1"/>
    <col min="6639" max="6639" width="82.109375" customWidth="1"/>
    <col min="6640" max="6640" width="8.88671875" customWidth="1"/>
    <col min="6641" max="6641" width="23.109375" customWidth="1"/>
    <col min="6642" max="6642" width="29.44140625" customWidth="1"/>
    <col min="6894" max="6894" width="9" customWidth="1"/>
    <col min="6895" max="6895" width="82.109375" customWidth="1"/>
    <col min="6896" max="6896" width="8.88671875" customWidth="1"/>
    <col min="6897" max="6897" width="23.109375" customWidth="1"/>
    <col min="6898" max="6898" width="29.44140625" customWidth="1"/>
    <col min="7150" max="7150" width="9" customWidth="1"/>
    <col min="7151" max="7151" width="82.109375" customWidth="1"/>
    <col min="7152" max="7152" width="8.88671875" customWidth="1"/>
    <col min="7153" max="7153" width="23.109375" customWidth="1"/>
    <col min="7154" max="7154" width="29.44140625" customWidth="1"/>
    <col min="7406" max="7406" width="9" customWidth="1"/>
    <col min="7407" max="7407" width="82.109375" customWidth="1"/>
    <col min="7408" max="7408" width="8.88671875" customWidth="1"/>
    <col min="7409" max="7409" width="23.109375" customWidth="1"/>
    <col min="7410" max="7410" width="29.44140625" customWidth="1"/>
    <col min="7662" max="7662" width="9" customWidth="1"/>
    <col min="7663" max="7663" width="82.109375" customWidth="1"/>
    <col min="7664" max="7664" width="8.88671875" customWidth="1"/>
    <col min="7665" max="7665" width="23.109375" customWidth="1"/>
    <col min="7666" max="7666" width="29.44140625" customWidth="1"/>
    <col min="7918" max="7918" width="9" customWidth="1"/>
    <col min="7919" max="7919" width="82.109375" customWidth="1"/>
    <col min="7920" max="7920" width="8.88671875" customWidth="1"/>
    <col min="7921" max="7921" width="23.109375" customWidth="1"/>
    <col min="7922" max="7922" width="29.44140625" customWidth="1"/>
    <col min="8174" max="8174" width="9" customWidth="1"/>
    <col min="8175" max="8175" width="82.109375" customWidth="1"/>
    <col min="8176" max="8176" width="8.88671875" customWidth="1"/>
    <col min="8177" max="8177" width="23.109375" customWidth="1"/>
    <col min="8178" max="8178" width="29.44140625" customWidth="1"/>
    <col min="8430" max="8430" width="9" customWidth="1"/>
    <col min="8431" max="8431" width="82.109375" customWidth="1"/>
    <col min="8432" max="8432" width="8.88671875" customWidth="1"/>
    <col min="8433" max="8433" width="23.109375" customWidth="1"/>
    <col min="8434" max="8434" width="29.44140625" customWidth="1"/>
    <col min="8686" max="8686" width="9" customWidth="1"/>
    <col min="8687" max="8687" width="82.109375" customWidth="1"/>
    <col min="8688" max="8688" width="8.88671875" customWidth="1"/>
    <col min="8689" max="8689" width="23.109375" customWidth="1"/>
    <col min="8690" max="8690" width="29.44140625" customWidth="1"/>
    <col min="8942" max="8942" width="9" customWidth="1"/>
    <col min="8943" max="8943" width="82.109375" customWidth="1"/>
    <col min="8944" max="8944" width="8.88671875" customWidth="1"/>
    <col min="8945" max="8945" width="23.109375" customWidth="1"/>
    <col min="8946" max="8946" width="29.44140625" customWidth="1"/>
    <col min="9198" max="9198" width="9" customWidth="1"/>
    <col min="9199" max="9199" width="82.109375" customWidth="1"/>
    <col min="9200" max="9200" width="8.88671875" customWidth="1"/>
    <col min="9201" max="9201" width="23.109375" customWidth="1"/>
    <col min="9202" max="9202" width="29.44140625" customWidth="1"/>
    <col min="9454" max="9454" width="9" customWidth="1"/>
    <col min="9455" max="9455" width="82.109375" customWidth="1"/>
    <col min="9456" max="9456" width="8.88671875" customWidth="1"/>
    <col min="9457" max="9457" width="23.109375" customWidth="1"/>
    <col min="9458" max="9458" width="29.44140625" customWidth="1"/>
    <col min="9710" max="9710" width="9" customWidth="1"/>
    <col min="9711" max="9711" width="82.109375" customWidth="1"/>
    <col min="9712" max="9712" width="8.88671875" customWidth="1"/>
    <col min="9713" max="9713" width="23.109375" customWidth="1"/>
    <col min="9714" max="9714" width="29.44140625" customWidth="1"/>
    <col min="9966" max="9966" width="9" customWidth="1"/>
    <col min="9967" max="9967" width="82.109375" customWidth="1"/>
    <col min="9968" max="9968" width="8.88671875" customWidth="1"/>
    <col min="9969" max="9969" width="23.109375" customWidth="1"/>
    <col min="9970" max="9970" width="29.44140625" customWidth="1"/>
    <col min="10222" max="10222" width="9" customWidth="1"/>
    <col min="10223" max="10223" width="82.109375" customWidth="1"/>
    <col min="10224" max="10224" width="8.88671875" customWidth="1"/>
    <col min="10225" max="10225" width="23.109375" customWidth="1"/>
    <col min="10226" max="10226" width="29.44140625" customWidth="1"/>
    <col min="10478" max="10478" width="9" customWidth="1"/>
    <col min="10479" max="10479" width="82.109375" customWidth="1"/>
    <col min="10480" max="10480" width="8.88671875" customWidth="1"/>
    <col min="10481" max="10481" width="23.109375" customWidth="1"/>
    <col min="10482" max="10482" width="29.44140625" customWidth="1"/>
    <col min="10734" max="10734" width="9" customWidth="1"/>
    <col min="10735" max="10735" width="82.109375" customWidth="1"/>
    <col min="10736" max="10736" width="8.88671875" customWidth="1"/>
    <col min="10737" max="10737" width="23.109375" customWidth="1"/>
    <col min="10738" max="10738" width="29.44140625" customWidth="1"/>
    <col min="10990" max="10990" width="9" customWidth="1"/>
    <col min="10991" max="10991" width="82.109375" customWidth="1"/>
    <col min="10992" max="10992" width="8.88671875" customWidth="1"/>
    <col min="10993" max="10993" width="23.109375" customWidth="1"/>
    <col min="10994" max="10994" width="29.44140625" customWidth="1"/>
    <col min="11246" max="11246" width="9" customWidth="1"/>
    <col min="11247" max="11247" width="82.109375" customWidth="1"/>
    <col min="11248" max="11248" width="8.88671875" customWidth="1"/>
    <col min="11249" max="11249" width="23.109375" customWidth="1"/>
    <col min="11250" max="11250" width="29.44140625" customWidth="1"/>
    <col min="11502" max="11502" width="9" customWidth="1"/>
    <col min="11503" max="11503" width="82.109375" customWidth="1"/>
    <col min="11504" max="11504" width="8.88671875" customWidth="1"/>
    <col min="11505" max="11505" width="23.109375" customWidth="1"/>
    <col min="11506" max="11506" width="29.44140625" customWidth="1"/>
    <col min="11758" max="11758" width="9" customWidth="1"/>
    <col min="11759" max="11759" width="82.109375" customWidth="1"/>
    <col min="11760" max="11760" width="8.88671875" customWidth="1"/>
    <col min="11761" max="11761" width="23.109375" customWidth="1"/>
    <col min="11762" max="11762" width="29.44140625" customWidth="1"/>
    <col min="12014" max="12014" width="9" customWidth="1"/>
    <col min="12015" max="12015" width="82.109375" customWidth="1"/>
    <col min="12016" max="12016" width="8.88671875" customWidth="1"/>
    <col min="12017" max="12017" width="23.109375" customWidth="1"/>
    <col min="12018" max="12018" width="29.44140625" customWidth="1"/>
    <col min="12270" max="12270" width="9" customWidth="1"/>
    <col min="12271" max="12271" width="82.109375" customWidth="1"/>
    <col min="12272" max="12272" width="8.88671875" customWidth="1"/>
    <col min="12273" max="12273" width="23.109375" customWidth="1"/>
    <col min="12274" max="12274" width="29.44140625" customWidth="1"/>
    <col min="12526" max="12526" width="9" customWidth="1"/>
    <col min="12527" max="12527" width="82.109375" customWidth="1"/>
    <col min="12528" max="12528" width="8.88671875" customWidth="1"/>
    <col min="12529" max="12529" width="23.109375" customWidth="1"/>
    <col min="12530" max="12530" width="29.44140625" customWidth="1"/>
    <col min="12782" max="12782" width="9" customWidth="1"/>
    <col min="12783" max="12783" width="82.109375" customWidth="1"/>
    <col min="12784" max="12784" width="8.88671875" customWidth="1"/>
    <col min="12785" max="12785" width="23.109375" customWidth="1"/>
    <col min="12786" max="12786" width="29.44140625" customWidth="1"/>
    <col min="13038" max="13038" width="9" customWidth="1"/>
    <col min="13039" max="13039" width="82.109375" customWidth="1"/>
    <col min="13040" max="13040" width="8.88671875" customWidth="1"/>
    <col min="13041" max="13041" width="23.109375" customWidth="1"/>
    <col min="13042" max="13042" width="29.44140625" customWidth="1"/>
    <col min="13294" max="13294" width="9" customWidth="1"/>
    <col min="13295" max="13295" width="82.109375" customWidth="1"/>
    <col min="13296" max="13296" width="8.88671875" customWidth="1"/>
    <col min="13297" max="13297" width="23.109375" customWidth="1"/>
    <col min="13298" max="13298" width="29.44140625" customWidth="1"/>
    <col min="13550" max="13550" width="9" customWidth="1"/>
    <col min="13551" max="13551" width="82.109375" customWidth="1"/>
    <col min="13552" max="13552" width="8.88671875" customWidth="1"/>
    <col min="13553" max="13553" width="23.109375" customWidth="1"/>
    <col min="13554" max="13554" width="29.44140625" customWidth="1"/>
    <col min="13806" max="13806" width="9" customWidth="1"/>
    <col min="13807" max="13807" width="82.109375" customWidth="1"/>
    <col min="13808" max="13808" width="8.88671875" customWidth="1"/>
    <col min="13809" max="13809" width="23.109375" customWidth="1"/>
    <col min="13810" max="13810" width="29.44140625" customWidth="1"/>
    <col min="14062" max="14062" width="9" customWidth="1"/>
    <col min="14063" max="14063" width="82.109375" customWidth="1"/>
    <col min="14064" max="14064" width="8.88671875" customWidth="1"/>
    <col min="14065" max="14065" width="23.109375" customWidth="1"/>
    <col min="14066" max="14066" width="29.44140625" customWidth="1"/>
    <col min="14318" max="14318" width="9" customWidth="1"/>
    <col min="14319" max="14319" width="82.109375" customWidth="1"/>
    <col min="14320" max="14320" width="8.88671875" customWidth="1"/>
    <col min="14321" max="14321" width="23.109375" customWidth="1"/>
    <col min="14322" max="14322" width="29.44140625" customWidth="1"/>
    <col min="14574" max="14574" width="9" customWidth="1"/>
    <col min="14575" max="14575" width="82.109375" customWidth="1"/>
    <col min="14576" max="14576" width="8.88671875" customWidth="1"/>
    <col min="14577" max="14577" width="23.109375" customWidth="1"/>
    <col min="14578" max="14578" width="29.44140625" customWidth="1"/>
    <col min="14830" max="14830" width="9" customWidth="1"/>
    <col min="14831" max="14831" width="82.109375" customWidth="1"/>
    <col min="14832" max="14832" width="8.88671875" customWidth="1"/>
    <col min="14833" max="14833" width="23.109375" customWidth="1"/>
    <col min="14834" max="14834" width="29.44140625" customWidth="1"/>
    <col min="15086" max="15086" width="9" customWidth="1"/>
    <col min="15087" max="15087" width="82.109375" customWidth="1"/>
    <col min="15088" max="15088" width="8.88671875" customWidth="1"/>
    <col min="15089" max="15089" width="23.109375" customWidth="1"/>
    <col min="15090" max="15090" width="29.44140625" customWidth="1"/>
    <col min="15342" max="15342" width="9" customWidth="1"/>
    <col min="15343" max="15343" width="82.109375" customWidth="1"/>
    <col min="15344" max="15344" width="8.88671875" customWidth="1"/>
    <col min="15345" max="15345" width="23.109375" customWidth="1"/>
    <col min="15346" max="15346" width="29.44140625" customWidth="1"/>
    <col min="15598" max="15598" width="9" customWidth="1"/>
    <col min="15599" max="15599" width="82.109375" customWidth="1"/>
    <col min="15600" max="15600" width="8.88671875" customWidth="1"/>
    <col min="15601" max="15601" width="23.109375" customWidth="1"/>
    <col min="15602" max="15602" width="29.44140625" customWidth="1"/>
    <col min="15854" max="15854" width="9" customWidth="1"/>
    <col min="15855" max="15855" width="82.109375" customWidth="1"/>
    <col min="15856" max="15856" width="8.88671875" customWidth="1"/>
    <col min="15857" max="15857" width="23.109375" customWidth="1"/>
    <col min="15858" max="15858" width="29.44140625" customWidth="1"/>
    <col min="16110" max="16110" width="9" customWidth="1"/>
    <col min="16111" max="16111" width="82.109375" customWidth="1"/>
    <col min="16112" max="16112" width="8.88671875" customWidth="1"/>
    <col min="16113" max="16113" width="23.109375" customWidth="1"/>
    <col min="16114" max="16114" width="29.44140625" customWidth="1"/>
  </cols>
  <sheetData>
    <row r="1" spans="1:233" ht="51.75" customHeight="1" x14ac:dyDescent="0.3">
      <c r="A1" s="192" t="s">
        <v>301</v>
      </c>
      <c r="B1" s="193"/>
      <c r="C1" s="193"/>
      <c r="D1" s="193"/>
      <c r="E1" s="193"/>
      <c r="F1" s="193"/>
      <c r="G1" s="193"/>
      <c r="H1" s="193"/>
    </row>
    <row r="2" spans="1:233" ht="23.25" customHeight="1" x14ac:dyDescent="0.3">
      <c r="A2" s="192" t="s">
        <v>348</v>
      </c>
      <c r="B2" s="192"/>
      <c r="C2" s="192"/>
      <c r="D2" s="192"/>
      <c r="E2" s="192"/>
      <c r="F2" s="192"/>
      <c r="G2" s="192"/>
      <c r="H2" s="192"/>
    </row>
    <row r="3" spans="1:233" ht="37.5" customHeight="1" x14ac:dyDescent="0.3">
      <c r="A3" s="194" t="s">
        <v>344</v>
      </c>
      <c r="B3" s="195"/>
      <c r="C3" s="195"/>
      <c r="D3" s="195"/>
      <c r="E3" s="195"/>
      <c r="F3" s="195"/>
      <c r="G3" s="195"/>
      <c r="H3" s="195"/>
    </row>
    <row r="5" spans="1:233" s="44" customFormat="1" ht="30.75" customHeight="1" x14ac:dyDescent="0.35">
      <c r="A5" s="196" t="s">
        <v>0</v>
      </c>
      <c r="B5" s="197" t="s">
        <v>1</v>
      </c>
      <c r="C5" s="198" t="s">
        <v>2</v>
      </c>
      <c r="D5" s="199" t="s">
        <v>3</v>
      </c>
      <c r="E5" s="200" t="s">
        <v>260</v>
      </c>
      <c r="F5" s="200"/>
      <c r="G5" s="201" t="s">
        <v>338</v>
      </c>
      <c r="H5" s="201"/>
    </row>
    <row r="6" spans="1:233" s="44" customFormat="1" ht="21" customHeight="1" x14ac:dyDescent="0.35">
      <c r="A6" s="196"/>
      <c r="B6" s="197"/>
      <c r="C6" s="198"/>
      <c r="D6" s="199"/>
      <c r="E6" s="137" t="s">
        <v>261</v>
      </c>
      <c r="F6" s="137" t="s">
        <v>262</v>
      </c>
      <c r="G6" s="138" t="s">
        <v>261</v>
      </c>
      <c r="H6" s="138" t="s">
        <v>262</v>
      </c>
    </row>
    <row r="7" spans="1:233" s="70" customFormat="1" ht="24" customHeight="1" x14ac:dyDescent="0.35">
      <c r="A7" s="159" t="s">
        <v>345</v>
      </c>
      <c r="B7" s="160"/>
      <c r="C7" s="161"/>
      <c r="D7" s="161"/>
      <c r="E7" s="69"/>
      <c r="F7" s="69"/>
      <c r="G7" s="69"/>
      <c r="H7" s="90"/>
    </row>
    <row r="8" spans="1:233" s="44" customFormat="1" ht="30" customHeight="1" x14ac:dyDescent="0.35">
      <c r="A8" s="39" t="s">
        <v>4</v>
      </c>
      <c r="B8" s="40" t="s">
        <v>5</v>
      </c>
      <c r="C8" s="41"/>
      <c r="D8" s="42"/>
      <c r="E8" s="117"/>
      <c r="F8" s="117"/>
      <c r="G8" s="100"/>
      <c r="H8" s="101"/>
      <c r="I8" s="42"/>
      <c r="J8" s="42"/>
      <c r="K8" s="42"/>
      <c r="L8" s="42"/>
      <c r="M8" s="43"/>
      <c r="N8" s="39"/>
      <c r="O8" s="40"/>
      <c r="P8" s="42"/>
      <c r="Q8" s="42"/>
      <c r="R8" s="42"/>
      <c r="S8" s="42"/>
      <c r="T8" s="42"/>
      <c r="U8" s="42"/>
      <c r="V8" s="43"/>
      <c r="W8" s="39"/>
      <c r="X8" s="40"/>
      <c r="Y8" s="42"/>
      <c r="Z8" s="42"/>
      <c r="AA8" s="42"/>
      <c r="AB8" s="42"/>
      <c r="AC8" s="42"/>
      <c r="AD8" s="42"/>
      <c r="AE8" s="43"/>
      <c r="AF8" s="39"/>
      <c r="AG8" s="40"/>
      <c r="AH8" s="42"/>
      <c r="AI8" s="42"/>
      <c r="AJ8" s="42"/>
      <c r="AK8" s="42"/>
      <c r="AL8" s="42"/>
      <c r="AM8" s="42"/>
      <c r="AN8" s="43"/>
      <c r="AO8" s="39"/>
      <c r="AP8" s="40"/>
      <c r="AQ8" s="42"/>
      <c r="AR8" s="42"/>
      <c r="AS8" s="42"/>
      <c r="AT8" s="42"/>
      <c r="AU8" s="42"/>
      <c r="AV8" s="42"/>
      <c r="AW8" s="43"/>
      <c r="AX8" s="39"/>
      <c r="AY8" s="40"/>
      <c r="AZ8" s="42"/>
      <c r="BA8" s="42"/>
      <c r="BB8" s="42"/>
      <c r="BC8" s="42"/>
      <c r="BD8" s="42"/>
      <c r="BE8" s="42"/>
      <c r="BF8" s="43"/>
      <c r="BG8" s="39"/>
      <c r="BH8" s="40"/>
      <c r="BI8" s="42"/>
      <c r="BJ8" s="42"/>
      <c r="BK8" s="42"/>
      <c r="BL8" s="42"/>
      <c r="BM8" s="42"/>
      <c r="BN8" s="42"/>
      <c r="BO8" s="43"/>
      <c r="BP8" s="39"/>
      <c r="BQ8" s="40"/>
      <c r="BR8" s="42"/>
      <c r="BS8" s="42"/>
      <c r="BT8" s="42"/>
      <c r="BU8" s="42"/>
      <c r="BV8" s="42"/>
      <c r="BW8" s="42"/>
      <c r="BX8" s="43"/>
      <c r="BY8" s="39"/>
      <c r="BZ8" s="40"/>
      <c r="CA8" s="42"/>
      <c r="CB8" s="42"/>
      <c r="CC8" s="42"/>
      <c r="CD8" s="42"/>
      <c r="CE8" s="42"/>
      <c r="CF8" s="42"/>
      <c r="CG8" s="43"/>
      <c r="CH8" s="39"/>
      <c r="CI8" s="40"/>
      <c r="CJ8" s="42"/>
      <c r="CK8" s="42"/>
      <c r="CL8" s="42"/>
      <c r="CM8" s="42"/>
      <c r="CN8" s="42"/>
      <c r="CO8" s="42"/>
      <c r="CP8" s="43"/>
      <c r="CQ8" s="39"/>
      <c r="CR8" s="40"/>
      <c r="CS8" s="42"/>
      <c r="CT8" s="42"/>
      <c r="CU8" s="42"/>
      <c r="CV8" s="42"/>
      <c r="CW8" s="42"/>
      <c r="CX8" s="42"/>
      <c r="CY8" s="43"/>
      <c r="CZ8" s="39"/>
      <c r="DA8" s="40"/>
      <c r="DB8" s="42"/>
      <c r="DC8" s="42"/>
      <c r="DD8" s="42"/>
      <c r="DE8" s="42"/>
      <c r="DF8" s="42"/>
      <c r="DG8" s="42"/>
      <c r="DH8" s="43"/>
      <c r="DI8" s="39"/>
      <c r="DJ8" s="40"/>
      <c r="DK8" s="42"/>
      <c r="DL8" s="42"/>
      <c r="DM8" s="42"/>
      <c r="DN8" s="42"/>
      <c r="DO8" s="42"/>
      <c r="DP8" s="42"/>
      <c r="DQ8" s="43"/>
      <c r="DR8" s="39"/>
      <c r="DS8" s="40"/>
      <c r="DT8" s="42"/>
      <c r="DU8" s="42"/>
      <c r="DV8" s="42"/>
      <c r="DW8" s="42"/>
      <c r="DX8" s="42"/>
      <c r="DY8" s="42"/>
      <c r="DZ8" s="43"/>
      <c r="EA8" s="39"/>
      <c r="EB8" s="40"/>
      <c r="EC8" s="42"/>
      <c r="ED8" s="42"/>
      <c r="EE8" s="42"/>
      <c r="EF8" s="42"/>
      <c r="EG8" s="42"/>
      <c r="EH8" s="42"/>
      <c r="EI8" s="43"/>
      <c r="EJ8" s="39"/>
      <c r="EK8" s="40"/>
      <c r="EL8" s="42"/>
      <c r="EM8" s="42"/>
      <c r="EN8" s="42"/>
      <c r="EO8" s="42"/>
      <c r="EP8" s="42"/>
      <c r="EQ8" s="42"/>
      <c r="ER8" s="43"/>
      <c r="ES8" s="39"/>
      <c r="ET8" s="40"/>
      <c r="EU8" s="42"/>
      <c r="EV8" s="42"/>
      <c r="EW8" s="42"/>
      <c r="EX8" s="42"/>
      <c r="EY8" s="42"/>
      <c r="EZ8" s="42"/>
      <c r="FA8" s="43"/>
      <c r="FB8" s="39"/>
      <c r="FC8" s="40"/>
      <c r="FD8" s="42"/>
      <c r="FE8" s="42"/>
      <c r="FF8" s="42"/>
      <c r="FG8" s="42"/>
      <c r="FH8" s="42"/>
      <c r="FI8" s="42"/>
      <c r="FJ8" s="43"/>
      <c r="FK8" s="39"/>
      <c r="FL8" s="40"/>
      <c r="FM8" s="42"/>
      <c r="FN8" s="42"/>
      <c r="FO8" s="42"/>
      <c r="FP8" s="42"/>
      <c r="FQ8" s="42"/>
      <c r="FR8" s="42"/>
      <c r="FS8" s="43"/>
      <c r="FT8" s="39"/>
      <c r="FU8" s="40"/>
      <c r="FV8" s="42"/>
      <c r="FW8" s="42"/>
      <c r="FX8" s="42"/>
      <c r="FY8" s="42"/>
      <c r="FZ8" s="42"/>
      <c r="GA8" s="42"/>
      <c r="GB8" s="43"/>
      <c r="GC8" s="39"/>
      <c r="GD8" s="40"/>
      <c r="GE8" s="42"/>
      <c r="GF8" s="42"/>
      <c r="GG8" s="42"/>
      <c r="GH8" s="42"/>
      <c r="GI8" s="42"/>
      <c r="GJ8" s="42"/>
      <c r="GK8" s="43"/>
      <c r="GL8" s="39"/>
      <c r="GM8" s="40"/>
      <c r="GN8" s="42"/>
      <c r="GO8" s="42"/>
      <c r="GP8" s="42"/>
      <c r="GQ8" s="42"/>
      <c r="GR8" s="42"/>
      <c r="GS8" s="42"/>
      <c r="GT8" s="43"/>
      <c r="GU8" s="39"/>
      <c r="GV8" s="40"/>
      <c r="GW8" s="42"/>
      <c r="GX8" s="42"/>
      <c r="GY8" s="42"/>
      <c r="GZ8" s="42"/>
      <c r="HA8" s="42"/>
      <c r="HB8" s="42"/>
      <c r="HC8" s="43"/>
      <c r="HD8" s="39"/>
      <c r="HE8" s="40"/>
      <c r="HF8" s="42"/>
      <c r="HG8" s="42"/>
      <c r="HH8" s="42"/>
      <c r="HI8" s="42"/>
      <c r="HJ8" s="42"/>
      <c r="HK8" s="42"/>
      <c r="HL8" s="43"/>
      <c r="HM8" s="39"/>
      <c r="HN8" s="40"/>
      <c r="HO8" s="42"/>
      <c r="HP8" s="42"/>
      <c r="HQ8" s="42"/>
      <c r="HR8" s="42"/>
      <c r="HS8" s="42"/>
      <c r="HT8" s="42"/>
      <c r="HU8" s="43"/>
      <c r="HV8" s="39"/>
      <c r="HW8" s="40"/>
      <c r="HX8" s="42"/>
      <c r="HY8" s="42"/>
    </row>
    <row r="9" spans="1:233" ht="26.25" customHeight="1" x14ac:dyDescent="0.3">
      <c r="A9" s="8" t="s">
        <v>6</v>
      </c>
      <c r="B9" s="221" t="s">
        <v>7</v>
      </c>
      <c r="C9" s="72"/>
      <c r="D9" s="73"/>
      <c r="E9" s="118"/>
      <c r="F9" s="118"/>
      <c r="G9" s="102"/>
      <c r="H9" s="103"/>
    </row>
    <row r="10" spans="1:233" s="47" customFormat="1" ht="26.25" customHeight="1" x14ac:dyDescent="0.3">
      <c r="A10" s="10" t="s">
        <v>8</v>
      </c>
      <c r="B10" s="222" t="s">
        <v>9</v>
      </c>
      <c r="C10" s="45" t="s">
        <v>10</v>
      </c>
      <c r="D10" s="46"/>
      <c r="E10" s="119"/>
      <c r="F10" s="119"/>
      <c r="G10" s="104"/>
      <c r="H10" s="104"/>
    </row>
    <row r="11" spans="1:233" s="47" customFormat="1" ht="26.25" customHeight="1" x14ac:dyDescent="0.3">
      <c r="A11" s="10" t="s">
        <v>11</v>
      </c>
      <c r="B11" s="222" t="s">
        <v>12</v>
      </c>
      <c r="C11" s="45" t="s">
        <v>10</v>
      </c>
      <c r="D11" s="46"/>
      <c r="E11" s="119"/>
      <c r="F11" s="119"/>
      <c r="G11" s="104"/>
      <c r="H11" s="104"/>
    </row>
    <row r="12" spans="1:233" ht="26.25" customHeight="1" x14ac:dyDescent="0.3">
      <c r="A12" s="8" t="s">
        <v>13</v>
      </c>
      <c r="B12" s="221" t="s">
        <v>14</v>
      </c>
      <c r="C12" s="72"/>
      <c r="D12" s="73"/>
      <c r="E12" s="118"/>
      <c r="F12" s="118"/>
      <c r="G12" s="102"/>
      <c r="H12" s="103"/>
    </row>
    <row r="13" spans="1:233" s="47" customFormat="1" ht="26.25" customHeight="1" x14ac:dyDescent="0.3">
      <c r="A13" s="10" t="s">
        <v>15</v>
      </c>
      <c r="B13" s="222" t="s">
        <v>16</v>
      </c>
      <c r="C13" s="45" t="s">
        <v>10</v>
      </c>
      <c r="D13" s="46"/>
      <c r="E13" s="119"/>
      <c r="F13" s="119"/>
      <c r="G13" s="104"/>
      <c r="H13" s="104"/>
    </row>
    <row r="14" spans="1:233" s="47" customFormat="1" ht="26.25" customHeight="1" x14ac:dyDescent="0.3">
      <c r="A14" s="10" t="s">
        <v>17</v>
      </c>
      <c r="B14" s="222" t="s">
        <v>18</v>
      </c>
      <c r="C14" s="45" t="s">
        <v>10</v>
      </c>
      <c r="D14" s="46"/>
      <c r="E14" s="119"/>
      <c r="F14" s="119"/>
      <c r="G14" s="104"/>
      <c r="H14" s="104"/>
    </row>
    <row r="15" spans="1:233" s="47" customFormat="1" ht="39" customHeight="1" x14ac:dyDescent="0.3">
      <c r="A15" s="10" t="s">
        <v>19</v>
      </c>
      <c r="B15" s="222" t="s">
        <v>20</v>
      </c>
      <c r="C15" s="45" t="s">
        <v>10</v>
      </c>
      <c r="D15" s="46"/>
      <c r="E15" s="119"/>
      <c r="F15" s="119"/>
      <c r="G15" s="104"/>
      <c r="H15" s="104"/>
    </row>
    <row r="16" spans="1:233" ht="26.25" customHeight="1" x14ac:dyDescent="0.3">
      <c r="A16" s="8" t="s">
        <v>21</v>
      </c>
      <c r="B16" s="221" t="s">
        <v>263</v>
      </c>
      <c r="C16" s="72"/>
      <c r="D16" s="73"/>
      <c r="E16" s="118"/>
      <c r="F16" s="118"/>
      <c r="G16" s="102"/>
      <c r="H16" s="103"/>
    </row>
    <row r="17" spans="1:233" s="47" customFormat="1" ht="26.25" customHeight="1" x14ac:dyDescent="0.3">
      <c r="A17" s="10" t="s">
        <v>22</v>
      </c>
      <c r="B17" s="222" t="s">
        <v>264</v>
      </c>
      <c r="C17" s="45" t="s">
        <v>10</v>
      </c>
      <c r="D17" s="46"/>
      <c r="E17" s="119"/>
      <c r="F17" s="119"/>
      <c r="G17" s="104"/>
      <c r="H17" s="104"/>
    </row>
    <row r="18" spans="1:233" s="47" customFormat="1" ht="26.25" customHeight="1" x14ac:dyDescent="0.3">
      <c r="A18" s="10" t="s">
        <v>23</v>
      </c>
      <c r="B18" s="222" t="s">
        <v>265</v>
      </c>
      <c r="C18" s="45" t="s">
        <v>10</v>
      </c>
      <c r="D18" s="46"/>
      <c r="E18" s="119"/>
      <c r="F18" s="119"/>
      <c r="G18" s="104"/>
      <c r="H18" s="104"/>
    </row>
    <row r="19" spans="1:233" s="47" customFormat="1" ht="26.25" customHeight="1" x14ac:dyDescent="0.3">
      <c r="A19" s="10" t="s">
        <v>24</v>
      </c>
      <c r="B19" s="222" t="s">
        <v>266</v>
      </c>
      <c r="C19" s="45" t="s">
        <v>10</v>
      </c>
      <c r="D19" s="46"/>
      <c r="E19" s="119"/>
      <c r="F19" s="119"/>
      <c r="G19" s="104"/>
      <c r="H19" s="104"/>
    </row>
    <row r="20" spans="1:233" s="47" customFormat="1" ht="33" customHeight="1" x14ac:dyDescent="0.3">
      <c r="A20" s="10" t="s">
        <v>25</v>
      </c>
      <c r="B20" s="222" t="s">
        <v>26</v>
      </c>
      <c r="C20" s="45" t="s">
        <v>27</v>
      </c>
      <c r="D20" s="46"/>
      <c r="E20" s="119"/>
      <c r="F20" s="119"/>
      <c r="G20" s="104"/>
      <c r="H20" s="104"/>
    </row>
    <row r="21" spans="1:233" ht="26.25" customHeight="1" x14ac:dyDescent="0.3">
      <c r="A21" s="8" t="s">
        <v>28</v>
      </c>
      <c r="B21" s="223" t="s">
        <v>29</v>
      </c>
      <c r="C21" s="45" t="s">
        <v>10</v>
      </c>
      <c r="D21" s="46"/>
      <c r="E21" s="119"/>
      <c r="F21" s="119"/>
      <c r="G21" s="104"/>
      <c r="H21" s="104"/>
    </row>
    <row r="22" spans="1:233" s="44" customFormat="1" ht="26.25" customHeight="1" x14ac:dyDescent="0.35">
      <c r="A22" s="39"/>
      <c r="B22" s="40"/>
      <c r="C22" s="41"/>
      <c r="D22" s="42"/>
      <c r="E22" s="117"/>
      <c r="F22" s="117"/>
      <c r="G22" s="100"/>
      <c r="H22" s="101"/>
      <c r="I22" s="42"/>
      <c r="J22" s="42"/>
      <c r="K22" s="42"/>
      <c r="L22" s="42"/>
      <c r="M22" s="43"/>
      <c r="N22" s="39"/>
      <c r="O22" s="40"/>
      <c r="P22" s="42"/>
      <c r="Q22" s="42"/>
      <c r="R22" s="42"/>
      <c r="S22" s="42"/>
      <c r="T22" s="42"/>
      <c r="U22" s="42"/>
      <c r="V22" s="43"/>
      <c r="W22" s="39"/>
      <c r="X22" s="40"/>
      <c r="Y22" s="42"/>
      <c r="Z22" s="42"/>
      <c r="AA22" s="42"/>
      <c r="AB22" s="42"/>
      <c r="AC22" s="42"/>
      <c r="AD22" s="42"/>
      <c r="AE22" s="43"/>
      <c r="AF22" s="39"/>
      <c r="AG22" s="40"/>
      <c r="AH22" s="42"/>
      <c r="AI22" s="42"/>
      <c r="AJ22" s="42"/>
      <c r="AK22" s="42"/>
      <c r="AL22" s="42"/>
      <c r="AM22" s="42"/>
      <c r="AN22" s="43"/>
      <c r="AO22" s="39"/>
      <c r="AP22" s="40"/>
      <c r="AQ22" s="42"/>
      <c r="AR22" s="42"/>
      <c r="AS22" s="42"/>
      <c r="AT22" s="42"/>
      <c r="AU22" s="42"/>
      <c r="AV22" s="42"/>
      <c r="AW22" s="43"/>
      <c r="AX22" s="39"/>
      <c r="AY22" s="40"/>
      <c r="AZ22" s="42"/>
      <c r="BA22" s="42"/>
      <c r="BB22" s="42"/>
      <c r="BC22" s="42"/>
      <c r="BD22" s="42"/>
      <c r="BE22" s="42"/>
      <c r="BF22" s="43"/>
      <c r="BG22" s="39"/>
      <c r="BH22" s="40"/>
      <c r="BI22" s="42"/>
      <c r="BJ22" s="42"/>
      <c r="BK22" s="42"/>
      <c r="BL22" s="42"/>
      <c r="BM22" s="42"/>
      <c r="BN22" s="42"/>
      <c r="BO22" s="43"/>
      <c r="BP22" s="39"/>
      <c r="BQ22" s="40"/>
      <c r="BR22" s="42"/>
      <c r="BS22" s="42"/>
      <c r="BT22" s="42"/>
      <c r="BU22" s="42"/>
      <c r="BV22" s="42"/>
      <c r="BW22" s="42"/>
      <c r="BX22" s="43"/>
      <c r="BY22" s="39"/>
      <c r="BZ22" s="40"/>
      <c r="CA22" s="42"/>
      <c r="CB22" s="42"/>
      <c r="CC22" s="42"/>
      <c r="CD22" s="42"/>
      <c r="CE22" s="42"/>
      <c r="CF22" s="42"/>
      <c r="CG22" s="43"/>
      <c r="CH22" s="39"/>
      <c r="CI22" s="40"/>
      <c r="CJ22" s="42"/>
      <c r="CK22" s="42"/>
      <c r="CL22" s="42"/>
      <c r="CM22" s="42"/>
      <c r="CN22" s="42"/>
      <c r="CO22" s="42"/>
      <c r="CP22" s="43"/>
      <c r="CQ22" s="39"/>
      <c r="CR22" s="40"/>
      <c r="CS22" s="42"/>
      <c r="CT22" s="42"/>
      <c r="CU22" s="42"/>
      <c r="CV22" s="42"/>
      <c r="CW22" s="42"/>
      <c r="CX22" s="42"/>
      <c r="CY22" s="43"/>
      <c r="CZ22" s="39"/>
      <c r="DA22" s="40"/>
      <c r="DB22" s="42"/>
      <c r="DC22" s="42"/>
      <c r="DD22" s="42"/>
      <c r="DE22" s="42"/>
      <c r="DF22" s="42"/>
      <c r="DG22" s="42"/>
      <c r="DH22" s="43"/>
      <c r="DI22" s="39"/>
      <c r="DJ22" s="40"/>
      <c r="DK22" s="42"/>
      <c r="DL22" s="42"/>
      <c r="DM22" s="42"/>
      <c r="DN22" s="42"/>
      <c r="DO22" s="42"/>
      <c r="DP22" s="42"/>
      <c r="DQ22" s="43"/>
      <c r="DR22" s="39"/>
      <c r="DS22" s="40"/>
      <c r="DT22" s="42"/>
      <c r="DU22" s="42"/>
      <c r="DV22" s="42"/>
      <c r="DW22" s="42"/>
      <c r="DX22" s="42"/>
      <c r="DY22" s="42"/>
      <c r="DZ22" s="43"/>
      <c r="EA22" s="39"/>
      <c r="EB22" s="40"/>
      <c r="EC22" s="42"/>
      <c r="ED22" s="42"/>
      <c r="EE22" s="42"/>
      <c r="EF22" s="42"/>
      <c r="EG22" s="42"/>
      <c r="EH22" s="42"/>
      <c r="EI22" s="43"/>
      <c r="EJ22" s="39"/>
      <c r="EK22" s="40"/>
      <c r="EL22" s="42"/>
      <c r="EM22" s="42"/>
      <c r="EN22" s="42"/>
      <c r="EO22" s="42"/>
      <c r="EP22" s="42"/>
      <c r="EQ22" s="42"/>
      <c r="ER22" s="43"/>
      <c r="ES22" s="39"/>
      <c r="ET22" s="40"/>
      <c r="EU22" s="42"/>
      <c r="EV22" s="42"/>
      <c r="EW22" s="42"/>
      <c r="EX22" s="42"/>
      <c r="EY22" s="42"/>
      <c r="EZ22" s="42"/>
      <c r="FA22" s="43"/>
      <c r="FB22" s="39"/>
      <c r="FC22" s="40"/>
      <c r="FD22" s="42"/>
      <c r="FE22" s="42"/>
      <c r="FF22" s="42"/>
      <c r="FG22" s="42"/>
      <c r="FH22" s="42"/>
      <c r="FI22" s="42"/>
      <c r="FJ22" s="43"/>
      <c r="FK22" s="39"/>
      <c r="FL22" s="40"/>
      <c r="FM22" s="42"/>
      <c r="FN22" s="42"/>
      <c r="FO22" s="42"/>
      <c r="FP22" s="42"/>
      <c r="FQ22" s="42"/>
      <c r="FR22" s="42"/>
      <c r="FS22" s="43"/>
      <c r="FT22" s="39"/>
      <c r="FU22" s="40"/>
      <c r="FV22" s="42"/>
      <c r="FW22" s="42"/>
      <c r="FX22" s="42"/>
      <c r="FY22" s="42"/>
      <c r="FZ22" s="42"/>
      <c r="GA22" s="42"/>
      <c r="GB22" s="43"/>
      <c r="GC22" s="39"/>
      <c r="GD22" s="40"/>
      <c r="GE22" s="42"/>
      <c r="GF22" s="42"/>
      <c r="GG22" s="42"/>
      <c r="GH22" s="42"/>
      <c r="GI22" s="42"/>
      <c r="GJ22" s="42"/>
      <c r="GK22" s="43"/>
      <c r="GL22" s="39"/>
      <c r="GM22" s="40"/>
      <c r="GN22" s="42"/>
      <c r="GO22" s="42"/>
      <c r="GP22" s="42"/>
      <c r="GQ22" s="42"/>
      <c r="GR22" s="42"/>
      <c r="GS22" s="42"/>
      <c r="GT22" s="43"/>
      <c r="GU22" s="39"/>
      <c r="GV22" s="40"/>
      <c r="GW22" s="42"/>
      <c r="GX22" s="42"/>
      <c r="GY22" s="42"/>
      <c r="GZ22" s="42"/>
      <c r="HA22" s="42"/>
      <c r="HB22" s="42"/>
      <c r="HC22" s="43"/>
      <c r="HD22" s="39"/>
      <c r="HE22" s="40"/>
      <c r="HF22" s="42"/>
      <c r="HG22" s="42"/>
      <c r="HH22" s="42"/>
      <c r="HI22" s="42"/>
      <c r="HJ22" s="42"/>
      <c r="HK22" s="42"/>
      <c r="HL22" s="43"/>
      <c r="HM22" s="39"/>
      <c r="HN22" s="40"/>
      <c r="HO22" s="42"/>
      <c r="HP22" s="42"/>
      <c r="HQ22" s="42"/>
      <c r="HR22" s="42"/>
      <c r="HS22" s="42"/>
      <c r="HT22" s="42"/>
      <c r="HU22" s="43"/>
      <c r="HV22" s="39"/>
      <c r="HW22" s="40"/>
      <c r="HX22" s="42"/>
      <c r="HY22" s="42"/>
    </row>
    <row r="23" spans="1:233" s="44" customFormat="1" ht="26.25" customHeight="1" x14ac:dyDescent="0.35">
      <c r="A23" s="39">
        <v>2.2000000000000002</v>
      </c>
      <c r="B23" s="40" t="s">
        <v>30</v>
      </c>
      <c r="C23" s="41"/>
      <c r="D23" s="42"/>
      <c r="E23" s="117"/>
      <c r="F23" s="117"/>
      <c r="G23" s="100"/>
      <c r="H23" s="101"/>
      <c r="I23" s="42"/>
      <c r="J23" s="42"/>
      <c r="K23" s="42"/>
      <c r="L23" s="42"/>
      <c r="M23" s="43"/>
      <c r="N23" s="39"/>
      <c r="O23" s="40"/>
      <c r="P23" s="42"/>
      <c r="Q23" s="42"/>
      <c r="R23" s="42"/>
      <c r="S23" s="42"/>
      <c r="T23" s="42"/>
      <c r="U23" s="42"/>
      <c r="V23" s="43"/>
      <c r="W23" s="39"/>
      <c r="X23" s="40"/>
      <c r="Y23" s="42"/>
      <c r="Z23" s="42"/>
      <c r="AA23" s="42"/>
      <c r="AB23" s="42"/>
      <c r="AC23" s="42"/>
      <c r="AD23" s="42"/>
      <c r="AE23" s="43"/>
      <c r="AF23" s="39"/>
      <c r="AG23" s="40"/>
      <c r="AH23" s="42"/>
      <c r="AI23" s="42"/>
      <c r="AJ23" s="42"/>
      <c r="AK23" s="42"/>
      <c r="AL23" s="42"/>
      <c r="AM23" s="42"/>
      <c r="AN23" s="43"/>
      <c r="AO23" s="39"/>
      <c r="AP23" s="40"/>
      <c r="AQ23" s="42"/>
      <c r="AR23" s="42"/>
      <c r="AS23" s="42"/>
      <c r="AT23" s="42"/>
      <c r="AU23" s="42"/>
      <c r="AV23" s="42"/>
      <c r="AW23" s="43"/>
      <c r="AX23" s="39"/>
      <c r="AY23" s="40"/>
      <c r="AZ23" s="42"/>
      <c r="BA23" s="42"/>
      <c r="BB23" s="42"/>
      <c r="BC23" s="42"/>
      <c r="BD23" s="42"/>
      <c r="BE23" s="42"/>
      <c r="BF23" s="43"/>
      <c r="BG23" s="39"/>
      <c r="BH23" s="40"/>
      <c r="BI23" s="42"/>
      <c r="BJ23" s="42"/>
      <c r="BK23" s="42"/>
      <c r="BL23" s="42"/>
      <c r="BM23" s="42"/>
      <c r="BN23" s="42"/>
      <c r="BO23" s="43"/>
      <c r="BP23" s="39"/>
      <c r="BQ23" s="40"/>
      <c r="BR23" s="42"/>
      <c r="BS23" s="42"/>
      <c r="BT23" s="42"/>
      <c r="BU23" s="42"/>
      <c r="BV23" s="42"/>
      <c r="BW23" s="42"/>
      <c r="BX23" s="43"/>
      <c r="BY23" s="39"/>
      <c r="BZ23" s="40"/>
      <c r="CA23" s="42"/>
      <c r="CB23" s="42"/>
      <c r="CC23" s="42"/>
      <c r="CD23" s="42"/>
      <c r="CE23" s="42"/>
      <c r="CF23" s="42"/>
      <c r="CG23" s="43"/>
      <c r="CH23" s="39"/>
      <c r="CI23" s="40"/>
      <c r="CJ23" s="42"/>
      <c r="CK23" s="42"/>
      <c r="CL23" s="42"/>
      <c r="CM23" s="42"/>
      <c r="CN23" s="42"/>
      <c r="CO23" s="42"/>
      <c r="CP23" s="43"/>
      <c r="CQ23" s="39"/>
      <c r="CR23" s="40"/>
      <c r="CS23" s="42"/>
      <c r="CT23" s="42"/>
      <c r="CU23" s="42"/>
      <c r="CV23" s="42"/>
      <c r="CW23" s="42"/>
      <c r="CX23" s="42"/>
      <c r="CY23" s="43"/>
      <c r="CZ23" s="39"/>
      <c r="DA23" s="40"/>
      <c r="DB23" s="42"/>
      <c r="DC23" s="42"/>
      <c r="DD23" s="42"/>
      <c r="DE23" s="42"/>
      <c r="DF23" s="42"/>
      <c r="DG23" s="42"/>
      <c r="DH23" s="43"/>
      <c r="DI23" s="39"/>
      <c r="DJ23" s="40"/>
      <c r="DK23" s="42"/>
      <c r="DL23" s="42"/>
      <c r="DM23" s="42"/>
      <c r="DN23" s="42"/>
      <c r="DO23" s="42"/>
      <c r="DP23" s="42"/>
      <c r="DQ23" s="43"/>
      <c r="DR23" s="39"/>
      <c r="DS23" s="40"/>
      <c r="DT23" s="42"/>
      <c r="DU23" s="42"/>
      <c r="DV23" s="42"/>
      <c r="DW23" s="42"/>
      <c r="DX23" s="42"/>
      <c r="DY23" s="42"/>
      <c r="DZ23" s="43"/>
      <c r="EA23" s="39"/>
      <c r="EB23" s="40"/>
      <c r="EC23" s="42"/>
      <c r="ED23" s="42"/>
      <c r="EE23" s="42"/>
      <c r="EF23" s="42"/>
      <c r="EG23" s="42"/>
      <c r="EH23" s="42"/>
      <c r="EI23" s="43"/>
      <c r="EJ23" s="39"/>
      <c r="EK23" s="40"/>
      <c r="EL23" s="42"/>
      <c r="EM23" s="42"/>
      <c r="EN23" s="42"/>
      <c r="EO23" s="42"/>
      <c r="EP23" s="42"/>
      <c r="EQ23" s="42"/>
      <c r="ER23" s="43"/>
      <c r="ES23" s="39"/>
      <c r="ET23" s="40"/>
      <c r="EU23" s="42"/>
      <c r="EV23" s="42"/>
      <c r="EW23" s="42"/>
      <c r="EX23" s="42"/>
      <c r="EY23" s="42"/>
      <c r="EZ23" s="42"/>
      <c r="FA23" s="43"/>
      <c r="FB23" s="39"/>
      <c r="FC23" s="40"/>
      <c r="FD23" s="42"/>
      <c r="FE23" s="42"/>
      <c r="FF23" s="42"/>
      <c r="FG23" s="42"/>
      <c r="FH23" s="42"/>
      <c r="FI23" s="42"/>
      <c r="FJ23" s="43"/>
      <c r="FK23" s="39"/>
      <c r="FL23" s="40"/>
      <c r="FM23" s="42"/>
      <c r="FN23" s="42"/>
      <c r="FO23" s="42"/>
      <c r="FP23" s="42"/>
      <c r="FQ23" s="42"/>
      <c r="FR23" s="42"/>
      <c r="FS23" s="43"/>
      <c r="FT23" s="39"/>
      <c r="FU23" s="40"/>
      <c r="FV23" s="42"/>
      <c r="FW23" s="42"/>
      <c r="FX23" s="42"/>
      <c r="FY23" s="42"/>
      <c r="FZ23" s="42"/>
      <c r="GA23" s="42"/>
      <c r="GB23" s="43"/>
      <c r="GC23" s="39"/>
      <c r="GD23" s="40"/>
      <c r="GE23" s="42"/>
      <c r="GF23" s="42"/>
      <c r="GG23" s="42"/>
      <c r="GH23" s="42"/>
      <c r="GI23" s="42"/>
      <c r="GJ23" s="42"/>
      <c r="GK23" s="43"/>
      <c r="GL23" s="39"/>
      <c r="GM23" s="40"/>
      <c r="GN23" s="42"/>
      <c r="GO23" s="42"/>
      <c r="GP23" s="42"/>
      <c r="GQ23" s="42"/>
      <c r="GR23" s="42"/>
      <c r="GS23" s="42"/>
      <c r="GT23" s="43"/>
      <c r="GU23" s="39"/>
      <c r="GV23" s="40"/>
      <c r="GW23" s="42"/>
      <c r="GX23" s="42"/>
      <c r="GY23" s="42"/>
      <c r="GZ23" s="42"/>
      <c r="HA23" s="42"/>
      <c r="HB23" s="42"/>
      <c r="HC23" s="43"/>
      <c r="HD23" s="39"/>
      <c r="HE23" s="40"/>
      <c r="HF23" s="42"/>
      <c r="HG23" s="42"/>
      <c r="HH23" s="42"/>
      <c r="HI23" s="42"/>
      <c r="HJ23" s="42"/>
      <c r="HK23" s="42"/>
      <c r="HL23" s="43"/>
      <c r="HM23" s="39"/>
      <c r="HN23" s="40"/>
      <c r="HO23" s="42"/>
      <c r="HP23" s="42"/>
      <c r="HQ23" s="42"/>
      <c r="HR23" s="42"/>
      <c r="HS23" s="42"/>
      <c r="HT23" s="42"/>
      <c r="HU23" s="43"/>
      <c r="HV23" s="39"/>
      <c r="HW23" s="40"/>
      <c r="HX23" s="42"/>
      <c r="HY23" s="42"/>
    </row>
    <row r="24" spans="1:233" s="53" customFormat="1" ht="26.25" customHeight="1" x14ac:dyDescent="0.35">
      <c r="A24" s="48"/>
      <c r="B24" s="49" t="s">
        <v>297</v>
      </c>
      <c r="C24" s="50"/>
      <c r="D24" s="51"/>
      <c r="E24" s="120"/>
      <c r="F24" s="120"/>
      <c r="G24" s="105"/>
      <c r="H24" s="106"/>
      <c r="I24" s="51"/>
      <c r="J24" s="51"/>
      <c r="K24" s="51"/>
      <c r="L24" s="51"/>
      <c r="M24" s="52"/>
      <c r="N24" s="48"/>
      <c r="O24" s="49"/>
      <c r="P24" s="51"/>
      <c r="Q24" s="51"/>
      <c r="R24" s="51"/>
      <c r="S24" s="51"/>
      <c r="T24" s="51"/>
      <c r="U24" s="51"/>
      <c r="V24" s="52"/>
      <c r="W24" s="48"/>
      <c r="X24" s="49"/>
      <c r="Y24" s="51"/>
      <c r="Z24" s="51"/>
      <c r="AA24" s="51"/>
      <c r="AB24" s="51"/>
      <c r="AC24" s="51"/>
      <c r="AD24" s="51"/>
      <c r="AE24" s="52"/>
      <c r="AF24" s="48"/>
      <c r="AG24" s="49"/>
      <c r="AH24" s="51"/>
      <c r="AI24" s="51"/>
      <c r="AJ24" s="51"/>
      <c r="AK24" s="51"/>
      <c r="AL24" s="51"/>
      <c r="AM24" s="51"/>
      <c r="AN24" s="52"/>
      <c r="AO24" s="48"/>
      <c r="AP24" s="49"/>
      <c r="AQ24" s="51"/>
      <c r="AR24" s="51"/>
      <c r="AS24" s="51"/>
      <c r="AT24" s="51"/>
      <c r="AU24" s="51"/>
      <c r="AV24" s="51"/>
      <c r="AW24" s="52"/>
      <c r="AX24" s="48"/>
      <c r="AY24" s="49"/>
      <c r="AZ24" s="51"/>
      <c r="BA24" s="51"/>
      <c r="BB24" s="51"/>
      <c r="BC24" s="51"/>
      <c r="BD24" s="51"/>
      <c r="BE24" s="51"/>
      <c r="BF24" s="52"/>
      <c r="BG24" s="48"/>
      <c r="BH24" s="49"/>
      <c r="BI24" s="51"/>
      <c r="BJ24" s="51"/>
      <c r="BK24" s="51"/>
      <c r="BL24" s="51"/>
      <c r="BM24" s="51"/>
      <c r="BN24" s="51"/>
      <c r="BO24" s="52"/>
      <c r="BP24" s="48"/>
      <c r="BQ24" s="49"/>
      <c r="BR24" s="51"/>
      <c r="BS24" s="51"/>
      <c r="BT24" s="51"/>
      <c r="BU24" s="51"/>
      <c r="BV24" s="51"/>
      <c r="BW24" s="51"/>
      <c r="BX24" s="52"/>
      <c r="BY24" s="48"/>
      <c r="BZ24" s="49"/>
      <c r="CA24" s="51"/>
      <c r="CB24" s="51"/>
      <c r="CC24" s="51"/>
      <c r="CD24" s="51"/>
      <c r="CE24" s="51"/>
      <c r="CF24" s="51"/>
      <c r="CG24" s="52"/>
      <c r="CH24" s="48"/>
      <c r="CI24" s="49"/>
      <c r="CJ24" s="51"/>
      <c r="CK24" s="51"/>
      <c r="CL24" s="51"/>
      <c r="CM24" s="51"/>
      <c r="CN24" s="51"/>
      <c r="CO24" s="51"/>
      <c r="CP24" s="52"/>
      <c r="CQ24" s="48"/>
      <c r="CR24" s="49"/>
      <c r="CS24" s="51"/>
      <c r="CT24" s="51"/>
      <c r="CU24" s="51"/>
      <c r="CV24" s="51"/>
      <c r="CW24" s="51"/>
      <c r="CX24" s="51"/>
      <c r="CY24" s="52"/>
      <c r="CZ24" s="48"/>
      <c r="DA24" s="49"/>
      <c r="DB24" s="51"/>
      <c r="DC24" s="51"/>
      <c r="DD24" s="51"/>
      <c r="DE24" s="51"/>
      <c r="DF24" s="51"/>
      <c r="DG24" s="51"/>
      <c r="DH24" s="52"/>
      <c r="DI24" s="48"/>
      <c r="DJ24" s="49"/>
      <c r="DK24" s="51"/>
      <c r="DL24" s="51"/>
      <c r="DM24" s="51"/>
      <c r="DN24" s="51"/>
      <c r="DO24" s="51"/>
      <c r="DP24" s="51"/>
      <c r="DQ24" s="52"/>
      <c r="DR24" s="48"/>
      <c r="DS24" s="49"/>
      <c r="DT24" s="51"/>
      <c r="DU24" s="51"/>
      <c r="DV24" s="51"/>
      <c r="DW24" s="51"/>
      <c r="DX24" s="51"/>
      <c r="DY24" s="51"/>
      <c r="DZ24" s="52"/>
      <c r="EA24" s="48"/>
      <c r="EB24" s="49"/>
      <c r="EC24" s="51"/>
      <c r="ED24" s="51"/>
      <c r="EE24" s="51"/>
      <c r="EF24" s="51"/>
      <c r="EG24" s="51"/>
      <c r="EH24" s="51"/>
      <c r="EI24" s="52"/>
      <c r="EJ24" s="48"/>
      <c r="EK24" s="49"/>
      <c r="EL24" s="51"/>
      <c r="EM24" s="51"/>
      <c r="EN24" s="51"/>
      <c r="EO24" s="51"/>
      <c r="EP24" s="51"/>
      <c r="EQ24" s="51"/>
      <c r="ER24" s="52"/>
      <c r="ES24" s="48"/>
      <c r="ET24" s="49"/>
      <c r="EU24" s="51"/>
      <c r="EV24" s="51"/>
      <c r="EW24" s="51"/>
      <c r="EX24" s="51"/>
      <c r="EY24" s="51"/>
      <c r="EZ24" s="51"/>
      <c r="FA24" s="52"/>
      <c r="FB24" s="48"/>
      <c r="FC24" s="49"/>
      <c r="FD24" s="51"/>
      <c r="FE24" s="51"/>
      <c r="FF24" s="51"/>
      <c r="FG24" s="51"/>
      <c r="FH24" s="51"/>
      <c r="FI24" s="51"/>
      <c r="FJ24" s="52"/>
      <c r="FK24" s="48"/>
      <c r="FL24" s="49"/>
      <c r="FM24" s="51"/>
      <c r="FN24" s="51"/>
      <c r="FO24" s="51"/>
      <c r="FP24" s="51"/>
      <c r="FQ24" s="51"/>
      <c r="FR24" s="51"/>
      <c r="FS24" s="52"/>
      <c r="FT24" s="48"/>
      <c r="FU24" s="49"/>
      <c r="FV24" s="51"/>
      <c r="FW24" s="51"/>
      <c r="FX24" s="51"/>
      <c r="FY24" s="51"/>
      <c r="FZ24" s="51"/>
      <c r="GA24" s="51"/>
      <c r="GB24" s="52"/>
      <c r="GC24" s="48"/>
      <c r="GD24" s="49"/>
      <c r="GE24" s="51"/>
      <c r="GF24" s="51"/>
      <c r="GG24" s="51"/>
      <c r="GH24" s="51"/>
      <c r="GI24" s="51"/>
      <c r="GJ24" s="51"/>
      <c r="GK24" s="52"/>
      <c r="GL24" s="48"/>
      <c r="GM24" s="49"/>
      <c r="GN24" s="51"/>
      <c r="GO24" s="51"/>
      <c r="GP24" s="51"/>
      <c r="GQ24" s="51"/>
      <c r="GR24" s="51"/>
      <c r="GS24" s="51"/>
      <c r="GT24" s="52"/>
      <c r="GU24" s="48"/>
      <c r="GV24" s="49"/>
      <c r="GW24" s="51"/>
      <c r="GX24" s="51"/>
      <c r="GY24" s="51"/>
      <c r="GZ24" s="51"/>
      <c r="HA24" s="51"/>
      <c r="HB24" s="51"/>
      <c r="HC24" s="52"/>
      <c r="HD24" s="48"/>
      <c r="HE24" s="49"/>
      <c r="HF24" s="51"/>
      <c r="HG24" s="51"/>
      <c r="HH24" s="51"/>
      <c r="HI24" s="51"/>
      <c r="HJ24" s="51"/>
      <c r="HK24" s="51"/>
      <c r="HL24" s="52"/>
      <c r="HM24" s="48"/>
      <c r="HN24" s="49"/>
      <c r="HO24" s="51"/>
      <c r="HP24" s="51"/>
      <c r="HQ24" s="51"/>
      <c r="HR24" s="51"/>
      <c r="HS24" s="51"/>
      <c r="HT24" s="51"/>
      <c r="HU24" s="52"/>
      <c r="HV24" s="48"/>
      <c r="HW24" s="49"/>
      <c r="HX24" s="51"/>
      <c r="HY24" s="51"/>
    </row>
    <row r="25" spans="1:233" s="53" customFormat="1" ht="26.25" customHeight="1" x14ac:dyDescent="0.35">
      <c r="A25" s="48"/>
      <c r="B25" s="49" t="s">
        <v>267</v>
      </c>
      <c r="C25" s="50"/>
      <c r="D25" s="51"/>
      <c r="E25" s="120"/>
      <c r="F25" s="120"/>
      <c r="G25" s="105"/>
      <c r="H25" s="106"/>
      <c r="I25" s="51"/>
      <c r="J25" s="51"/>
      <c r="K25" s="51"/>
      <c r="L25" s="51"/>
      <c r="M25" s="52"/>
      <c r="N25" s="48"/>
      <c r="O25" s="49"/>
      <c r="P25" s="51"/>
      <c r="Q25" s="51"/>
      <c r="R25" s="51"/>
      <c r="S25" s="51"/>
      <c r="T25" s="51"/>
      <c r="U25" s="51"/>
      <c r="V25" s="52"/>
      <c r="W25" s="48"/>
      <c r="X25" s="49"/>
      <c r="Y25" s="51"/>
      <c r="Z25" s="51"/>
      <c r="AA25" s="51"/>
      <c r="AB25" s="51"/>
      <c r="AC25" s="51"/>
      <c r="AD25" s="51"/>
      <c r="AE25" s="52"/>
      <c r="AF25" s="48"/>
      <c r="AG25" s="49"/>
      <c r="AH25" s="51"/>
      <c r="AI25" s="51"/>
      <c r="AJ25" s="51"/>
      <c r="AK25" s="51"/>
      <c r="AL25" s="51"/>
      <c r="AM25" s="51"/>
      <c r="AN25" s="52"/>
      <c r="AO25" s="48"/>
      <c r="AP25" s="49"/>
      <c r="AQ25" s="51"/>
      <c r="AR25" s="51"/>
      <c r="AS25" s="51"/>
      <c r="AT25" s="51"/>
      <c r="AU25" s="51"/>
      <c r="AV25" s="51"/>
      <c r="AW25" s="52"/>
      <c r="AX25" s="48"/>
      <c r="AY25" s="49"/>
      <c r="AZ25" s="51"/>
      <c r="BA25" s="51"/>
      <c r="BB25" s="51"/>
      <c r="BC25" s="51"/>
      <c r="BD25" s="51"/>
      <c r="BE25" s="51"/>
      <c r="BF25" s="52"/>
      <c r="BG25" s="48"/>
      <c r="BH25" s="49"/>
      <c r="BI25" s="51"/>
      <c r="BJ25" s="51"/>
      <c r="BK25" s="51"/>
      <c r="BL25" s="51"/>
      <c r="BM25" s="51"/>
      <c r="BN25" s="51"/>
      <c r="BO25" s="52"/>
      <c r="BP25" s="48"/>
      <c r="BQ25" s="49"/>
      <c r="BR25" s="51"/>
      <c r="BS25" s="51"/>
      <c r="BT25" s="51"/>
      <c r="BU25" s="51"/>
      <c r="BV25" s="51"/>
      <c r="BW25" s="51"/>
      <c r="BX25" s="52"/>
      <c r="BY25" s="48"/>
      <c r="BZ25" s="49"/>
      <c r="CA25" s="51"/>
      <c r="CB25" s="51"/>
      <c r="CC25" s="51"/>
      <c r="CD25" s="51"/>
      <c r="CE25" s="51"/>
      <c r="CF25" s="51"/>
      <c r="CG25" s="52"/>
      <c r="CH25" s="48"/>
      <c r="CI25" s="49"/>
      <c r="CJ25" s="51"/>
      <c r="CK25" s="51"/>
      <c r="CL25" s="51"/>
      <c r="CM25" s="51"/>
      <c r="CN25" s="51"/>
      <c r="CO25" s="51"/>
      <c r="CP25" s="52"/>
      <c r="CQ25" s="48"/>
      <c r="CR25" s="49"/>
      <c r="CS25" s="51"/>
      <c r="CT25" s="51"/>
      <c r="CU25" s="51"/>
      <c r="CV25" s="51"/>
      <c r="CW25" s="51"/>
      <c r="CX25" s="51"/>
      <c r="CY25" s="52"/>
      <c r="CZ25" s="48"/>
      <c r="DA25" s="49"/>
      <c r="DB25" s="51"/>
      <c r="DC25" s="51"/>
      <c r="DD25" s="51"/>
      <c r="DE25" s="51"/>
      <c r="DF25" s="51"/>
      <c r="DG25" s="51"/>
      <c r="DH25" s="52"/>
      <c r="DI25" s="48"/>
      <c r="DJ25" s="49"/>
      <c r="DK25" s="51"/>
      <c r="DL25" s="51"/>
      <c r="DM25" s="51"/>
      <c r="DN25" s="51"/>
      <c r="DO25" s="51"/>
      <c r="DP25" s="51"/>
      <c r="DQ25" s="52"/>
      <c r="DR25" s="48"/>
      <c r="DS25" s="49"/>
      <c r="DT25" s="51"/>
      <c r="DU25" s="51"/>
      <c r="DV25" s="51"/>
      <c r="DW25" s="51"/>
      <c r="DX25" s="51"/>
      <c r="DY25" s="51"/>
      <c r="DZ25" s="52"/>
      <c r="EA25" s="48"/>
      <c r="EB25" s="49"/>
      <c r="EC25" s="51"/>
      <c r="ED25" s="51"/>
      <c r="EE25" s="51"/>
      <c r="EF25" s="51"/>
      <c r="EG25" s="51"/>
      <c r="EH25" s="51"/>
      <c r="EI25" s="52"/>
      <c r="EJ25" s="48"/>
      <c r="EK25" s="49"/>
      <c r="EL25" s="51"/>
      <c r="EM25" s="51"/>
      <c r="EN25" s="51"/>
      <c r="EO25" s="51"/>
      <c r="EP25" s="51"/>
      <c r="EQ25" s="51"/>
      <c r="ER25" s="52"/>
      <c r="ES25" s="48"/>
      <c r="ET25" s="49"/>
      <c r="EU25" s="51"/>
      <c r="EV25" s="51"/>
      <c r="EW25" s="51"/>
      <c r="EX25" s="51"/>
      <c r="EY25" s="51"/>
      <c r="EZ25" s="51"/>
      <c r="FA25" s="52"/>
      <c r="FB25" s="48"/>
      <c r="FC25" s="49"/>
      <c r="FD25" s="51"/>
      <c r="FE25" s="51"/>
      <c r="FF25" s="51"/>
      <c r="FG25" s="51"/>
      <c r="FH25" s="51"/>
      <c r="FI25" s="51"/>
      <c r="FJ25" s="52"/>
      <c r="FK25" s="48"/>
      <c r="FL25" s="49"/>
      <c r="FM25" s="51"/>
      <c r="FN25" s="51"/>
      <c r="FO25" s="51"/>
      <c r="FP25" s="51"/>
      <c r="FQ25" s="51"/>
      <c r="FR25" s="51"/>
      <c r="FS25" s="52"/>
      <c r="FT25" s="48"/>
      <c r="FU25" s="49"/>
      <c r="FV25" s="51"/>
      <c r="FW25" s="51"/>
      <c r="FX25" s="51"/>
      <c r="FY25" s="51"/>
      <c r="FZ25" s="51"/>
      <c r="GA25" s="51"/>
      <c r="GB25" s="52"/>
      <c r="GC25" s="48"/>
      <c r="GD25" s="49"/>
      <c r="GE25" s="51"/>
      <c r="GF25" s="51"/>
      <c r="GG25" s="51"/>
      <c r="GH25" s="51"/>
      <c r="GI25" s="51"/>
      <c r="GJ25" s="51"/>
      <c r="GK25" s="52"/>
      <c r="GL25" s="48"/>
      <c r="GM25" s="49"/>
      <c r="GN25" s="51"/>
      <c r="GO25" s="51"/>
      <c r="GP25" s="51"/>
      <c r="GQ25" s="51"/>
      <c r="GR25" s="51"/>
      <c r="GS25" s="51"/>
      <c r="GT25" s="52"/>
      <c r="GU25" s="48"/>
      <c r="GV25" s="49"/>
      <c r="GW25" s="51"/>
      <c r="GX25" s="51"/>
      <c r="GY25" s="51"/>
      <c r="GZ25" s="51"/>
      <c r="HA25" s="51"/>
      <c r="HB25" s="51"/>
      <c r="HC25" s="52"/>
      <c r="HD25" s="48"/>
      <c r="HE25" s="49"/>
      <c r="HF25" s="51"/>
      <c r="HG25" s="51"/>
      <c r="HH25" s="51"/>
      <c r="HI25" s="51"/>
      <c r="HJ25" s="51"/>
      <c r="HK25" s="51"/>
      <c r="HL25" s="52"/>
      <c r="HM25" s="48"/>
      <c r="HN25" s="49"/>
      <c r="HO25" s="51"/>
      <c r="HP25" s="51"/>
      <c r="HQ25" s="51"/>
      <c r="HR25" s="51"/>
      <c r="HS25" s="51"/>
      <c r="HT25" s="51"/>
      <c r="HU25" s="52"/>
      <c r="HV25" s="48"/>
      <c r="HW25" s="49"/>
      <c r="HX25" s="51"/>
      <c r="HY25" s="51"/>
    </row>
    <row r="26" spans="1:233" s="53" customFormat="1" ht="26.25" customHeight="1" x14ac:dyDescent="0.35">
      <c r="A26" s="48"/>
      <c r="B26" s="49" t="s">
        <v>268</v>
      </c>
      <c r="C26" s="50"/>
      <c r="D26" s="51"/>
      <c r="E26" s="120"/>
      <c r="F26" s="120"/>
      <c r="G26" s="105"/>
      <c r="H26" s="106"/>
      <c r="I26" s="55"/>
      <c r="J26" s="55"/>
      <c r="K26" s="55"/>
      <c r="L26" s="55"/>
      <c r="M26" s="55"/>
      <c r="N26" s="54"/>
      <c r="O26" s="55"/>
      <c r="P26" s="55"/>
      <c r="Q26" s="55"/>
      <c r="R26" s="55"/>
      <c r="S26" s="55"/>
      <c r="T26" s="55"/>
      <c r="U26" s="55"/>
      <c r="V26" s="55"/>
      <c r="W26" s="54"/>
      <c r="X26" s="55"/>
      <c r="Y26" s="55"/>
      <c r="Z26" s="55"/>
      <c r="AA26" s="55"/>
      <c r="AB26" s="55"/>
      <c r="AC26" s="55"/>
      <c r="AD26" s="55"/>
      <c r="AE26" s="55"/>
      <c r="AF26" s="54"/>
      <c r="AG26" s="55"/>
      <c r="AH26" s="55"/>
      <c r="AI26" s="55"/>
      <c r="AJ26" s="55"/>
      <c r="AK26" s="55"/>
      <c r="AL26" s="55"/>
      <c r="AM26" s="55"/>
      <c r="AN26" s="55"/>
      <c r="AO26" s="54"/>
      <c r="AP26" s="55"/>
      <c r="AQ26" s="55"/>
      <c r="AR26" s="55"/>
      <c r="AS26" s="55"/>
      <c r="AT26" s="55"/>
      <c r="AU26" s="55"/>
      <c r="AV26" s="55"/>
      <c r="AW26" s="55"/>
      <c r="AX26" s="54"/>
      <c r="AY26" s="55"/>
      <c r="AZ26" s="55"/>
      <c r="BA26" s="55"/>
      <c r="BB26" s="55"/>
      <c r="BC26" s="55"/>
      <c r="BD26" s="55"/>
      <c r="BE26" s="55"/>
      <c r="BF26" s="55"/>
      <c r="BG26" s="54"/>
      <c r="BH26" s="55"/>
      <c r="BI26" s="55"/>
      <c r="BJ26" s="55"/>
      <c r="BK26" s="55"/>
      <c r="BL26" s="55"/>
      <c r="BM26" s="55"/>
      <c r="BN26" s="55"/>
      <c r="BO26" s="55"/>
      <c r="BP26" s="54"/>
      <c r="BQ26" s="55"/>
      <c r="BR26" s="55"/>
      <c r="BS26" s="55"/>
      <c r="BT26" s="55"/>
      <c r="BU26" s="55"/>
      <c r="BV26" s="55"/>
      <c r="BW26" s="55"/>
      <c r="BX26" s="55"/>
      <c r="BY26" s="54"/>
      <c r="BZ26" s="55"/>
      <c r="CA26" s="55"/>
      <c r="CB26" s="55"/>
      <c r="CC26" s="55"/>
      <c r="CD26" s="55"/>
      <c r="CE26" s="55"/>
      <c r="CF26" s="55"/>
      <c r="CG26" s="55"/>
      <c r="CH26" s="54"/>
      <c r="CI26" s="55"/>
      <c r="CJ26" s="55"/>
      <c r="CK26" s="55"/>
      <c r="CL26" s="55"/>
      <c r="CM26" s="55"/>
      <c r="CN26" s="55"/>
      <c r="CO26" s="55"/>
      <c r="CP26" s="55"/>
      <c r="CQ26" s="54"/>
      <c r="CR26" s="55"/>
      <c r="CS26" s="55"/>
      <c r="CT26" s="55"/>
      <c r="CU26" s="55"/>
      <c r="CV26" s="55"/>
      <c r="CW26" s="55"/>
      <c r="CX26" s="55"/>
      <c r="CY26" s="55"/>
      <c r="CZ26" s="54"/>
      <c r="DA26" s="55"/>
      <c r="DB26" s="55"/>
      <c r="DC26" s="55"/>
      <c r="DD26" s="55"/>
      <c r="DE26" s="55"/>
      <c r="DF26" s="55"/>
      <c r="DG26" s="55"/>
      <c r="DH26" s="55"/>
      <c r="DI26" s="54"/>
      <c r="DJ26" s="55"/>
      <c r="DK26" s="55"/>
      <c r="DL26" s="55"/>
      <c r="DM26" s="55"/>
      <c r="DN26" s="55"/>
      <c r="DO26" s="55"/>
      <c r="DP26" s="55"/>
      <c r="DQ26" s="55"/>
      <c r="DR26" s="54"/>
      <c r="DS26" s="55"/>
      <c r="DT26" s="55"/>
      <c r="DU26" s="55"/>
      <c r="DV26" s="55"/>
      <c r="DW26" s="55"/>
      <c r="DX26" s="55"/>
      <c r="DY26" s="55"/>
      <c r="DZ26" s="55"/>
      <c r="EA26" s="54"/>
      <c r="EB26" s="55"/>
      <c r="EC26" s="55"/>
      <c r="ED26" s="55"/>
      <c r="EE26" s="55"/>
      <c r="EF26" s="55"/>
      <c r="EG26" s="55"/>
      <c r="EH26" s="55"/>
      <c r="EI26" s="55"/>
      <c r="EJ26" s="54"/>
      <c r="EK26" s="55"/>
      <c r="EL26" s="55"/>
      <c r="EM26" s="55"/>
      <c r="EN26" s="55"/>
      <c r="EO26" s="55"/>
      <c r="EP26" s="55"/>
      <c r="EQ26" s="55"/>
      <c r="ER26" s="55"/>
      <c r="ES26" s="54"/>
      <c r="ET26" s="55"/>
      <c r="EU26" s="55"/>
      <c r="EV26" s="55"/>
      <c r="EW26" s="55"/>
      <c r="EX26" s="55"/>
      <c r="EY26" s="55"/>
      <c r="EZ26" s="55"/>
      <c r="FA26" s="55"/>
      <c r="FB26" s="54"/>
      <c r="FC26" s="55"/>
      <c r="FD26" s="55"/>
      <c r="FE26" s="55"/>
      <c r="FF26" s="55"/>
      <c r="FG26" s="55"/>
      <c r="FH26" s="55"/>
      <c r="FI26" s="55"/>
      <c r="FJ26" s="55"/>
      <c r="FK26" s="54"/>
      <c r="FL26" s="55"/>
      <c r="FM26" s="55"/>
      <c r="FN26" s="55"/>
      <c r="FO26" s="55"/>
      <c r="FP26" s="55"/>
      <c r="FQ26" s="55"/>
      <c r="FR26" s="55"/>
      <c r="FS26" s="55"/>
      <c r="FT26" s="54"/>
      <c r="FU26" s="55"/>
      <c r="FV26" s="55"/>
      <c r="FW26" s="55"/>
      <c r="FX26" s="55"/>
      <c r="FY26" s="55"/>
      <c r="FZ26" s="55"/>
      <c r="GA26" s="55"/>
      <c r="GB26" s="55"/>
      <c r="GC26" s="54"/>
      <c r="GD26" s="55"/>
      <c r="GE26" s="55"/>
      <c r="GF26" s="55"/>
      <c r="GG26" s="55"/>
      <c r="GH26" s="55"/>
      <c r="GI26" s="55"/>
      <c r="GJ26" s="55"/>
      <c r="GK26" s="55"/>
      <c r="GL26" s="54"/>
      <c r="GM26" s="55"/>
      <c r="GN26" s="55"/>
      <c r="GO26" s="55"/>
      <c r="GP26" s="55"/>
      <c r="GQ26" s="55"/>
      <c r="GR26" s="55"/>
      <c r="GS26" s="55"/>
      <c r="GT26" s="55"/>
      <c r="GU26" s="54"/>
      <c r="GV26" s="55"/>
      <c r="GW26" s="55"/>
      <c r="GX26" s="55"/>
      <c r="GY26" s="55"/>
      <c r="GZ26" s="55"/>
      <c r="HA26" s="55"/>
      <c r="HB26" s="55"/>
      <c r="HC26" s="55"/>
      <c r="HD26" s="54"/>
      <c r="HE26" s="55"/>
      <c r="HF26" s="55"/>
      <c r="HG26" s="55"/>
      <c r="HH26" s="55"/>
      <c r="HI26" s="55"/>
      <c r="HJ26" s="55"/>
      <c r="HK26" s="55"/>
      <c r="HL26" s="55"/>
      <c r="HM26" s="54"/>
      <c r="HN26" s="55"/>
      <c r="HO26" s="55"/>
      <c r="HP26" s="55"/>
      <c r="HQ26" s="55"/>
      <c r="HR26" s="55"/>
      <c r="HS26" s="55"/>
      <c r="HT26" s="55"/>
      <c r="HU26" s="55"/>
      <c r="HV26" s="54"/>
      <c r="HW26" s="55"/>
      <c r="HX26" s="55"/>
      <c r="HY26" s="55"/>
    </row>
    <row r="27" spans="1:233" ht="26.25" customHeight="1" x14ac:dyDescent="0.3">
      <c r="A27" s="8" t="s">
        <v>31</v>
      </c>
      <c r="B27" s="221" t="s">
        <v>32</v>
      </c>
      <c r="C27" s="72"/>
      <c r="D27" s="73"/>
      <c r="E27" s="118"/>
      <c r="F27" s="118"/>
      <c r="G27" s="102"/>
      <c r="H27" s="103"/>
    </row>
    <row r="28" spans="1:233" s="47" customFormat="1" ht="26.25" customHeight="1" x14ac:dyDescent="0.3">
      <c r="A28" s="10" t="s">
        <v>33</v>
      </c>
      <c r="B28" s="222" t="s">
        <v>269</v>
      </c>
      <c r="C28" s="45" t="s">
        <v>10</v>
      </c>
      <c r="D28" s="46"/>
      <c r="E28" s="121"/>
      <c r="F28" s="121"/>
      <c r="G28" s="107"/>
      <c r="H28" s="107"/>
    </row>
    <row r="29" spans="1:233" s="47" customFormat="1" ht="26.25" customHeight="1" x14ac:dyDescent="0.3">
      <c r="A29" s="10" t="s">
        <v>34</v>
      </c>
      <c r="B29" s="222" t="s">
        <v>270</v>
      </c>
      <c r="C29" s="45" t="s">
        <v>10</v>
      </c>
      <c r="D29" s="46"/>
      <c r="E29" s="121"/>
      <c r="F29" s="121"/>
      <c r="G29" s="107"/>
      <c r="H29" s="107"/>
    </row>
    <row r="30" spans="1:233" s="47" customFormat="1" ht="26.25" customHeight="1" x14ac:dyDescent="0.3">
      <c r="A30" s="8" t="s">
        <v>35</v>
      </c>
      <c r="B30" s="221" t="s">
        <v>271</v>
      </c>
      <c r="C30" s="72" t="s">
        <v>10</v>
      </c>
      <c r="D30" s="46"/>
      <c r="E30" s="121"/>
      <c r="F30" s="121"/>
      <c r="G30" s="107"/>
      <c r="H30" s="107"/>
    </row>
    <row r="31" spans="1:233" s="47" customFormat="1" ht="26.25" customHeight="1" x14ac:dyDescent="0.3">
      <c r="A31" s="10" t="s">
        <v>36</v>
      </c>
      <c r="B31" s="222" t="s">
        <v>273</v>
      </c>
      <c r="C31" s="45" t="s">
        <v>10</v>
      </c>
      <c r="D31" s="46"/>
      <c r="E31" s="121"/>
      <c r="F31" s="121"/>
      <c r="G31" s="107"/>
      <c r="H31" s="107"/>
    </row>
    <row r="32" spans="1:233" s="47" customFormat="1" ht="26.25" customHeight="1" x14ac:dyDescent="0.3">
      <c r="A32" s="10" t="s">
        <v>37</v>
      </c>
      <c r="B32" s="222" t="s">
        <v>272</v>
      </c>
      <c r="C32" s="45" t="s">
        <v>10</v>
      </c>
      <c r="D32" s="46"/>
      <c r="E32" s="121"/>
      <c r="F32" s="121"/>
      <c r="G32" s="107"/>
      <c r="H32" s="107"/>
    </row>
    <row r="33" spans="1:233" s="47" customFormat="1" ht="26.25" customHeight="1" x14ac:dyDescent="0.3">
      <c r="A33" s="10" t="s">
        <v>39</v>
      </c>
      <c r="B33" s="222" t="s">
        <v>276</v>
      </c>
      <c r="C33" s="45" t="s">
        <v>10</v>
      </c>
      <c r="D33" s="46"/>
      <c r="E33" s="121"/>
      <c r="F33" s="121"/>
      <c r="G33" s="107"/>
      <c r="H33" s="107"/>
    </row>
    <row r="34" spans="1:233" s="47" customFormat="1" ht="26.25" customHeight="1" x14ac:dyDescent="0.3">
      <c r="A34" s="8" t="s">
        <v>41</v>
      </c>
      <c r="B34" s="221" t="s">
        <v>277</v>
      </c>
      <c r="C34" s="72" t="s">
        <v>10</v>
      </c>
      <c r="D34" s="46"/>
      <c r="E34" s="121"/>
      <c r="F34" s="121"/>
      <c r="G34" s="107"/>
      <c r="H34" s="107"/>
    </row>
    <row r="35" spans="1:233" s="47" customFormat="1" ht="31.8" customHeight="1" x14ac:dyDescent="0.3">
      <c r="A35" s="10" t="s">
        <v>274</v>
      </c>
      <c r="B35" s="222" t="s">
        <v>38</v>
      </c>
      <c r="C35" s="45" t="s">
        <v>10</v>
      </c>
      <c r="D35" s="46"/>
      <c r="E35" s="121"/>
      <c r="F35" s="121"/>
      <c r="G35" s="107"/>
      <c r="H35" s="107"/>
    </row>
    <row r="36" spans="1:233" s="47" customFormat="1" ht="34.799999999999997" customHeight="1" x14ac:dyDescent="0.3">
      <c r="A36" s="10" t="s">
        <v>275</v>
      </c>
      <c r="B36" s="222" t="s">
        <v>40</v>
      </c>
      <c r="C36" s="45" t="s">
        <v>10</v>
      </c>
      <c r="D36" s="46"/>
      <c r="E36" s="121"/>
      <c r="F36" s="121"/>
      <c r="G36" s="107"/>
      <c r="H36" s="107"/>
    </row>
    <row r="37" spans="1:233" ht="26.25" customHeight="1" x14ac:dyDescent="0.3">
      <c r="A37" s="8"/>
      <c r="B37" s="74"/>
      <c r="C37" s="72"/>
      <c r="D37" s="73"/>
      <c r="E37" s="118"/>
      <c r="F37" s="118"/>
      <c r="G37" s="102"/>
      <c r="H37" s="103"/>
    </row>
    <row r="38" spans="1:233" ht="26.25" customHeight="1" x14ac:dyDescent="0.3">
      <c r="A38" s="8" t="s">
        <v>42</v>
      </c>
      <c r="B38" s="221" t="s">
        <v>43</v>
      </c>
      <c r="C38" s="72"/>
      <c r="D38" s="73"/>
      <c r="E38" s="118"/>
      <c r="F38" s="118"/>
      <c r="G38" s="102"/>
      <c r="H38" s="103"/>
    </row>
    <row r="39" spans="1:233" s="53" customFormat="1" ht="40.200000000000003" customHeight="1" x14ac:dyDescent="0.35">
      <c r="A39" s="10"/>
      <c r="B39" s="222" t="s">
        <v>44</v>
      </c>
      <c r="C39" s="45"/>
      <c r="D39" s="51"/>
      <c r="E39" s="120"/>
      <c r="F39" s="120"/>
      <c r="G39" s="105"/>
      <c r="H39" s="106"/>
      <c r="I39" s="51"/>
      <c r="J39" s="51"/>
      <c r="K39" s="51"/>
      <c r="L39" s="51"/>
      <c r="M39" s="52"/>
      <c r="N39" s="48"/>
      <c r="O39" s="49"/>
      <c r="P39" s="51"/>
      <c r="Q39" s="51"/>
      <c r="R39" s="51"/>
      <c r="S39" s="51"/>
      <c r="T39" s="51"/>
      <c r="U39" s="51"/>
      <c r="V39" s="52"/>
      <c r="W39" s="48"/>
      <c r="X39" s="49"/>
      <c r="Y39" s="51"/>
      <c r="Z39" s="51"/>
      <c r="AA39" s="51"/>
      <c r="AB39" s="51"/>
      <c r="AC39" s="51"/>
      <c r="AD39" s="51"/>
      <c r="AE39" s="52"/>
      <c r="AF39" s="48"/>
      <c r="AG39" s="49"/>
      <c r="AH39" s="51"/>
      <c r="AI39" s="51"/>
      <c r="AJ39" s="51"/>
      <c r="AK39" s="51"/>
      <c r="AL39" s="51"/>
      <c r="AM39" s="51"/>
      <c r="AN39" s="52"/>
      <c r="AO39" s="48"/>
      <c r="AP39" s="49"/>
      <c r="AQ39" s="51"/>
      <c r="AR39" s="51"/>
      <c r="AS39" s="51"/>
      <c r="AT39" s="51"/>
      <c r="AU39" s="51"/>
      <c r="AV39" s="51"/>
      <c r="AW39" s="52"/>
      <c r="AX39" s="48"/>
      <c r="AY39" s="49"/>
      <c r="AZ39" s="51"/>
      <c r="BA39" s="51"/>
      <c r="BB39" s="51"/>
      <c r="BC39" s="51"/>
      <c r="BD39" s="51"/>
      <c r="BE39" s="51"/>
      <c r="BF39" s="52"/>
      <c r="BG39" s="48"/>
      <c r="BH39" s="49"/>
      <c r="BI39" s="51"/>
      <c r="BJ39" s="51"/>
      <c r="BK39" s="51"/>
      <c r="BL39" s="51"/>
      <c r="BM39" s="51"/>
      <c r="BN39" s="51"/>
      <c r="BO39" s="52"/>
      <c r="BP39" s="48"/>
      <c r="BQ39" s="49"/>
      <c r="BR39" s="51"/>
      <c r="BS39" s="51"/>
      <c r="BT39" s="51"/>
      <c r="BU39" s="51"/>
      <c r="BV39" s="51"/>
      <c r="BW39" s="51"/>
      <c r="BX39" s="52"/>
      <c r="BY39" s="48"/>
      <c r="BZ39" s="49"/>
      <c r="CA39" s="51"/>
      <c r="CB39" s="51"/>
      <c r="CC39" s="51"/>
      <c r="CD39" s="51"/>
      <c r="CE39" s="51"/>
      <c r="CF39" s="51"/>
      <c r="CG39" s="52"/>
      <c r="CH39" s="48"/>
      <c r="CI39" s="49"/>
      <c r="CJ39" s="51"/>
      <c r="CK39" s="51"/>
      <c r="CL39" s="51"/>
      <c r="CM39" s="51"/>
      <c r="CN39" s="51"/>
      <c r="CO39" s="51"/>
      <c r="CP39" s="52"/>
      <c r="CQ39" s="48"/>
      <c r="CR39" s="49"/>
      <c r="CS39" s="51"/>
      <c r="CT39" s="51"/>
      <c r="CU39" s="51"/>
      <c r="CV39" s="51"/>
      <c r="CW39" s="51"/>
      <c r="CX39" s="51"/>
      <c r="CY39" s="52"/>
      <c r="CZ39" s="48"/>
      <c r="DA39" s="49"/>
      <c r="DB39" s="51"/>
      <c r="DC39" s="51"/>
      <c r="DD39" s="51"/>
      <c r="DE39" s="51"/>
      <c r="DF39" s="51"/>
      <c r="DG39" s="51"/>
      <c r="DH39" s="52"/>
      <c r="DI39" s="48"/>
      <c r="DJ39" s="49"/>
      <c r="DK39" s="51"/>
      <c r="DL39" s="51"/>
      <c r="DM39" s="51"/>
      <c r="DN39" s="51"/>
      <c r="DO39" s="51"/>
      <c r="DP39" s="51"/>
      <c r="DQ39" s="52"/>
      <c r="DR39" s="48"/>
      <c r="DS39" s="49"/>
      <c r="DT39" s="51"/>
      <c r="DU39" s="51"/>
      <c r="DV39" s="51"/>
      <c r="DW39" s="51"/>
      <c r="DX39" s="51"/>
      <c r="DY39" s="51"/>
      <c r="DZ39" s="52"/>
      <c r="EA39" s="48"/>
      <c r="EB39" s="49"/>
      <c r="EC39" s="51"/>
      <c r="ED39" s="51"/>
      <c r="EE39" s="51"/>
      <c r="EF39" s="51"/>
      <c r="EG39" s="51"/>
      <c r="EH39" s="51"/>
      <c r="EI39" s="52"/>
      <c r="EJ39" s="48"/>
      <c r="EK39" s="49"/>
      <c r="EL39" s="51"/>
      <c r="EM39" s="51"/>
      <c r="EN39" s="51"/>
      <c r="EO39" s="51"/>
      <c r="EP39" s="51"/>
      <c r="EQ39" s="51"/>
      <c r="ER39" s="52"/>
      <c r="ES39" s="48"/>
      <c r="ET39" s="49"/>
      <c r="EU39" s="51"/>
      <c r="EV39" s="51"/>
      <c r="EW39" s="51"/>
      <c r="EX39" s="51"/>
      <c r="EY39" s="51"/>
      <c r="EZ39" s="51"/>
      <c r="FA39" s="52"/>
      <c r="FB39" s="48"/>
      <c r="FC39" s="49"/>
      <c r="FD39" s="51"/>
      <c r="FE39" s="51"/>
      <c r="FF39" s="51"/>
      <c r="FG39" s="51"/>
      <c r="FH39" s="51"/>
      <c r="FI39" s="51"/>
      <c r="FJ39" s="52"/>
      <c r="FK39" s="48"/>
      <c r="FL39" s="49"/>
      <c r="FM39" s="51"/>
      <c r="FN39" s="51"/>
      <c r="FO39" s="51"/>
      <c r="FP39" s="51"/>
      <c r="FQ39" s="51"/>
      <c r="FR39" s="51"/>
      <c r="FS39" s="52"/>
      <c r="FT39" s="48"/>
      <c r="FU39" s="49"/>
      <c r="FV39" s="51"/>
      <c r="FW39" s="51"/>
      <c r="FX39" s="51"/>
      <c r="FY39" s="51"/>
      <c r="FZ39" s="51"/>
      <c r="GA39" s="51"/>
      <c r="GB39" s="52"/>
      <c r="GC39" s="48"/>
      <c r="GD39" s="49"/>
      <c r="GE39" s="51"/>
      <c r="GF39" s="51"/>
      <c r="GG39" s="51"/>
      <c r="GH39" s="51"/>
      <c r="GI39" s="51"/>
      <c r="GJ39" s="51"/>
      <c r="GK39" s="52"/>
      <c r="GL39" s="48"/>
      <c r="GM39" s="49"/>
      <c r="GN39" s="51"/>
      <c r="GO39" s="51"/>
      <c r="GP39" s="51"/>
      <c r="GQ39" s="51"/>
      <c r="GR39" s="51"/>
      <c r="GS39" s="51"/>
      <c r="GT39" s="52"/>
      <c r="GU39" s="48"/>
      <c r="GV39" s="49"/>
      <c r="GW39" s="51"/>
      <c r="GX39" s="51"/>
      <c r="GY39" s="51"/>
      <c r="GZ39" s="51"/>
      <c r="HA39" s="51"/>
      <c r="HB39" s="51"/>
      <c r="HC39" s="52"/>
      <c r="HD39" s="48"/>
      <c r="HE39" s="49"/>
      <c r="HF39" s="51"/>
      <c r="HG39" s="51"/>
      <c r="HH39" s="51"/>
      <c r="HI39" s="51"/>
      <c r="HJ39" s="51"/>
      <c r="HK39" s="51"/>
      <c r="HL39" s="52"/>
      <c r="HM39" s="48"/>
      <c r="HN39" s="49"/>
      <c r="HO39" s="51"/>
      <c r="HP39" s="51"/>
      <c r="HQ39" s="51"/>
      <c r="HR39" s="51"/>
      <c r="HS39" s="51"/>
      <c r="HT39" s="51"/>
      <c r="HU39" s="52"/>
      <c r="HV39" s="48"/>
      <c r="HW39" s="49"/>
      <c r="HX39" s="51"/>
      <c r="HY39" s="51"/>
    </row>
    <row r="40" spans="1:233" s="47" customFormat="1" ht="26.25" customHeight="1" x14ac:dyDescent="0.3">
      <c r="A40" s="10" t="s">
        <v>45</v>
      </c>
      <c r="B40" s="222" t="s">
        <v>46</v>
      </c>
      <c r="C40" s="45" t="s">
        <v>10</v>
      </c>
      <c r="D40" s="46"/>
      <c r="E40" s="121"/>
      <c r="F40" s="121"/>
      <c r="G40" s="107"/>
      <c r="H40" s="107"/>
    </row>
    <row r="41" spans="1:233" s="47" customFormat="1" ht="26.25" customHeight="1" x14ac:dyDescent="0.3">
      <c r="A41" s="8" t="s">
        <v>47</v>
      </c>
      <c r="B41" s="221" t="s">
        <v>252</v>
      </c>
      <c r="C41" s="72" t="s">
        <v>48</v>
      </c>
      <c r="D41" s="46"/>
      <c r="E41" s="121"/>
      <c r="F41" s="121"/>
      <c r="G41" s="107"/>
      <c r="H41" s="107"/>
    </row>
    <row r="42" spans="1:233" s="47" customFormat="1" ht="26.25" customHeight="1" x14ac:dyDescent="0.3">
      <c r="A42" s="10" t="s">
        <v>49</v>
      </c>
      <c r="B42" s="222" t="s">
        <v>50</v>
      </c>
      <c r="C42" s="45" t="s">
        <v>10</v>
      </c>
      <c r="D42" s="46"/>
      <c r="E42" s="121"/>
      <c r="F42" s="121"/>
      <c r="G42" s="107"/>
      <c r="H42" s="107"/>
    </row>
    <row r="43" spans="1:233" s="47" customFormat="1" ht="26.25" customHeight="1" x14ac:dyDescent="0.3">
      <c r="A43" s="10" t="s">
        <v>51</v>
      </c>
      <c r="B43" s="222" t="s">
        <v>52</v>
      </c>
      <c r="C43" s="45" t="s">
        <v>10</v>
      </c>
      <c r="D43" s="46"/>
      <c r="E43" s="121"/>
      <c r="F43" s="121"/>
      <c r="G43" s="107"/>
      <c r="H43" s="107"/>
    </row>
    <row r="44" spans="1:233" s="47" customFormat="1" ht="26.25" customHeight="1" x14ac:dyDescent="0.3">
      <c r="A44" s="10" t="s">
        <v>53</v>
      </c>
      <c r="B44" s="222" t="s">
        <v>54</v>
      </c>
      <c r="C44" s="45" t="s">
        <v>10</v>
      </c>
      <c r="D44" s="46"/>
      <c r="E44" s="121"/>
      <c r="F44" s="121"/>
      <c r="G44" s="107"/>
      <c r="H44" s="107"/>
    </row>
    <row r="45" spans="1:233" s="47" customFormat="1" ht="30" customHeight="1" x14ac:dyDescent="0.3">
      <c r="A45" s="8" t="s">
        <v>55</v>
      </c>
      <c r="B45" s="221" t="s">
        <v>56</v>
      </c>
      <c r="C45" s="72" t="s">
        <v>10</v>
      </c>
      <c r="D45" s="46"/>
      <c r="E45" s="121"/>
      <c r="F45" s="121"/>
      <c r="G45" s="107"/>
      <c r="H45" s="107"/>
    </row>
    <row r="46" spans="1:233" s="47" customFormat="1" ht="30" customHeight="1" x14ac:dyDescent="0.3">
      <c r="A46" s="10" t="s">
        <v>57</v>
      </c>
      <c r="B46" s="222" t="s">
        <v>58</v>
      </c>
      <c r="C46" s="45" t="s">
        <v>10</v>
      </c>
      <c r="D46" s="46"/>
      <c r="E46" s="121"/>
      <c r="F46" s="121"/>
      <c r="G46" s="107"/>
      <c r="H46" s="107"/>
    </row>
    <row r="47" spans="1:233" s="47" customFormat="1" ht="30" customHeight="1" x14ac:dyDescent="0.3">
      <c r="A47" s="10" t="s">
        <v>59</v>
      </c>
      <c r="B47" s="222" t="s">
        <v>60</v>
      </c>
      <c r="C47" s="45" t="s">
        <v>10</v>
      </c>
      <c r="D47" s="46"/>
      <c r="E47" s="121"/>
      <c r="F47" s="121"/>
      <c r="G47" s="107"/>
      <c r="H47" s="107"/>
    </row>
    <row r="48" spans="1:233" s="47" customFormat="1" ht="30" customHeight="1" x14ac:dyDescent="0.3">
      <c r="A48" s="8" t="s">
        <v>61</v>
      </c>
      <c r="B48" s="221" t="s">
        <v>249</v>
      </c>
      <c r="C48" s="72" t="s">
        <v>10</v>
      </c>
      <c r="D48" s="46"/>
      <c r="E48" s="121"/>
      <c r="F48" s="121"/>
      <c r="G48" s="107"/>
      <c r="H48" s="107"/>
    </row>
    <row r="49" spans="1:233" s="47" customFormat="1" ht="30" customHeight="1" x14ac:dyDescent="0.3">
      <c r="A49" s="8" t="s">
        <v>62</v>
      </c>
      <c r="B49" s="221" t="s">
        <v>63</v>
      </c>
      <c r="C49" s="72" t="s">
        <v>10</v>
      </c>
      <c r="D49" s="46"/>
      <c r="E49" s="121"/>
      <c r="F49" s="121"/>
      <c r="G49" s="107"/>
      <c r="H49" s="107"/>
    </row>
    <row r="50" spans="1:233" s="44" customFormat="1" ht="26.25" customHeight="1" x14ac:dyDescent="0.35">
      <c r="A50" s="39"/>
      <c r="B50" s="40"/>
      <c r="C50" s="41"/>
      <c r="D50" s="42"/>
      <c r="E50" s="117"/>
      <c r="F50" s="117"/>
      <c r="G50" s="100"/>
      <c r="H50" s="101"/>
      <c r="I50" s="42"/>
      <c r="J50" s="42"/>
      <c r="K50" s="42"/>
      <c r="L50" s="42"/>
      <c r="M50" s="43"/>
      <c r="N50" s="39"/>
      <c r="O50" s="40"/>
      <c r="P50" s="42"/>
      <c r="Q50" s="42"/>
      <c r="R50" s="42"/>
      <c r="S50" s="42"/>
      <c r="T50" s="42"/>
      <c r="U50" s="42"/>
      <c r="V50" s="43"/>
      <c r="W50" s="39"/>
      <c r="X50" s="40"/>
      <c r="Y50" s="42"/>
      <c r="Z50" s="42"/>
      <c r="AA50" s="42"/>
      <c r="AB50" s="42"/>
      <c r="AC50" s="42"/>
      <c r="AD50" s="42"/>
      <c r="AE50" s="43"/>
      <c r="AF50" s="39"/>
      <c r="AG50" s="40"/>
      <c r="AH50" s="42"/>
      <c r="AI50" s="42"/>
      <c r="AJ50" s="42"/>
      <c r="AK50" s="42"/>
      <c r="AL50" s="42"/>
      <c r="AM50" s="42"/>
      <c r="AN50" s="43"/>
      <c r="AO50" s="39"/>
      <c r="AP50" s="40"/>
      <c r="AQ50" s="42"/>
      <c r="AR50" s="42"/>
      <c r="AS50" s="42"/>
      <c r="AT50" s="42"/>
      <c r="AU50" s="42"/>
      <c r="AV50" s="42"/>
      <c r="AW50" s="43"/>
      <c r="AX50" s="39"/>
      <c r="AY50" s="40"/>
      <c r="AZ50" s="42"/>
      <c r="BA50" s="42"/>
      <c r="BB50" s="42"/>
      <c r="BC50" s="42"/>
      <c r="BD50" s="42"/>
      <c r="BE50" s="42"/>
      <c r="BF50" s="43"/>
      <c r="BG50" s="39"/>
      <c r="BH50" s="40"/>
      <c r="BI50" s="42"/>
      <c r="BJ50" s="42"/>
      <c r="BK50" s="42"/>
      <c r="BL50" s="42"/>
      <c r="BM50" s="42"/>
      <c r="BN50" s="42"/>
      <c r="BO50" s="43"/>
      <c r="BP50" s="39"/>
      <c r="BQ50" s="40"/>
      <c r="BR50" s="42"/>
      <c r="BS50" s="42"/>
      <c r="BT50" s="42"/>
      <c r="BU50" s="42"/>
      <c r="BV50" s="42"/>
      <c r="BW50" s="42"/>
      <c r="BX50" s="43"/>
      <c r="BY50" s="39"/>
      <c r="BZ50" s="40"/>
      <c r="CA50" s="42"/>
      <c r="CB50" s="42"/>
      <c r="CC50" s="42"/>
      <c r="CD50" s="42"/>
      <c r="CE50" s="42"/>
      <c r="CF50" s="42"/>
      <c r="CG50" s="43"/>
      <c r="CH50" s="39"/>
      <c r="CI50" s="40"/>
      <c r="CJ50" s="42"/>
      <c r="CK50" s="42"/>
      <c r="CL50" s="42"/>
      <c r="CM50" s="42"/>
      <c r="CN50" s="42"/>
      <c r="CO50" s="42"/>
      <c r="CP50" s="43"/>
      <c r="CQ50" s="39"/>
      <c r="CR50" s="40"/>
      <c r="CS50" s="42"/>
      <c r="CT50" s="42"/>
      <c r="CU50" s="42"/>
      <c r="CV50" s="42"/>
      <c r="CW50" s="42"/>
      <c r="CX50" s="42"/>
      <c r="CY50" s="43"/>
      <c r="CZ50" s="39"/>
      <c r="DA50" s="40"/>
      <c r="DB50" s="42"/>
      <c r="DC50" s="42"/>
      <c r="DD50" s="42"/>
      <c r="DE50" s="42"/>
      <c r="DF50" s="42"/>
      <c r="DG50" s="42"/>
      <c r="DH50" s="43"/>
      <c r="DI50" s="39"/>
      <c r="DJ50" s="40"/>
      <c r="DK50" s="42"/>
      <c r="DL50" s="42"/>
      <c r="DM50" s="42"/>
      <c r="DN50" s="42"/>
      <c r="DO50" s="42"/>
      <c r="DP50" s="42"/>
      <c r="DQ50" s="43"/>
      <c r="DR50" s="39"/>
      <c r="DS50" s="40"/>
      <c r="DT50" s="42"/>
      <c r="DU50" s="42"/>
      <c r="DV50" s="42"/>
      <c r="DW50" s="42"/>
      <c r="DX50" s="42"/>
      <c r="DY50" s="42"/>
      <c r="DZ50" s="43"/>
      <c r="EA50" s="39"/>
      <c r="EB50" s="40"/>
      <c r="EC50" s="42"/>
      <c r="ED50" s="42"/>
      <c r="EE50" s="42"/>
      <c r="EF50" s="42"/>
      <c r="EG50" s="42"/>
      <c r="EH50" s="42"/>
      <c r="EI50" s="43"/>
      <c r="EJ50" s="39"/>
      <c r="EK50" s="40"/>
      <c r="EL50" s="42"/>
      <c r="EM50" s="42"/>
      <c r="EN50" s="42"/>
      <c r="EO50" s="42"/>
      <c r="EP50" s="42"/>
      <c r="EQ50" s="42"/>
      <c r="ER50" s="43"/>
      <c r="ES50" s="39"/>
      <c r="ET50" s="40"/>
      <c r="EU50" s="42"/>
      <c r="EV50" s="42"/>
      <c r="EW50" s="42"/>
      <c r="EX50" s="42"/>
      <c r="EY50" s="42"/>
      <c r="EZ50" s="42"/>
      <c r="FA50" s="43"/>
      <c r="FB50" s="39"/>
      <c r="FC50" s="40"/>
      <c r="FD50" s="42"/>
      <c r="FE50" s="42"/>
      <c r="FF50" s="42"/>
      <c r="FG50" s="42"/>
      <c r="FH50" s="42"/>
      <c r="FI50" s="42"/>
      <c r="FJ50" s="43"/>
      <c r="FK50" s="39"/>
      <c r="FL50" s="40"/>
      <c r="FM50" s="42"/>
      <c r="FN50" s="42"/>
      <c r="FO50" s="42"/>
      <c r="FP50" s="42"/>
      <c r="FQ50" s="42"/>
      <c r="FR50" s="42"/>
      <c r="FS50" s="43"/>
      <c r="FT50" s="39"/>
      <c r="FU50" s="40"/>
      <c r="FV50" s="42"/>
      <c r="FW50" s="42"/>
      <c r="FX50" s="42"/>
      <c r="FY50" s="42"/>
      <c r="FZ50" s="42"/>
      <c r="GA50" s="42"/>
      <c r="GB50" s="43"/>
      <c r="GC50" s="39"/>
      <c r="GD50" s="40"/>
      <c r="GE50" s="42"/>
      <c r="GF50" s="42"/>
      <c r="GG50" s="42"/>
      <c r="GH50" s="42"/>
      <c r="GI50" s="42"/>
      <c r="GJ50" s="42"/>
      <c r="GK50" s="43"/>
      <c r="GL50" s="39"/>
      <c r="GM50" s="40"/>
      <c r="GN50" s="42"/>
      <c r="GO50" s="42"/>
      <c r="GP50" s="42"/>
      <c r="GQ50" s="42"/>
      <c r="GR50" s="42"/>
      <c r="GS50" s="42"/>
      <c r="GT50" s="43"/>
      <c r="GU50" s="39"/>
      <c r="GV50" s="40"/>
      <c r="GW50" s="42"/>
      <c r="GX50" s="42"/>
      <c r="GY50" s="42"/>
      <c r="GZ50" s="42"/>
      <c r="HA50" s="42"/>
      <c r="HB50" s="42"/>
      <c r="HC50" s="43"/>
      <c r="HD50" s="39"/>
      <c r="HE50" s="40"/>
      <c r="HF50" s="42"/>
      <c r="HG50" s="42"/>
      <c r="HH50" s="42"/>
      <c r="HI50" s="42"/>
      <c r="HJ50" s="42"/>
      <c r="HK50" s="42"/>
      <c r="HL50" s="43"/>
      <c r="HM50" s="39"/>
      <c r="HN50" s="40"/>
      <c r="HO50" s="42"/>
      <c r="HP50" s="42"/>
      <c r="HQ50" s="42"/>
      <c r="HR50" s="42"/>
      <c r="HS50" s="42"/>
      <c r="HT50" s="42"/>
      <c r="HU50" s="43"/>
      <c r="HV50" s="39"/>
      <c r="HW50" s="40"/>
      <c r="HX50" s="42"/>
      <c r="HY50" s="42"/>
    </row>
    <row r="51" spans="1:233" s="44" customFormat="1" ht="26.25" customHeight="1" x14ac:dyDescent="0.35">
      <c r="A51" s="39">
        <v>2.2999999999999998</v>
      </c>
      <c r="B51" s="40" t="s">
        <v>340</v>
      </c>
      <c r="C51" s="41"/>
      <c r="D51" s="42"/>
      <c r="E51" s="117"/>
      <c r="F51" s="117"/>
      <c r="G51" s="100"/>
      <c r="H51" s="101"/>
      <c r="I51" s="42"/>
      <c r="J51" s="42"/>
      <c r="K51" s="42"/>
      <c r="L51" s="42"/>
      <c r="M51" s="43"/>
      <c r="N51" s="39"/>
      <c r="O51" s="40"/>
      <c r="P51" s="42"/>
      <c r="Q51" s="42"/>
      <c r="R51" s="42"/>
      <c r="S51" s="42"/>
      <c r="T51" s="42"/>
      <c r="U51" s="42"/>
      <c r="V51" s="43"/>
      <c r="W51" s="39"/>
      <c r="X51" s="40"/>
      <c r="Y51" s="42"/>
      <c r="Z51" s="42"/>
      <c r="AA51" s="42"/>
      <c r="AB51" s="42"/>
      <c r="AC51" s="42"/>
      <c r="AD51" s="42"/>
      <c r="AE51" s="43"/>
      <c r="AF51" s="39"/>
      <c r="AG51" s="40"/>
      <c r="AH51" s="42"/>
      <c r="AI51" s="42"/>
      <c r="AJ51" s="42"/>
      <c r="AK51" s="42"/>
      <c r="AL51" s="42"/>
      <c r="AM51" s="42"/>
      <c r="AN51" s="43"/>
      <c r="AO51" s="39"/>
      <c r="AP51" s="40"/>
      <c r="AQ51" s="42"/>
      <c r="AR51" s="42"/>
      <c r="AS51" s="42"/>
      <c r="AT51" s="42"/>
      <c r="AU51" s="42"/>
      <c r="AV51" s="42"/>
      <c r="AW51" s="43"/>
      <c r="AX51" s="39"/>
      <c r="AY51" s="40"/>
      <c r="AZ51" s="42"/>
      <c r="BA51" s="42"/>
      <c r="BB51" s="42"/>
      <c r="BC51" s="42"/>
      <c r="BD51" s="42"/>
      <c r="BE51" s="42"/>
      <c r="BF51" s="43"/>
      <c r="BG51" s="39"/>
      <c r="BH51" s="40"/>
      <c r="BI51" s="42"/>
      <c r="BJ51" s="42"/>
      <c r="BK51" s="42"/>
      <c r="BL51" s="42"/>
      <c r="BM51" s="42"/>
      <c r="BN51" s="42"/>
      <c r="BO51" s="43"/>
      <c r="BP51" s="39"/>
      <c r="BQ51" s="40"/>
      <c r="BR51" s="42"/>
      <c r="BS51" s="42"/>
      <c r="BT51" s="42"/>
      <c r="BU51" s="42"/>
      <c r="BV51" s="42"/>
      <c r="BW51" s="42"/>
      <c r="BX51" s="43"/>
      <c r="BY51" s="39"/>
      <c r="BZ51" s="40"/>
      <c r="CA51" s="42"/>
      <c r="CB51" s="42"/>
      <c r="CC51" s="42"/>
      <c r="CD51" s="42"/>
      <c r="CE51" s="42"/>
      <c r="CF51" s="42"/>
      <c r="CG51" s="43"/>
      <c r="CH51" s="39"/>
      <c r="CI51" s="40"/>
      <c r="CJ51" s="42"/>
      <c r="CK51" s="42"/>
      <c r="CL51" s="42"/>
      <c r="CM51" s="42"/>
      <c r="CN51" s="42"/>
      <c r="CO51" s="42"/>
      <c r="CP51" s="43"/>
      <c r="CQ51" s="39"/>
      <c r="CR51" s="40"/>
      <c r="CS51" s="42"/>
      <c r="CT51" s="42"/>
      <c r="CU51" s="42"/>
      <c r="CV51" s="42"/>
      <c r="CW51" s="42"/>
      <c r="CX51" s="42"/>
      <c r="CY51" s="43"/>
      <c r="CZ51" s="39"/>
      <c r="DA51" s="40"/>
      <c r="DB51" s="42"/>
      <c r="DC51" s="42"/>
      <c r="DD51" s="42"/>
      <c r="DE51" s="42"/>
      <c r="DF51" s="42"/>
      <c r="DG51" s="42"/>
      <c r="DH51" s="43"/>
      <c r="DI51" s="39"/>
      <c r="DJ51" s="40"/>
      <c r="DK51" s="42"/>
      <c r="DL51" s="42"/>
      <c r="DM51" s="42"/>
      <c r="DN51" s="42"/>
      <c r="DO51" s="42"/>
      <c r="DP51" s="42"/>
      <c r="DQ51" s="43"/>
      <c r="DR51" s="39"/>
      <c r="DS51" s="40"/>
      <c r="DT51" s="42"/>
      <c r="DU51" s="42"/>
      <c r="DV51" s="42"/>
      <c r="DW51" s="42"/>
      <c r="DX51" s="42"/>
      <c r="DY51" s="42"/>
      <c r="DZ51" s="43"/>
      <c r="EA51" s="39"/>
      <c r="EB51" s="40"/>
      <c r="EC51" s="42"/>
      <c r="ED51" s="42"/>
      <c r="EE51" s="42"/>
      <c r="EF51" s="42"/>
      <c r="EG51" s="42"/>
      <c r="EH51" s="42"/>
      <c r="EI51" s="43"/>
      <c r="EJ51" s="39"/>
      <c r="EK51" s="40"/>
      <c r="EL51" s="42"/>
      <c r="EM51" s="42"/>
      <c r="EN51" s="42"/>
      <c r="EO51" s="42"/>
      <c r="EP51" s="42"/>
      <c r="EQ51" s="42"/>
      <c r="ER51" s="43"/>
      <c r="ES51" s="39"/>
      <c r="ET51" s="40"/>
      <c r="EU51" s="42"/>
      <c r="EV51" s="42"/>
      <c r="EW51" s="42"/>
      <c r="EX51" s="42"/>
      <c r="EY51" s="42"/>
      <c r="EZ51" s="42"/>
      <c r="FA51" s="43"/>
      <c r="FB51" s="39"/>
      <c r="FC51" s="40"/>
      <c r="FD51" s="42"/>
      <c r="FE51" s="42"/>
      <c r="FF51" s="42"/>
      <c r="FG51" s="42"/>
      <c r="FH51" s="42"/>
      <c r="FI51" s="42"/>
      <c r="FJ51" s="43"/>
      <c r="FK51" s="39"/>
      <c r="FL51" s="40"/>
      <c r="FM51" s="42"/>
      <c r="FN51" s="42"/>
      <c r="FO51" s="42"/>
      <c r="FP51" s="42"/>
      <c r="FQ51" s="42"/>
      <c r="FR51" s="42"/>
      <c r="FS51" s="43"/>
      <c r="FT51" s="39"/>
      <c r="FU51" s="40"/>
      <c r="FV51" s="42"/>
      <c r="FW51" s="42"/>
      <c r="FX51" s="42"/>
      <c r="FY51" s="42"/>
      <c r="FZ51" s="42"/>
      <c r="GA51" s="42"/>
      <c r="GB51" s="43"/>
      <c r="GC51" s="39"/>
      <c r="GD51" s="40"/>
      <c r="GE51" s="42"/>
      <c r="GF51" s="42"/>
      <c r="GG51" s="42"/>
      <c r="GH51" s="42"/>
      <c r="GI51" s="42"/>
      <c r="GJ51" s="42"/>
      <c r="GK51" s="43"/>
      <c r="GL51" s="39"/>
      <c r="GM51" s="40"/>
      <c r="GN51" s="42"/>
      <c r="GO51" s="42"/>
      <c r="GP51" s="42"/>
      <c r="GQ51" s="42"/>
      <c r="GR51" s="42"/>
      <c r="GS51" s="42"/>
      <c r="GT51" s="43"/>
      <c r="GU51" s="39"/>
      <c r="GV51" s="40"/>
      <c r="GW51" s="42"/>
      <c r="GX51" s="42"/>
      <c r="GY51" s="42"/>
      <c r="GZ51" s="42"/>
      <c r="HA51" s="42"/>
      <c r="HB51" s="42"/>
      <c r="HC51" s="43"/>
      <c r="HD51" s="39"/>
      <c r="HE51" s="40"/>
      <c r="HF51" s="42"/>
      <c r="HG51" s="42"/>
      <c r="HH51" s="42"/>
      <c r="HI51" s="42"/>
      <c r="HJ51" s="42"/>
      <c r="HK51" s="42"/>
      <c r="HL51" s="43"/>
      <c r="HM51" s="39"/>
      <c r="HN51" s="40"/>
      <c r="HO51" s="42"/>
      <c r="HP51" s="42"/>
      <c r="HQ51" s="42"/>
      <c r="HR51" s="42"/>
      <c r="HS51" s="42"/>
      <c r="HT51" s="42"/>
      <c r="HU51" s="43"/>
      <c r="HV51" s="39"/>
      <c r="HW51" s="40"/>
      <c r="HX51" s="42"/>
      <c r="HY51" s="42"/>
    </row>
    <row r="52" spans="1:233" s="85" customFormat="1" ht="18.75" customHeight="1" x14ac:dyDescent="0.3">
      <c r="A52" s="48"/>
      <c r="B52" s="49" t="s">
        <v>64</v>
      </c>
      <c r="C52" s="50"/>
      <c r="D52" s="59"/>
      <c r="E52" s="122"/>
      <c r="F52" s="122"/>
      <c r="G52" s="91"/>
      <c r="H52" s="108"/>
      <c r="I52" s="59"/>
      <c r="J52" s="59"/>
      <c r="K52" s="59"/>
      <c r="L52" s="59"/>
      <c r="M52" s="84"/>
      <c r="N52" s="82"/>
      <c r="O52" s="83"/>
      <c r="P52" s="59"/>
      <c r="Q52" s="59"/>
      <c r="R52" s="59"/>
      <c r="S52" s="59"/>
      <c r="T52" s="59"/>
      <c r="U52" s="59"/>
      <c r="V52" s="84"/>
      <c r="W52" s="82"/>
      <c r="X52" s="83"/>
      <c r="Y52" s="59"/>
      <c r="Z52" s="59"/>
      <c r="AA52" s="59"/>
      <c r="AB52" s="59"/>
      <c r="AC52" s="59"/>
      <c r="AD52" s="59"/>
      <c r="AE52" s="84"/>
      <c r="AF52" s="82"/>
      <c r="AG52" s="83"/>
      <c r="AH52" s="59"/>
      <c r="AI52" s="59"/>
      <c r="AJ52" s="59"/>
      <c r="AK52" s="59"/>
      <c r="AL52" s="59"/>
      <c r="AM52" s="59"/>
      <c r="AN52" s="84"/>
      <c r="AO52" s="82"/>
      <c r="AP52" s="83"/>
      <c r="AQ52" s="59"/>
      <c r="AR52" s="59"/>
      <c r="AS52" s="59"/>
      <c r="AT52" s="59"/>
      <c r="AU52" s="59"/>
      <c r="AV52" s="59"/>
      <c r="AW52" s="84"/>
      <c r="AX52" s="82"/>
      <c r="AY52" s="83"/>
      <c r="AZ52" s="59"/>
      <c r="BA52" s="59"/>
      <c r="BB52" s="59"/>
      <c r="BC52" s="59"/>
      <c r="BD52" s="59"/>
      <c r="BE52" s="59"/>
      <c r="BF52" s="84"/>
      <c r="BG52" s="82"/>
      <c r="BH52" s="83"/>
      <c r="BI52" s="59"/>
      <c r="BJ52" s="59"/>
      <c r="BK52" s="59"/>
      <c r="BL52" s="59"/>
      <c r="BM52" s="59"/>
      <c r="BN52" s="59"/>
      <c r="BO52" s="84"/>
      <c r="BP52" s="82"/>
      <c r="BQ52" s="83"/>
      <c r="BR52" s="59"/>
      <c r="BS52" s="59"/>
      <c r="BT52" s="59"/>
      <c r="BU52" s="59"/>
      <c r="BV52" s="59"/>
      <c r="BW52" s="59"/>
      <c r="BX52" s="84"/>
      <c r="BY52" s="82"/>
      <c r="BZ52" s="83"/>
      <c r="CA52" s="59"/>
      <c r="CB52" s="59"/>
      <c r="CC52" s="59"/>
      <c r="CD52" s="59"/>
      <c r="CE52" s="59"/>
      <c r="CF52" s="59"/>
      <c r="CG52" s="84"/>
      <c r="CH52" s="82"/>
      <c r="CI52" s="83"/>
      <c r="CJ52" s="59"/>
      <c r="CK52" s="59"/>
      <c r="CL52" s="59"/>
      <c r="CM52" s="59"/>
      <c r="CN52" s="59"/>
      <c r="CO52" s="59"/>
      <c r="CP52" s="84"/>
      <c r="CQ52" s="82"/>
      <c r="CR52" s="83"/>
      <c r="CS52" s="59"/>
      <c r="CT52" s="59"/>
      <c r="CU52" s="59"/>
      <c r="CV52" s="59"/>
      <c r="CW52" s="59"/>
      <c r="CX52" s="59"/>
      <c r="CY52" s="84"/>
      <c r="CZ52" s="82"/>
      <c r="DA52" s="83"/>
      <c r="DB52" s="59"/>
      <c r="DC52" s="59"/>
      <c r="DD52" s="59"/>
      <c r="DE52" s="59"/>
      <c r="DF52" s="59"/>
      <c r="DG52" s="59"/>
      <c r="DH52" s="84"/>
      <c r="DI52" s="82"/>
      <c r="DJ52" s="83"/>
      <c r="DK52" s="59"/>
      <c r="DL52" s="59"/>
      <c r="DM52" s="59"/>
      <c r="DN52" s="59"/>
      <c r="DO52" s="59"/>
      <c r="DP52" s="59"/>
      <c r="DQ52" s="84"/>
      <c r="DR52" s="82"/>
      <c r="DS52" s="83"/>
      <c r="DT52" s="59"/>
      <c r="DU52" s="59"/>
      <c r="DV52" s="59"/>
      <c r="DW52" s="59"/>
      <c r="DX52" s="59"/>
      <c r="DY52" s="59"/>
      <c r="DZ52" s="84"/>
      <c r="EA52" s="82"/>
      <c r="EB52" s="83"/>
      <c r="EC52" s="59"/>
      <c r="ED52" s="59"/>
      <c r="EE52" s="59"/>
      <c r="EF52" s="59"/>
      <c r="EG52" s="59"/>
      <c r="EH52" s="59"/>
      <c r="EI52" s="84"/>
      <c r="EJ52" s="82"/>
      <c r="EK52" s="83"/>
      <c r="EL52" s="59"/>
      <c r="EM52" s="59"/>
      <c r="EN52" s="59"/>
      <c r="EO52" s="59"/>
      <c r="EP52" s="59"/>
      <c r="EQ52" s="59"/>
      <c r="ER52" s="84"/>
      <c r="ES52" s="82"/>
      <c r="ET52" s="83"/>
      <c r="EU52" s="59"/>
      <c r="EV52" s="59"/>
      <c r="EW52" s="59"/>
      <c r="EX52" s="59"/>
      <c r="EY52" s="59"/>
      <c r="EZ52" s="59"/>
      <c r="FA52" s="84"/>
      <c r="FB52" s="82"/>
      <c r="FC52" s="83"/>
      <c r="FD52" s="59"/>
      <c r="FE52" s="59"/>
      <c r="FF52" s="59"/>
      <c r="FG52" s="59"/>
      <c r="FH52" s="59"/>
      <c r="FI52" s="59"/>
      <c r="FJ52" s="84"/>
      <c r="FK52" s="82"/>
      <c r="FL52" s="83"/>
      <c r="FM52" s="59"/>
      <c r="FN52" s="59"/>
      <c r="FO52" s="59"/>
      <c r="FP52" s="59"/>
      <c r="FQ52" s="59"/>
      <c r="FR52" s="59"/>
      <c r="FS52" s="84"/>
      <c r="FT52" s="82"/>
      <c r="FU52" s="83"/>
      <c r="FV52" s="59"/>
      <c r="FW52" s="59"/>
      <c r="FX52" s="59"/>
      <c r="FY52" s="59"/>
      <c r="FZ52" s="59"/>
      <c r="GA52" s="59"/>
      <c r="GB52" s="84"/>
      <c r="GC52" s="82"/>
      <c r="GD52" s="83"/>
      <c r="GE52" s="59"/>
      <c r="GF52" s="59"/>
      <c r="GG52" s="59"/>
      <c r="GH52" s="59"/>
      <c r="GI52" s="59"/>
      <c r="GJ52" s="59"/>
      <c r="GK52" s="84"/>
      <c r="GL52" s="82"/>
      <c r="GM52" s="83"/>
      <c r="GN52" s="59"/>
      <c r="GO52" s="59"/>
      <c r="GP52" s="59"/>
      <c r="GQ52" s="59"/>
      <c r="GR52" s="59"/>
      <c r="GS52" s="59"/>
      <c r="GT52" s="84"/>
      <c r="GU52" s="82"/>
      <c r="GV52" s="83"/>
      <c r="GW52" s="59"/>
      <c r="GX52" s="59"/>
      <c r="GY52" s="59"/>
      <c r="GZ52" s="59"/>
      <c r="HA52" s="59"/>
      <c r="HB52" s="59"/>
      <c r="HC52" s="84"/>
      <c r="HD52" s="82"/>
      <c r="HE52" s="83"/>
      <c r="HF52" s="59"/>
      <c r="HG52" s="59"/>
      <c r="HH52" s="59"/>
      <c r="HI52" s="59"/>
      <c r="HJ52" s="59"/>
      <c r="HK52" s="59"/>
      <c r="HL52" s="84"/>
      <c r="HM52" s="82"/>
      <c r="HN52" s="83"/>
      <c r="HO52" s="59"/>
      <c r="HP52" s="59"/>
      <c r="HQ52" s="59"/>
      <c r="HR52" s="59"/>
      <c r="HS52" s="59"/>
      <c r="HT52" s="59"/>
      <c r="HU52" s="84"/>
      <c r="HV52" s="82"/>
      <c r="HW52" s="83"/>
      <c r="HX52" s="59"/>
      <c r="HY52" s="59"/>
    </row>
    <row r="53" spans="1:233" s="85" customFormat="1" ht="18.75" customHeight="1" x14ac:dyDescent="0.3">
      <c r="A53" s="48"/>
      <c r="B53" s="49" t="s">
        <v>65</v>
      </c>
      <c r="C53" s="50"/>
      <c r="D53" s="59"/>
      <c r="E53" s="122"/>
      <c r="F53" s="122"/>
      <c r="G53" s="91"/>
      <c r="H53" s="108"/>
      <c r="I53" s="59"/>
      <c r="J53" s="59"/>
      <c r="K53" s="59"/>
      <c r="L53" s="59"/>
      <c r="M53" s="84"/>
      <c r="N53" s="82"/>
      <c r="O53" s="83"/>
      <c r="P53" s="59"/>
      <c r="Q53" s="59"/>
      <c r="R53" s="59"/>
      <c r="S53" s="59"/>
      <c r="T53" s="59"/>
      <c r="U53" s="59"/>
      <c r="V53" s="84"/>
      <c r="W53" s="82"/>
      <c r="X53" s="83"/>
      <c r="Y53" s="59"/>
      <c r="Z53" s="59"/>
      <c r="AA53" s="59"/>
      <c r="AB53" s="59"/>
      <c r="AC53" s="59"/>
      <c r="AD53" s="59"/>
      <c r="AE53" s="84"/>
      <c r="AF53" s="82"/>
      <c r="AG53" s="83"/>
      <c r="AH53" s="59"/>
      <c r="AI53" s="59"/>
      <c r="AJ53" s="59"/>
      <c r="AK53" s="59"/>
      <c r="AL53" s="59"/>
      <c r="AM53" s="59"/>
      <c r="AN53" s="84"/>
      <c r="AO53" s="82"/>
      <c r="AP53" s="83"/>
      <c r="AQ53" s="59"/>
      <c r="AR53" s="59"/>
      <c r="AS53" s="59"/>
      <c r="AT53" s="59"/>
      <c r="AU53" s="59"/>
      <c r="AV53" s="59"/>
      <c r="AW53" s="84"/>
      <c r="AX53" s="82"/>
      <c r="AY53" s="83"/>
      <c r="AZ53" s="59"/>
      <c r="BA53" s="59"/>
      <c r="BB53" s="59"/>
      <c r="BC53" s="59"/>
      <c r="BD53" s="59"/>
      <c r="BE53" s="59"/>
      <c r="BF53" s="84"/>
      <c r="BG53" s="82"/>
      <c r="BH53" s="83"/>
      <c r="BI53" s="59"/>
      <c r="BJ53" s="59"/>
      <c r="BK53" s="59"/>
      <c r="BL53" s="59"/>
      <c r="BM53" s="59"/>
      <c r="BN53" s="59"/>
      <c r="BO53" s="84"/>
      <c r="BP53" s="82"/>
      <c r="BQ53" s="83"/>
      <c r="BR53" s="59"/>
      <c r="BS53" s="59"/>
      <c r="BT53" s="59"/>
      <c r="BU53" s="59"/>
      <c r="BV53" s="59"/>
      <c r="BW53" s="59"/>
      <c r="BX53" s="84"/>
      <c r="BY53" s="82"/>
      <c r="BZ53" s="83"/>
      <c r="CA53" s="59"/>
      <c r="CB53" s="59"/>
      <c r="CC53" s="59"/>
      <c r="CD53" s="59"/>
      <c r="CE53" s="59"/>
      <c r="CF53" s="59"/>
      <c r="CG53" s="84"/>
      <c r="CH53" s="82"/>
      <c r="CI53" s="83"/>
      <c r="CJ53" s="59"/>
      <c r="CK53" s="59"/>
      <c r="CL53" s="59"/>
      <c r="CM53" s="59"/>
      <c r="CN53" s="59"/>
      <c r="CO53" s="59"/>
      <c r="CP53" s="84"/>
      <c r="CQ53" s="82"/>
      <c r="CR53" s="83"/>
      <c r="CS53" s="59"/>
      <c r="CT53" s="59"/>
      <c r="CU53" s="59"/>
      <c r="CV53" s="59"/>
      <c r="CW53" s="59"/>
      <c r="CX53" s="59"/>
      <c r="CY53" s="84"/>
      <c r="CZ53" s="82"/>
      <c r="DA53" s="83"/>
      <c r="DB53" s="59"/>
      <c r="DC53" s="59"/>
      <c r="DD53" s="59"/>
      <c r="DE53" s="59"/>
      <c r="DF53" s="59"/>
      <c r="DG53" s="59"/>
      <c r="DH53" s="84"/>
      <c r="DI53" s="82"/>
      <c r="DJ53" s="83"/>
      <c r="DK53" s="59"/>
      <c r="DL53" s="59"/>
      <c r="DM53" s="59"/>
      <c r="DN53" s="59"/>
      <c r="DO53" s="59"/>
      <c r="DP53" s="59"/>
      <c r="DQ53" s="84"/>
      <c r="DR53" s="82"/>
      <c r="DS53" s="83"/>
      <c r="DT53" s="59"/>
      <c r="DU53" s="59"/>
      <c r="DV53" s="59"/>
      <c r="DW53" s="59"/>
      <c r="DX53" s="59"/>
      <c r="DY53" s="59"/>
      <c r="DZ53" s="84"/>
      <c r="EA53" s="82"/>
      <c r="EB53" s="83"/>
      <c r="EC53" s="59"/>
      <c r="ED53" s="59"/>
      <c r="EE53" s="59"/>
      <c r="EF53" s="59"/>
      <c r="EG53" s="59"/>
      <c r="EH53" s="59"/>
      <c r="EI53" s="84"/>
      <c r="EJ53" s="82"/>
      <c r="EK53" s="83"/>
      <c r="EL53" s="59"/>
      <c r="EM53" s="59"/>
      <c r="EN53" s="59"/>
      <c r="EO53" s="59"/>
      <c r="EP53" s="59"/>
      <c r="EQ53" s="59"/>
      <c r="ER53" s="84"/>
      <c r="ES53" s="82"/>
      <c r="ET53" s="83"/>
      <c r="EU53" s="59"/>
      <c r="EV53" s="59"/>
      <c r="EW53" s="59"/>
      <c r="EX53" s="59"/>
      <c r="EY53" s="59"/>
      <c r="EZ53" s="59"/>
      <c r="FA53" s="84"/>
      <c r="FB53" s="82"/>
      <c r="FC53" s="83"/>
      <c r="FD53" s="59"/>
      <c r="FE53" s="59"/>
      <c r="FF53" s="59"/>
      <c r="FG53" s="59"/>
      <c r="FH53" s="59"/>
      <c r="FI53" s="59"/>
      <c r="FJ53" s="84"/>
      <c r="FK53" s="82"/>
      <c r="FL53" s="83"/>
      <c r="FM53" s="59"/>
      <c r="FN53" s="59"/>
      <c r="FO53" s="59"/>
      <c r="FP53" s="59"/>
      <c r="FQ53" s="59"/>
      <c r="FR53" s="59"/>
      <c r="FS53" s="84"/>
      <c r="FT53" s="82"/>
      <c r="FU53" s="83"/>
      <c r="FV53" s="59"/>
      <c r="FW53" s="59"/>
      <c r="FX53" s="59"/>
      <c r="FY53" s="59"/>
      <c r="FZ53" s="59"/>
      <c r="GA53" s="59"/>
      <c r="GB53" s="84"/>
      <c r="GC53" s="82"/>
      <c r="GD53" s="83"/>
      <c r="GE53" s="59"/>
      <c r="GF53" s="59"/>
      <c r="GG53" s="59"/>
      <c r="GH53" s="59"/>
      <c r="GI53" s="59"/>
      <c r="GJ53" s="59"/>
      <c r="GK53" s="84"/>
      <c r="GL53" s="82"/>
      <c r="GM53" s="83"/>
      <c r="GN53" s="59"/>
      <c r="GO53" s="59"/>
      <c r="GP53" s="59"/>
      <c r="GQ53" s="59"/>
      <c r="GR53" s="59"/>
      <c r="GS53" s="59"/>
      <c r="GT53" s="84"/>
      <c r="GU53" s="82"/>
      <c r="GV53" s="83"/>
      <c r="GW53" s="59"/>
      <c r="GX53" s="59"/>
      <c r="GY53" s="59"/>
      <c r="GZ53" s="59"/>
      <c r="HA53" s="59"/>
      <c r="HB53" s="59"/>
      <c r="HC53" s="84"/>
      <c r="HD53" s="82"/>
      <c r="HE53" s="83"/>
      <c r="HF53" s="59"/>
      <c r="HG53" s="59"/>
      <c r="HH53" s="59"/>
      <c r="HI53" s="59"/>
      <c r="HJ53" s="59"/>
      <c r="HK53" s="59"/>
      <c r="HL53" s="84"/>
      <c r="HM53" s="82"/>
      <c r="HN53" s="83"/>
      <c r="HO53" s="59"/>
      <c r="HP53" s="59"/>
      <c r="HQ53" s="59"/>
      <c r="HR53" s="59"/>
      <c r="HS53" s="59"/>
      <c r="HT53" s="59"/>
      <c r="HU53" s="84"/>
      <c r="HV53" s="82"/>
      <c r="HW53" s="83"/>
      <c r="HX53" s="59"/>
      <c r="HY53" s="59"/>
    </row>
    <row r="54" spans="1:233" ht="26.25" customHeight="1" x14ac:dyDescent="0.3">
      <c r="A54" s="8" t="s">
        <v>66</v>
      </c>
      <c r="B54" s="224" t="s">
        <v>67</v>
      </c>
      <c r="C54" s="72"/>
      <c r="D54" s="73"/>
      <c r="E54" s="118"/>
      <c r="F54" s="118"/>
      <c r="G54" s="102"/>
      <c r="H54" s="103"/>
    </row>
    <row r="55" spans="1:233" s="53" customFormat="1" ht="26.25" customHeight="1" x14ac:dyDescent="0.35">
      <c r="A55" s="229"/>
      <c r="B55" s="230" t="s">
        <v>44</v>
      </c>
      <c r="C55" s="231"/>
      <c r="D55" s="51"/>
      <c r="E55" s="120"/>
      <c r="F55" s="120"/>
      <c r="G55" s="105"/>
      <c r="H55" s="106"/>
      <c r="I55" s="51"/>
      <c r="J55" s="51"/>
      <c r="K55" s="51"/>
      <c r="L55" s="51"/>
      <c r="M55" s="52"/>
      <c r="N55" s="48"/>
      <c r="O55" s="49"/>
      <c r="P55" s="51"/>
      <c r="Q55" s="51"/>
      <c r="R55" s="51"/>
      <c r="S55" s="51"/>
      <c r="T55" s="51"/>
      <c r="U55" s="51"/>
      <c r="V55" s="52"/>
      <c r="W55" s="48"/>
      <c r="X55" s="49"/>
      <c r="Y55" s="51"/>
      <c r="Z55" s="51"/>
      <c r="AA55" s="51"/>
      <c r="AB55" s="51"/>
      <c r="AC55" s="51"/>
      <c r="AD55" s="51"/>
      <c r="AE55" s="52"/>
      <c r="AF55" s="48"/>
      <c r="AG55" s="49"/>
      <c r="AH55" s="51"/>
      <c r="AI55" s="51"/>
      <c r="AJ55" s="51"/>
      <c r="AK55" s="51"/>
      <c r="AL55" s="51"/>
      <c r="AM55" s="51"/>
      <c r="AN55" s="52"/>
      <c r="AO55" s="48"/>
      <c r="AP55" s="49"/>
      <c r="AQ55" s="51"/>
      <c r="AR55" s="51"/>
      <c r="AS55" s="51"/>
      <c r="AT55" s="51"/>
      <c r="AU55" s="51"/>
      <c r="AV55" s="51"/>
      <c r="AW55" s="52"/>
      <c r="AX55" s="48"/>
      <c r="AY55" s="49"/>
      <c r="AZ55" s="51"/>
      <c r="BA55" s="51"/>
      <c r="BB55" s="51"/>
      <c r="BC55" s="51"/>
      <c r="BD55" s="51"/>
      <c r="BE55" s="51"/>
      <c r="BF55" s="52"/>
      <c r="BG55" s="48"/>
      <c r="BH55" s="49"/>
      <c r="BI55" s="51"/>
      <c r="BJ55" s="51"/>
      <c r="BK55" s="51"/>
      <c r="BL55" s="51"/>
      <c r="BM55" s="51"/>
      <c r="BN55" s="51"/>
      <c r="BO55" s="52"/>
      <c r="BP55" s="48"/>
      <c r="BQ55" s="49"/>
      <c r="BR55" s="51"/>
      <c r="BS55" s="51"/>
      <c r="BT55" s="51"/>
      <c r="BU55" s="51"/>
      <c r="BV55" s="51"/>
      <c r="BW55" s="51"/>
      <c r="BX55" s="52"/>
      <c r="BY55" s="48"/>
      <c r="BZ55" s="49"/>
      <c r="CA55" s="51"/>
      <c r="CB55" s="51"/>
      <c r="CC55" s="51"/>
      <c r="CD55" s="51"/>
      <c r="CE55" s="51"/>
      <c r="CF55" s="51"/>
      <c r="CG55" s="52"/>
      <c r="CH55" s="48"/>
      <c r="CI55" s="49"/>
      <c r="CJ55" s="51"/>
      <c r="CK55" s="51"/>
      <c r="CL55" s="51"/>
      <c r="CM55" s="51"/>
      <c r="CN55" s="51"/>
      <c r="CO55" s="51"/>
      <c r="CP55" s="52"/>
      <c r="CQ55" s="48"/>
      <c r="CR55" s="49"/>
      <c r="CS55" s="51"/>
      <c r="CT55" s="51"/>
      <c r="CU55" s="51"/>
      <c r="CV55" s="51"/>
      <c r="CW55" s="51"/>
      <c r="CX55" s="51"/>
      <c r="CY55" s="52"/>
      <c r="CZ55" s="48"/>
      <c r="DA55" s="49"/>
      <c r="DB55" s="51"/>
      <c r="DC55" s="51"/>
      <c r="DD55" s="51"/>
      <c r="DE55" s="51"/>
      <c r="DF55" s="51"/>
      <c r="DG55" s="51"/>
      <c r="DH55" s="52"/>
      <c r="DI55" s="48"/>
      <c r="DJ55" s="49"/>
      <c r="DK55" s="51"/>
      <c r="DL55" s="51"/>
      <c r="DM55" s="51"/>
      <c r="DN55" s="51"/>
      <c r="DO55" s="51"/>
      <c r="DP55" s="51"/>
      <c r="DQ55" s="52"/>
      <c r="DR55" s="48"/>
      <c r="DS55" s="49"/>
      <c r="DT55" s="51"/>
      <c r="DU55" s="51"/>
      <c r="DV55" s="51"/>
      <c r="DW55" s="51"/>
      <c r="DX55" s="51"/>
      <c r="DY55" s="51"/>
      <c r="DZ55" s="52"/>
      <c r="EA55" s="48"/>
      <c r="EB55" s="49"/>
      <c r="EC55" s="51"/>
      <c r="ED55" s="51"/>
      <c r="EE55" s="51"/>
      <c r="EF55" s="51"/>
      <c r="EG55" s="51"/>
      <c r="EH55" s="51"/>
      <c r="EI55" s="52"/>
      <c r="EJ55" s="48"/>
      <c r="EK55" s="49"/>
      <c r="EL55" s="51"/>
      <c r="EM55" s="51"/>
      <c r="EN55" s="51"/>
      <c r="EO55" s="51"/>
      <c r="EP55" s="51"/>
      <c r="EQ55" s="51"/>
      <c r="ER55" s="52"/>
      <c r="ES55" s="48"/>
      <c r="ET55" s="49"/>
      <c r="EU55" s="51"/>
      <c r="EV55" s="51"/>
      <c r="EW55" s="51"/>
      <c r="EX55" s="51"/>
      <c r="EY55" s="51"/>
      <c r="EZ55" s="51"/>
      <c r="FA55" s="52"/>
      <c r="FB55" s="48"/>
      <c r="FC55" s="49"/>
      <c r="FD55" s="51"/>
      <c r="FE55" s="51"/>
      <c r="FF55" s="51"/>
      <c r="FG55" s="51"/>
      <c r="FH55" s="51"/>
      <c r="FI55" s="51"/>
      <c r="FJ55" s="52"/>
      <c r="FK55" s="48"/>
      <c r="FL55" s="49"/>
      <c r="FM55" s="51"/>
      <c r="FN55" s="51"/>
      <c r="FO55" s="51"/>
      <c r="FP55" s="51"/>
      <c r="FQ55" s="51"/>
      <c r="FR55" s="51"/>
      <c r="FS55" s="52"/>
      <c r="FT55" s="48"/>
      <c r="FU55" s="49"/>
      <c r="FV55" s="51"/>
      <c r="FW55" s="51"/>
      <c r="FX55" s="51"/>
      <c r="FY55" s="51"/>
      <c r="FZ55" s="51"/>
      <c r="GA55" s="51"/>
      <c r="GB55" s="52"/>
      <c r="GC55" s="48"/>
      <c r="GD55" s="49"/>
      <c r="GE55" s="51"/>
      <c r="GF55" s="51"/>
      <c r="GG55" s="51"/>
      <c r="GH55" s="51"/>
      <c r="GI55" s="51"/>
      <c r="GJ55" s="51"/>
      <c r="GK55" s="52"/>
      <c r="GL55" s="48"/>
      <c r="GM55" s="49"/>
      <c r="GN55" s="51"/>
      <c r="GO55" s="51"/>
      <c r="GP55" s="51"/>
      <c r="GQ55" s="51"/>
      <c r="GR55" s="51"/>
      <c r="GS55" s="51"/>
      <c r="GT55" s="52"/>
      <c r="GU55" s="48"/>
      <c r="GV55" s="49"/>
      <c r="GW55" s="51"/>
      <c r="GX55" s="51"/>
      <c r="GY55" s="51"/>
      <c r="GZ55" s="51"/>
      <c r="HA55" s="51"/>
      <c r="HB55" s="51"/>
      <c r="HC55" s="52"/>
      <c r="HD55" s="48"/>
      <c r="HE55" s="49"/>
      <c r="HF55" s="51"/>
      <c r="HG55" s="51"/>
      <c r="HH55" s="51"/>
      <c r="HI55" s="51"/>
      <c r="HJ55" s="51"/>
      <c r="HK55" s="51"/>
      <c r="HL55" s="52"/>
      <c r="HM55" s="48"/>
      <c r="HN55" s="49"/>
      <c r="HO55" s="51"/>
      <c r="HP55" s="51"/>
      <c r="HQ55" s="51"/>
      <c r="HR55" s="51"/>
      <c r="HS55" s="51"/>
      <c r="HT55" s="51"/>
      <c r="HU55" s="52"/>
      <c r="HV55" s="48"/>
      <c r="HW55" s="49"/>
      <c r="HX55" s="51"/>
      <c r="HY55" s="51"/>
    </row>
    <row r="56" spans="1:233" s="47" customFormat="1" ht="26.25" customHeight="1" x14ac:dyDescent="0.3">
      <c r="A56" s="8" t="s">
        <v>68</v>
      </c>
      <c r="B56" s="223" t="s">
        <v>69</v>
      </c>
      <c r="C56" s="45" t="s">
        <v>10</v>
      </c>
      <c r="D56" s="46"/>
      <c r="E56" s="121"/>
      <c r="F56" s="121"/>
      <c r="G56" s="107"/>
      <c r="H56" s="107"/>
    </row>
    <row r="57" spans="1:233" s="47" customFormat="1" ht="26.25" customHeight="1" x14ac:dyDescent="0.3">
      <c r="A57" s="8" t="s">
        <v>70</v>
      </c>
      <c r="B57" s="223" t="s">
        <v>71</v>
      </c>
      <c r="C57" s="45" t="s">
        <v>48</v>
      </c>
      <c r="D57" s="46"/>
      <c r="E57" s="121"/>
      <c r="F57" s="121"/>
      <c r="G57" s="107"/>
      <c r="H57" s="107"/>
    </row>
    <row r="58" spans="1:233" s="47" customFormat="1" ht="26.25" customHeight="1" x14ac:dyDescent="0.3">
      <c r="A58" s="8" t="s">
        <v>72</v>
      </c>
      <c r="B58" s="223" t="s">
        <v>73</v>
      </c>
      <c r="C58" s="45" t="s">
        <v>10</v>
      </c>
      <c r="D58" s="46"/>
      <c r="E58" s="121"/>
      <c r="F58" s="121"/>
      <c r="G58" s="107"/>
      <c r="H58" s="107"/>
    </row>
    <row r="59" spans="1:233" s="47" customFormat="1" ht="26.25" customHeight="1" x14ac:dyDescent="0.3">
      <c r="A59" s="8" t="s">
        <v>74</v>
      </c>
      <c r="B59" s="223" t="s">
        <v>75</v>
      </c>
      <c r="C59" s="45" t="s">
        <v>10</v>
      </c>
      <c r="D59" s="46"/>
      <c r="E59" s="121"/>
      <c r="F59" s="121"/>
      <c r="G59" s="107"/>
      <c r="H59" s="107"/>
    </row>
    <row r="60" spans="1:233" s="47" customFormat="1" ht="30" customHeight="1" x14ac:dyDescent="0.3">
      <c r="A60" s="8" t="s">
        <v>76</v>
      </c>
      <c r="B60" s="223" t="s">
        <v>77</v>
      </c>
      <c r="C60" s="45" t="s">
        <v>10</v>
      </c>
      <c r="D60" s="46"/>
      <c r="E60" s="121"/>
      <c r="F60" s="121"/>
      <c r="G60" s="107"/>
      <c r="H60" s="107"/>
    </row>
    <row r="61" spans="1:233" s="47" customFormat="1" ht="30" customHeight="1" x14ac:dyDescent="0.3">
      <c r="A61" s="8" t="s">
        <v>78</v>
      </c>
      <c r="B61" s="223" t="s">
        <v>79</v>
      </c>
      <c r="C61" s="45" t="s">
        <v>10</v>
      </c>
      <c r="D61" s="46"/>
      <c r="E61" s="121"/>
      <c r="F61" s="121"/>
      <c r="G61" s="107"/>
      <c r="H61" s="107"/>
    </row>
    <row r="62" spans="1:233" s="47" customFormat="1" ht="30" customHeight="1" x14ac:dyDescent="0.3">
      <c r="A62" s="8" t="s">
        <v>80</v>
      </c>
      <c r="B62" s="223" t="s">
        <v>81</v>
      </c>
      <c r="C62" s="45" t="s">
        <v>10</v>
      </c>
      <c r="D62" s="46"/>
      <c r="E62" s="121"/>
      <c r="F62" s="121"/>
      <c r="G62" s="107"/>
      <c r="H62" s="107"/>
    </row>
    <row r="63" spans="1:233" s="47" customFormat="1" ht="30" customHeight="1" x14ac:dyDescent="0.3">
      <c r="A63" s="8" t="s">
        <v>82</v>
      </c>
      <c r="B63" s="223" t="s">
        <v>83</v>
      </c>
      <c r="C63" s="45" t="s">
        <v>10</v>
      </c>
      <c r="D63" s="46"/>
      <c r="E63" s="121"/>
      <c r="F63" s="121"/>
      <c r="G63" s="107"/>
      <c r="H63" s="107"/>
    </row>
    <row r="64" spans="1:233" ht="26.25" customHeight="1" x14ac:dyDescent="0.3">
      <c r="A64" s="8" t="s">
        <v>84</v>
      </c>
      <c r="B64" s="224" t="s">
        <v>305</v>
      </c>
      <c r="C64" s="72"/>
      <c r="D64" s="73"/>
      <c r="E64" s="118"/>
      <c r="F64" s="118"/>
      <c r="G64" s="102"/>
      <c r="H64" s="103"/>
    </row>
    <row r="65" spans="1:233" s="47" customFormat="1" ht="26.25" customHeight="1" x14ac:dyDescent="0.3">
      <c r="A65" s="8" t="s">
        <v>85</v>
      </c>
      <c r="B65" s="223" t="s">
        <v>278</v>
      </c>
      <c r="C65" s="45" t="s">
        <v>10</v>
      </c>
      <c r="D65" s="46"/>
      <c r="E65" s="121"/>
      <c r="F65" s="121"/>
      <c r="G65" s="107"/>
      <c r="H65" s="107"/>
    </row>
    <row r="66" spans="1:233" s="47" customFormat="1" ht="26.25" customHeight="1" x14ac:dyDescent="0.3">
      <c r="A66" s="8" t="s">
        <v>86</v>
      </c>
      <c r="B66" s="223" t="s">
        <v>279</v>
      </c>
      <c r="C66" s="45" t="s">
        <v>10</v>
      </c>
      <c r="D66" s="46"/>
      <c r="E66" s="121"/>
      <c r="F66" s="121"/>
      <c r="G66" s="107"/>
      <c r="H66" s="107"/>
    </row>
    <row r="67" spans="1:233" s="47" customFormat="1" ht="26.25" customHeight="1" x14ac:dyDescent="0.3">
      <c r="A67" s="8" t="s">
        <v>87</v>
      </c>
      <c r="B67" s="223" t="s">
        <v>280</v>
      </c>
      <c r="C67" s="45" t="s">
        <v>10</v>
      </c>
      <c r="D67" s="46"/>
      <c r="E67" s="121"/>
      <c r="F67" s="121"/>
      <c r="G67" s="107"/>
      <c r="H67" s="107"/>
    </row>
    <row r="68" spans="1:233" s="47" customFormat="1" ht="26.25" customHeight="1" x14ac:dyDescent="0.3">
      <c r="A68" s="8" t="s">
        <v>88</v>
      </c>
      <c r="B68" s="223" t="s">
        <v>89</v>
      </c>
      <c r="C68" s="45" t="s">
        <v>10</v>
      </c>
      <c r="D68" s="46"/>
      <c r="E68" s="121"/>
      <c r="F68" s="121"/>
      <c r="G68" s="107"/>
      <c r="H68" s="107"/>
    </row>
    <row r="69" spans="1:233" s="47" customFormat="1" ht="26.25" customHeight="1" x14ac:dyDescent="0.3">
      <c r="A69" s="8" t="s">
        <v>90</v>
      </c>
      <c r="B69" s="223" t="s">
        <v>91</v>
      </c>
      <c r="C69" s="45" t="s">
        <v>10</v>
      </c>
      <c r="D69" s="46"/>
      <c r="E69" s="121"/>
      <c r="F69" s="121"/>
      <c r="G69" s="107"/>
      <c r="H69" s="107"/>
    </row>
    <row r="70" spans="1:233" s="47" customFormat="1" ht="42" customHeight="1" x14ac:dyDescent="0.3">
      <c r="A70" s="8" t="s">
        <v>346</v>
      </c>
      <c r="B70" s="223" t="s">
        <v>307</v>
      </c>
      <c r="C70" s="45" t="s">
        <v>10</v>
      </c>
      <c r="D70" s="46"/>
      <c r="E70" s="123" t="s">
        <v>308</v>
      </c>
      <c r="F70" s="129" t="s">
        <v>309</v>
      </c>
      <c r="G70" s="133"/>
      <c r="H70" s="133"/>
    </row>
    <row r="71" spans="1:233" s="47" customFormat="1" ht="41.25" customHeight="1" x14ac:dyDescent="0.3">
      <c r="A71" s="8" t="s">
        <v>306</v>
      </c>
      <c r="B71" s="223" t="s">
        <v>312</v>
      </c>
      <c r="C71" s="45" t="s">
        <v>10</v>
      </c>
      <c r="D71" s="46"/>
      <c r="E71" s="123" t="s">
        <v>308</v>
      </c>
      <c r="F71" s="123" t="s">
        <v>310</v>
      </c>
      <c r="G71" s="133"/>
      <c r="H71" s="133"/>
    </row>
    <row r="72" spans="1:233" ht="26.25" customHeight="1" x14ac:dyDescent="0.3">
      <c r="A72" s="8" t="s">
        <v>313</v>
      </c>
      <c r="B72" s="224" t="s">
        <v>163</v>
      </c>
      <c r="C72" s="72"/>
      <c r="D72" s="73"/>
      <c r="E72" s="118"/>
      <c r="F72" s="118"/>
      <c r="G72" s="102"/>
      <c r="H72" s="103"/>
    </row>
    <row r="73" spans="1:233" s="47" customFormat="1" ht="26.25" customHeight="1" x14ac:dyDescent="0.3">
      <c r="A73" s="132" t="s">
        <v>314</v>
      </c>
      <c r="B73" s="228" t="s">
        <v>318</v>
      </c>
      <c r="C73" s="130" t="s">
        <v>10</v>
      </c>
      <c r="D73" s="46"/>
      <c r="E73" s="121"/>
      <c r="F73" s="121"/>
      <c r="G73" s="107"/>
      <c r="H73" s="107"/>
    </row>
    <row r="74" spans="1:233" s="47" customFormat="1" ht="30.75" customHeight="1" x14ac:dyDescent="0.3">
      <c r="A74" s="132" t="s">
        <v>315</v>
      </c>
      <c r="B74" s="228" t="s">
        <v>254</v>
      </c>
      <c r="C74" s="130" t="s">
        <v>10</v>
      </c>
      <c r="D74" s="46"/>
      <c r="E74" s="121"/>
      <c r="F74" s="121"/>
      <c r="G74" s="107"/>
      <c r="H74" s="107"/>
    </row>
    <row r="75" spans="1:233" s="47" customFormat="1" ht="30.75" customHeight="1" x14ac:dyDescent="0.3">
      <c r="A75" s="132" t="s">
        <v>316</v>
      </c>
      <c r="B75" s="228" t="s">
        <v>255</v>
      </c>
      <c r="C75" s="130" t="s">
        <v>10</v>
      </c>
      <c r="D75" s="46"/>
      <c r="E75" s="121"/>
      <c r="F75" s="121"/>
      <c r="G75" s="107"/>
      <c r="H75" s="107"/>
    </row>
    <row r="76" spans="1:233" s="47" customFormat="1" ht="40.5" customHeight="1" x14ac:dyDescent="0.3">
      <c r="A76" s="132" t="s">
        <v>317</v>
      </c>
      <c r="B76" s="228" t="s">
        <v>319</v>
      </c>
      <c r="C76" s="130" t="s">
        <v>10</v>
      </c>
      <c r="D76" s="46"/>
      <c r="E76" s="174" t="s">
        <v>339</v>
      </c>
      <c r="F76" s="175"/>
      <c r="G76" s="176"/>
      <c r="H76" s="177"/>
    </row>
    <row r="77" spans="1:233" s="53" customFormat="1" ht="26.25" customHeight="1" x14ac:dyDescent="0.35">
      <c r="A77" s="48"/>
      <c r="B77" s="51"/>
      <c r="C77" s="50"/>
      <c r="D77" s="51"/>
      <c r="E77" s="120"/>
      <c r="F77" s="120"/>
      <c r="G77" s="105"/>
      <c r="H77" s="106"/>
      <c r="I77" s="51"/>
      <c r="J77" s="51"/>
      <c r="K77" s="51"/>
      <c r="L77" s="51"/>
      <c r="M77" s="52"/>
      <c r="N77" s="48"/>
      <c r="O77" s="49"/>
      <c r="P77" s="51"/>
      <c r="Q77" s="51"/>
      <c r="R77" s="51"/>
      <c r="S77" s="51"/>
      <c r="T77" s="51"/>
      <c r="U77" s="51"/>
      <c r="V77" s="52"/>
      <c r="W77" s="48"/>
      <c r="X77" s="49"/>
      <c r="Y77" s="51"/>
      <c r="Z77" s="51"/>
      <c r="AA77" s="51"/>
      <c r="AB77" s="51"/>
      <c r="AC77" s="51"/>
      <c r="AD77" s="51"/>
      <c r="AE77" s="52"/>
      <c r="AF77" s="48"/>
      <c r="AG77" s="49"/>
      <c r="AH77" s="51"/>
      <c r="AI77" s="51"/>
      <c r="AJ77" s="51"/>
      <c r="AK77" s="51"/>
      <c r="AL77" s="51"/>
      <c r="AM77" s="51"/>
      <c r="AN77" s="52"/>
      <c r="AO77" s="48"/>
      <c r="AP77" s="49"/>
      <c r="AQ77" s="51"/>
      <c r="AR77" s="51"/>
      <c r="AS77" s="51"/>
      <c r="AT77" s="51"/>
      <c r="AU77" s="51"/>
      <c r="AV77" s="51"/>
      <c r="AW77" s="52"/>
      <c r="AX77" s="48"/>
      <c r="AY77" s="49"/>
      <c r="AZ77" s="51"/>
      <c r="BA77" s="51"/>
      <c r="BB77" s="51"/>
      <c r="BC77" s="51"/>
      <c r="BD77" s="51"/>
      <c r="BE77" s="51"/>
      <c r="BF77" s="52"/>
      <c r="BG77" s="48"/>
      <c r="BH77" s="49"/>
      <c r="BI77" s="51"/>
      <c r="BJ77" s="51"/>
      <c r="BK77" s="51"/>
      <c r="BL77" s="51"/>
      <c r="BM77" s="51"/>
      <c r="BN77" s="51"/>
      <c r="BO77" s="52"/>
      <c r="BP77" s="48"/>
      <c r="BQ77" s="49"/>
      <c r="BR77" s="51"/>
      <c r="BS77" s="51"/>
      <c r="BT77" s="51"/>
      <c r="BU77" s="51"/>
      <c r="BV77" s="51"/>
      <c r="BW77" s="51"/>
      <c r="BX77" s="52"/>
      <c r="BY77" s="48"/>
      <c r="BZ77" s="49"/>
      <c r="CA77" s="51"/>
      <c r="CB77" s="51"/>
      <c r="CC77" s="51"/>
      <c r="CD77" s="51"/>
      <c r="CE77" s="51"/>
      <c r="CF77" s="51"/>
      <c r="CG77" s="52"/>
      <c r="CH77" s="48"/>
      <c r="CI77" s="49"/>
      <c r="CJ77" s="51"/>
      <c r="CK77" s="51"/>
      <c r="CL77" s="51"/>
      <c r="CM77" s="51"/>
      <c r="CN77" s="51"/>
      <c r="CO77" s="51"/>
      <c r="CP77" s="52"/>
      <c r="CQ77" s="48"/>
      <c r="CR77" s="49"/>
      <c r="CS77" s="51"/>
      <c r="CT77" s="51"/>
      <c r="CU77" s="51"/>
      <c r="CV77" s="51"/>
      <c r="CW77" s="51"/>
      <c r="CX77" s="51"/>
      <c r="CY77" s="52"/>
      <c r="CZ77" s="48"/>
      <c r="DA77" s="49"/>
      <c r="DB77" s="51"/>
      <c r="DC77" s="51"/>
      <c r="DD77" s="51"/>
      <c r="DE77" s="51"/>
      <c r="DF77" s="51"/>
      <c r="DG77" s="51"/>
      <c r="DH77" s="52"/>
      <c r="DI77" s="48"/>
      <c r="DJ77" s="49"/>
      <c r="DK77" s="51"/>
      <c r="DL77" s="51"/>
      <c r="DM77" s="51"/>
      <c r="DN77" s="51"/>
      <c r="DO77" s="51"/>
      <c r="DP77" s="51"/>
      <c r="DQ77" s="52"/>
      <c r="DR77" s="48"/>
      <c r="DS77" s="49"/>
      <c r="DT77" s="51"/>
      <c r="DU77" s="51"/>
      <c r="DV77" s="51"/>
      <c r="DW77" s="51"/>
      <c r="DX77" s="51"/>
      <c r="DY77" s="51"/>
      <c r="DZ77" s="52"/>
      <c r="EA77" s="48"/>
      <c r="EB77" s="49"/>
      <c r="EC77" s="51"/>
      <c r="ED77" s="51"/>
      <c r="EE77" s="51"/>
      <c r="EF77" s="51"/>
      <c r="EG77" s="51"/>
      <c r="EH77" s="51"/>
      <c r="EI77" s="52"/>
      <c r="EJ77" s="48"/>
      <c r="EK77" s="49"/>
      <c r="EL77" s="51"/>
      <c r="EM77" s="51"/>
      <c r="EN77" s="51"/>
      <c r="EO77" s="51"/>
      <c r="EP77" s="51"/>
      <c r="EQ77" s="51"/>
      <c r="ER77" s="52"/>
      <c r="ES77" s="48"/>
      <c r="ET77" s="49"/>
      <c r="EU77" s="51"/>
      <c r="EV77" s="51"/>
      <c r="EW77" s="51"/>
      <c r="EX77" s="51"/>
      <c r="EY77" s="51"/>
      <c r="EZ77" s="51"/>
      <c r="FA77" s="52"/>
      <c r="FB77" s="48"/>
      <c r="FC77" s="49"/>
      <c r="FD77" s="51"/>
      <c r="FE77" s="51"/>
      <c r="FF77" s="51"/>
      <c r="FG77" s="51"/>
      <c r="FH77" s="51"/>
      <c r="FI77" s="51"/>
      <c r="FJ77" s="52"/>
      <c r="FK77" s="48"/>
      <c r="FL77" s="49"/>
      <c r="FM77" s="51"/>
      <c r="FN77" s="51"/>
      <c r="FO77" s="51"/>
      <c r="FP77" s="51"/>
      <c r="FQ77" s="51"/>
      <c r="FR77" s="51"/>
      <c r="FS77" s="52"/>
      <c r="FT77" s="48"/>
      <c r="FU77" s="49"/>
      <c r="FV77" s="51"/>
      <c r="FW77" s="51"/>
      <c r="FX77" s="51"/>
      <c r="FY77" s="51"/>
      <c r="FZ77" s="51"/>
      <c r="GA77" s="51"/>
      <c r="GB77" s="52"/>
      <c r="GC77" s="48"/>
      <c r="GD77" s="49"/>
      <c r="GE77" s="51"/>
      <c r="GF77" s="51"/>
      <c r="GG77" s="51"/>
      <c r="GH77" s="51"/>
      <c r="GI77" s="51"/>
      <c r="GJ77" s="51"/>
      <c r="GK77" s="52"/>
      <c r="GL77" s="48"/>
      <c r="GM77" s="49"/>
      <c r="GN77" s="51"/>
      <c r="GO77" s="51"/>
      <c r="GP77" s="51"/>
      <c r="GQ77" s="51"/>
      <c r="GR77" s="51"/>
      <c r="GS77" s="51"/>
      <c r="GT77" s="52"/>
      <c r="GU77" s="48"/>
      <c r="GV77" s="49"/>
      <c r="GW77" s="51"/>
      <c r="GX77" s="51"/>
      <c r="GY77" s="51"/>
      <c r="GZ77" s="51"/>
      <c r="HA77" s="51"/>
      <c r="HB77" s="51"/>
      <c r="HC77" s="52"/>
      <c r="HD77" s="48"/>
      <c r="HE77" s="49"/>
      <c r="HF77" s="51"/>
      <c r="HG77" s="51"/>
      <c r="HH77" s="51"/>
      <c r="HI77" s="51"/>
      <c r="HJ77" s="51"/>
      <c r="HK77" s="51"/>
      <c r="HL77" s="52"/>
      <c r="HM77" s="48"/>
      <c r="HN77" s="49"/>
      <c r="HO77" s="51"/>
      <c r="HP77" s="51"/>
      <c r="HQ77" s="51"/>
      <c r="HR77" s="51"/>
      <c r="HS77" s="51"/>
      <c r="HT77" s="51"/>
      <c r="HU77" s="52"/>
      <c r="HV77" s="48"/>
      <c r="HW77" s="49"/>
      <c r="HX77" s="51"/>
      <c r="HY77" s="51"/>
    </row>
    <row r="78" spans="1:233" s="44" customFormat="1" ht="26.25" customHeight="1" x14ac:dyDescent="0.35">
      <c r="A78" s="39">
        <v>2.4</v>
      </c>
      <c r="B78" s="40" t="s">
        <v>92</v>
      </c>
      <c r="C78" s="41"/>
      <c r="D78" s="42"/>
      <c r="E78" s="117"/>
      <c r="F78" s="117"/>
      <c r="G78" s="100"/>
      <c r="H78" s="101"/>
      <c r="I78" s="42"/>
      <c r="J78" s="42"/>
      <c r="K78" s="42"/>
      <c r="L78" s="42"/>
      <c r="M78" s="43"/>
      <c r="N78" s="39"/>
      <c r="O78" s="40"/>
      <c r="P78" s="42"/>
      <c r="Q78" s="42"/>
      <c r="R78" s="42"/>
      <c r="S78" s="42"/>
      <c r="T78" s="42"/>
      <c r="U78" s="42"/>
      <c r="V78" s="43"/>
      <c r="W78" s="39"/>
      <c r="X78" s="40"/>
      <c r="Y78" s="42"/>
      <c r="Z78" s="42"/>
      <c r="AA78" s="42"/>
      <c r="AB78" s="42"/>
      <c r="AC78" s="42"/>
      <c r="AD78" s="42"/>
      <c r="AE78" s="43"/>
      <c r="AF78" s="39"/>
      <c r="AG78" s="40"/>
      <c r="AH78" s="42"/>
      <c r="AI78" s="42"/>
      <c r="AJ78" s="42"/>
      <c r="AK78" s="42"/>
      <c r="AL78" s="42"/>
      <c r="AM78" s="42"/>
      <c r="AN78" s="43"/>
      <c r="AO78" s="39"/>
      <c r="AP78" s="40"/>
      <c r="AQ78" s="42"/>
      <c r="AR78" s="42"/>
      <c r="AS78" s="42"/>
      <c r="AT78" s="42"/>
      <c r="AU78" s="42"/>
      <c r="AV78" s="42"/>
      <c r="AW78" s="43"/>
      <c r="AX78" s="39"/>
      <c r="AY78" s="40"/>
      <c r="AZ78" s="42"/>
      <c r="BA78" s="42"/>
      <c r="BB78" s="42"/>
      <c r="BC78" s="42"/>
      <c r="BD78" s="42"/>
      <c r="BE78" s="42"/>
      <c r="BF78" s="43"/>
      <c r="BG78" s="39"/>
      <c r="BH78" s="40"/>
      <c r="BI78" s="42"/>
      <c r="BJ78" s="42"/>
      <c r="BK78" s="42"/>
      <c r="BL78" s="42"/>
      <c r="BM78" s="42"/>
      <c r="BN78" s="42"/>
      <c r="BO78" s="43"/>
      <c r="BP78" s="39"/>
      <c r="BQ78" s="40"/>
      <c r="BR78" s="42"/>
      <c r="BS78" s="42"/>
      <c r="BT78" s="42"/>
      <c r="BU78" s="42"/>
      <c r="BV78" s="42"/>
      <c r="BW78" s="42"/>
      <c r="BX78" s="43"/>
      <c r="BY78" s="39"/>
      <c r="BZ78" s="40"/>
      <c r="CA78" s="42"/>
      <c r="CB78" s="42"/>
      <c r="CC78" s="42"/>
      <c r="CD78" s="42"/>
      <c r="CE78" s="42"/>
      <c r="CF78" s="42"/>
      <c r="CG78" s="43"/>
      <c r="CH78" s="39"/>
      <c r="CI78" s="40"/>
      <c r="CJ78" s="42"/>
      <c r="CK78" s="42"/>
      <c r="CL78" s="42"/>
      <c r="CM78" s="42"/>
      <c r="CN78" s="42"/>
      <c r="CO78" s="42"/>
      <c r="CP78" s="43"/>
      <c r="CQ78" s="39"/>
      <c r="CR78" s="40"/>
      <c r="CS78" s="42"/>
      <c r="CT78" s="42"/>
      <c r="CU78" s="42"/>
      <c r="CV78" s="42"/>
      <c r="CW78" s="42"/>
      <c r="CX78" s="42"/>
      <c r="CY78" s="43"/>
      <c r="CZ78" s="39"/>
      <c r="DA78" s="40"/>
      <c r="DB78" s="42"/>
      <c r="DC78" s="42"/>
      <c r="DD78" s="42"/>
      <c r="DE78" s="42"/>
      <c r="DF78" s="42"/>
      <c r="DG78" s="42"/>
      <c r="DH78" s="43"/>
      <c r="DI78" s="39"/>
      <c r="DJ78" s="40"/>
      <c r="DK78" s="42"/>
      <c r="DL78" s="42"/>
      <c r="DM78" s="42"/>
      <c r="DN78" s="42"/>
      <c r="DO78" s="42"/>
      <c r="DP78" s="42"/>
      <c r="DQ78" s="43"/>
      <c r="DR78" s="39"/>
      <c r="DS78" s="40"/>
      <c r="DT78" s="42"/>
      <c r="DU78" s="42"/>
      <c r="DV78" s="42"/>
      <c r="DW78" s="42"/>
      <c r="DX78" s="42"/>
      <c r="DY78" s="42"/>
      <c r="DZ78" s="43"/>
      <c r="EA78" s="39"/>
      <c r="EB78" s="40"/>
      <c r="EC78" s="42"/>
      <c r="ED78" s="42"/>
      <c r="EE78" s="42"/>
      <c r="EF78" s="42"/>
      <c r="EG78" s="42"/>
      <c r="EH78" s="42"/>
      <c r="EI78" s="43"/>
      <c r="EJ78" s="39"/>
      <c r="EK78" s="40"/>
      <c r="EL78" s="42"/>
      <c r="EM78" s="42"/>
      <c r="EN78" s="42"/>
      <c r="EO78" s="42"/>
      <c r="EP78" s="42"/>
      <c r="EQ78" s="42"/>
      <c r="ER78" s="43"/>
      <c r="ES78" s="39"/>
      <c r="ET78" s="40"/>
      <c r="EU78" s="42"/>
      <c r="EV78" s="42"/>
      <c r="EW78" s="42"/>
      <c r="EX78" s="42"/>
      <c r="EY78" s="42"/>
      <c r="EZ78" s="42"/>
      <c r="FA78" s="43"/>
      <c r="FB78" s="39"/>
      <c r="FC78" s="40"/>
      <c r="FD78" s="42"/>
      <c r="FE78" s="42"/>
      <c r="FF78" s="42"/>
      <c r="FG78" s="42"/>
      <c r="FH78" s="42"/>
      <c r="FI78" s="42"/>
      <c r="FJ78" s="43"/>
      <c r="FK78" s="39"/>
      <c r="FL78" s="40"/>
      <c r="FM78" s="42"/>
      <c r="FN78" s="42"/>
      <c r="FO78" s="42"/>
      <c r="FP78" s="42"/>
      <c r="FQ78" s="42"/>
      <c r="FR78" s="42"/>
      <c r="FS78" s="43"/>
      <c r="FT78" s="39"/>
      <c r="FU78" s="40"/>
      <c r="FV78" s="42"/>
      <c r="FW78" s="42"/>
      <c r="FX78" s="42"/>
      <c r="FY78" s="42"/>
      <c r="FZ78" s="42"/>
      <c r="GA78" s="42"/>
      <c r="GB78" s="43"/>
      <c r="GC78" s="39"/>
      <c r="GD78" s="40"/>
      <c r="GE78" s="42"/>
      <c r="GF78" s="42"/>
      <c r="GG78" s="42"/>
      <c r="GH78" s="42"/>
      <c r="GI78" s="42"/>
      <c r="GJ78" s="42"/>
      <c r="GK78" s="43"/>
      <c r="GL78" s="39"/>
      <c r="GM78" s="40"/>
      <c r="GN78" s="42"/>
      <c r="GO78" s="42"/>
      <c r="GP78" s="42"/>
      <c r="GQ78" s="42"/>
      <c r="GR78" s="42"/>
      <c r="GS78" s="42"/>
      <c r="GT78" s="43"/>
      <c r="GU78" s="39"/>
      <c r="GV78" s="40"/>
      <c r="GW78" s="42"/>
      <c r="GX78" s="42"/>
      <c r="GY78" s="42"/>
      <c r="GZ78" s="42"/>
      <c r="HA78" s="42"/>
      <c r="HB78" s="42"/>
      <c r="HC78" s="43"/>
      <c r="HD78" s="39"/>
      <c r="HE78" s="40"/>
      <c r="HF78" s="42"/>
      <c r="HG78" s="42"/>
      <c r="HH78" s="42"/>
      <c r="HI78" s="42"/>
      <c r="HJ78" s="42"/>
      <c r="HK78" s="42"/>
      <c r="HL78" s="43"/>
      <c r="HM78" s="39"/>
      <c r="HN78" s="40"/>
      <c r="HO78" s="42"/>
      <c r="HP78" s="42"/>
      <c r="HQ78" s="42"/>
      <c r="HR78" s="42"/>
      <c r="HS78" s="42"/>
      <c r="HT78" s="42"/>
      <c r="HU78" s="43"/>
      <c r="HV78" s="39"/>
      <c r="HW78" s="40"/>
      <c r="HX78" s="42"/>
      <c r="HY78" s="42"/>
    </row>
    <row r="79" spans="1:233" s="53" customFormat="1" ht="26.25" customHeight="1" x14ac:dyDescent="0.35">
      <c r="A79" s="48" t="s">
        <v>248</v>
      </c>
      <c r="B79" s="49"/>
      <c r="C79" s="50"/>
      <c r="D79" s="51"/>
      <c r="E79" s="120"/>
      <c r="F79" s="120"/>
      <c r="G79" s="105"/>
      <c r="H79" s="106"/>
      <c r="I79" s="51"/>
      <c r="J79" s="51"/>
      <c r="K79" s="51"/>
      <c r="L79" s="51"/>
      <c r="M79" s="52"/>
      <c r="N79" s="48"/>
      <c r="O79" s="49"/>
      <c r="P79" s="51"/>
      <c r="Q79" s="51"/>
      <c r="R79" s="51"/>
      <c r="S79" s="51"/>
      <c r="T79" s="51"/>
      <c r="U79" s="51"/>
      <c r="V79" s="52"/>
      <c r="W79" s="48"/>
      <c r="X79" s="49"/>
      <c r="Y79" s="51"/>
      <c r="Z79" s="51"/>
      <c r="AA79" s="51"/>
      <c r="AB79" s="51"/>
      <c r="AC79" s="51"/>
      <c r="AD79" s="51"/>
      <c r="AE79" s="52"/>
      <c r="AF79" s="48"/>
      <c r="AG79" s="49"/>
      <c r="AH79" s="51"/>
      <c r="AI79" s="51"/>
      <c r="AJ79" s="51"/>
      <c r="AK79" s="51"/>
      <c r="AL79" s="51"/>
      <c r="AM79" s="51"/>
      <c r="AN79" s="52"/>
      <c r="AO79" s="48"/>
      <c r="AP79" s="49"/>
      <c r="AQ79" s="51"/>
      <c r="AR79" s="51"/>
      <c r="AS79" s="51"/>
      <c r="AT79" s="51"/>
      <c r="AU79" s="51"/>
      <c r="AV79" s="51"/>
      <c r="AW79" s="52"/>
      <c r="AX79" s="48"/>
      <c r="AY79" s="49"/>
      <c r="AZ79" s="51"/>
      <c r="BA79" s="51"/>
      <c r="BB79" s="51"/>
      <c r="BC79" s="51"/>
      <c r="BD79" s="51"/>
      <c r="BE79" s="51"/>
      <c r="BF79" s="52"/>
      <c r="BG79" s="48"/>
      <c r="BH79" s="49"/>
      <c r="BI79" s="51"/>
      <c r="BJ79" s="51"/>
      <c r="BK79" s="51"/>
      <c r="BL79" s="51"/>
      <c r="BM79" s="51"/>
      <c r="BN79" s="51"/>
      <c r="BO79" s="52"/>
      <c r="BP79" s="48"/>
      <c r="BQ79" s="49"/>
      <c r="BR79" s="51"/>
      <c r="BS79" s="51"/>
      <c r="BT79" s="51"/>
      <c r="BU79" s="51"/>
      <c r="BV79" s="51"/>
      <c r="BW79" s="51"/>
      <c r="BX79" s="52"/>
      <c r="BY79" s="48"/>
      <c r="BZ79" s="49"/>
      <c r="CA79" s="51"/>
      <c r="CB79" s="51"/>
      <c r="CC79" s="51"/>
      <c r="CD79" s="51"/>
      <c r="CE79" s="51"/>
      <c r="CF79" s="51"/>
      <c r="CG79" s="52"/>
      <c r="CH79" s="48"/>
      <c r="CI79" s="49"/>
      <c r="CJ79" s="51"/>
      <c r="CK79" s="51"/>
      <c r="CL79" s="51"/>
      <c r="CM79" s="51"/>
      <c r="CN79" s="51"/>
      <c r="CO79" s="51"/>
      <c r="CP79" s="52"/>
      <c r="CQ79" s="48"/>
      <c r="CR79" s="49"/>
      <c r="CS79" s="51"/>
      <c r="CT79" s="51"/>
      <c r="CU79" s="51"/>
      <c r="CV79" s="51"/>
      <c r="CW79" s="51"/>
      <c r="CX79" s="51"/>
      <c r="CY79" s="52"/>
      <c r="CZ79" s="48"/>
      <c r="DA79" s="49"/>
      <c r="DB79" s="51"/>
      <c r="DC79" s="51"/>
      <c r="DD79" s="51"/>
      <c r="DE79" s="51"/>
      <c r="DF79" s="51"/>
      <c r="DG79" s="51"/>
      <c r="DH79" s="52"/>
      <c r="DI79" s="48"/>
      <c r="DJ79" s="49"/>
      <c r="DK79" s="51"/>
      <c r="DL79" s="51"/>
      <c r="DM79" s="51"/>
      <c r="DN79" s="51"/>
      <c r="DO79" s="51"/>
      <c r="DP79" s="51"/>
      <c r="DQ79" s="52"/>
      <c r="DR79" s="48"/>
      <c r="DS79" s="49"/>
      <c r="DT79" s="51"/>
      <c r="DU79" s="51"/>
      <c r="DV79" s="51"/>
      <c r="DW79" s="51"/>
      <c r="DX79" s="51"/>
      <c r="DY79" s="51"/>
      <c r="DZ79" s="52"/>
      <c r="EA79" s="48"/>
      <c r="EB79" s="49"/>
      <c r="EC79" s="51"/>
      <c r="ED79" s="51"/>
      <c r="EE79" s="51"/>
      <c r="EF79" s="51"/>
      <c r="EG79" s="51"/>
      <c r="EH79" s="51"/>
      <c r="EI79" s="52"/>
      <c r="EJ79" s="48"/>
      <c r="EK79" s="49"/>
      <c r="EL79" s="51"/>
      <c r="EM79" s="51"/>
      <c r="EN79" s="51"/>
      <c r="EO79" s="51"/>
      <c r="EP79" s="51"/>
      <c r="EQ79" s="51"/>
      <c r="ER79" s="52"/>
      <c r="ES79" s="48"/>
      <c r="ET79" s="49"/>
      <c r="EU79" s="51"/>
      <c r="EV79" s="51"/>
      <c r="EW79" s="51"/>
      <c r="EX79" s="51"/>
      <c r="EY79" s="51"/>
      <c r="EZ79" s="51"/>
      <c r="FA79" s="52"/>
      <c r="FB79" s="48"/>
      <c r="FC79" s="49"/>
      <c r="FD79" s="51"/>
      <c r="FE79" s="51"/>
      <c r="FF79" s="51"/>
      <c r="FG79" s="51"/>
      <c r="FH79" s="51"/>
      <c r="FI79" s="51"/>
      <c r="FJ79" s="52"/>
      <c r="FK79" s="48"/>
      <c r="FL79" s="49"/>
      <c r="FM79" s="51"/>
      <c r="FN79" s="51"/>
      <c r="FO79" s="51"/>
      <c r="FP79" s="51"/>
      <c r="FQ79" s="51"/>
      <c r="FR79" s="51"/>
      <c r="FS79" s="52"/>
      <c r="FT79" s="48"/>
      <c r="FU79" s="49"/>
      <c r="FV79" s="51"/>
      <c r="FW79" s="51"/>
      <c r="FX79" s="51"/>
      <c r="FY79" s="51"/>
      <c r="FZ79" s="51"/>
      <c r="GA79" s="51"/>
      <c r="GB79" s="52"/>
      <c r="GC79" s="48"/>
      <c r="GD79" s="49"/>
      <c r="GE79" s="51"/>
      <c r="GF79" s="51"/>
      <c r="GG79" s="51"/>
      <c r="GH79" s="51"/>
      <c r="GI79" s="51"/>
      <c r="GJ79" s="51"/>
      <c r="GK79" s="52"/>
      <c r="GL79" s="48"/>
      <c r="GM79" s="49"/>
      <c r="GN79" s="51"/>
      <c r="GO79" s="51"/>
      <c r="GP79" s="51"/>
      <c r="GQ79" s="51"/>
      <c r="GR79" s="51"/>
      <c r="GS79" s="51"/>
      <c r="GT79" s="52"/>
      <c r="GU79" s="48"/>
      <c r="GV79" s="49"/>
      <c r="GW79" s="51"/>
      <c r="GX79" s="51"/>
      <c r="GY79" s="51"/>
      <c r="GZ79" s="51"/>
      <c r="HA79" s="51"/>
      <c r="HB79" s="51"/>
      <c r="HC79" s="52"/>
      <c r="HD79" s="48"/>
      <c r="HE79" s="49"/>
      <c r="HF79" s="51"/>
      <c r="HG79" s="51"/>
      <c r="HH79" s="51"/>
      <c r="HI79" s="51"/>
      <c r="HJ79" s="51"/>
      <c r="HK79" s="51"/>
      <c r="HL79" s="52"/>
      <c r="HM79" s="48"/>
      <c r="HN79" s="49"/>
      <c r="HO79" s="51"/>
      <c r="HP79" s="51"/>
      <c r="HQ79" s="51"/>
      <c r="HR79" s="51"/>
      <c r="HS79" s="51"/>
      <c r="HT79" s="51"/>
      <c r="HU79" s="52"/>
      <c r="HV79" s="48"/>
      <c r="HW79" s="49"/>
      <c r="HX79" s="51"/>
      <c r="HY79" s="51"/>
    </row>
    <row r="80" spans="1:233" ht="26.25" customHeight="1" x14ac:dyDescent="0.3">
      <c r="A80" s="8" t="s">
        <v>93</v>
      </c>
      <c r="B80" s="225" t="s">
        <v>281</v>
      </c>
      <c r="C80" s="72"/>
      <c r="D80" s="73"/>
      <c r="E80" s="118"/>
      <c r="F80" s="118"/>
      <c r="G80" s="102"/>
      <c r="H80" s="103"/>
    </row>
    <row r="81" spans="1:8" s="47" customFormat="1" ht="26.25" customHeight="1" x14ac:dyDescent="0.3">
      <c r="A81" s="8" t="s">
        <v>94</v>
      </c>
      <c r="B81" s="227" t="s">
        <v>282</v>
      </c>
      <c r="C81" s="45" t="s">
        <v>10</v>
      </c>
      <c r="D81" s="46"/>
      <c r="E81" s="121"/>
      <c r="F81" s="121"/>
      <c r="G81" s="107"/>
      <c r="H81" s="107"/>
    </row>
    <row r="82" spans="1:8" s="47" customFormat="1" ht="39" customHeight="1" x14ac:dyDescent="0.3">
      <c r="A82" s="8" t="s">
        <v>95</v>
      </c>
      <c r="B82" s="227" t="s">
        <v>96</v>
      </c>
      <c r="C82" s="45" t="s">
        <v>10</v>
      </c>
      <c r="D82" s="46"/>
      <c r="E82" s="121"/>
      <c r="F82" s="121"/>
      <c r="G82" s="107"/>
      <c r="H82" s="107"/>
    </row>
    <row r="83" spans="1:8" s="47" customFormat="1" ht="39" customHeight="1" x14ac:dyDescent="0.3">
      <c r="A83" s="8" t="s">
        <v>97</v>
      </c>
      <c r="B83" s="227" t="s">
        <v>98</v>
      </c>
      <c r="C83" s="45" t="s">
        <v>10</v>
      </c>
      <c r="D83" s="46"/>
      <c r="E83" s="121"/>
      <c r="F83" s="121"/>
      <c r="G83" s="107"/>
      <c r="H83" s="107"/>
    </row>
    <row r="84" spans="1:8" s="47" customFormat="1" ht="39" customHeight="1" x14ac:dyDescent="0.3">
      <c r="A84" s="8" t="s">
        <v>99</v>
      </c>
      <c r="B84" s="227" t="s">
        <v>100</v>
      </c>
      <c r="C84" s="45" t="s">
        <v>10</v>
      </c>
      <c r="D84" s="46"/>
      <c r="E84" s="121"/>
      <c r="F84" s="121"/>
      <c r="G84" s="107"/>
      <c r="H84" s="107"/>
    </row>
    <row r="85" spans="1:8" s="47" customFormat="1" ht="30.75" customHeight="1" x14ac:dyDescent="0.3">
      <c r="A85" s="8" t="s">
        <v>101</v>
      </c>
      <c r="B85" s="227" t="s">
        <v>102</v>
      </c>
      <c r="C85" s="45" t="s">
        <v>10</v>
      </c>
      <c r="D85" s="46"/>
      <c r="E85" s="121"/>
      <c r="F85" s="121"/>
      <c r="G85" s="107"/>
      <c r="H85" s="107"/>
    </row>
    <row r="86" spans="1:8" s="47" customFormat="1" ht="30.75" customHeight="1" x14ac:dyDescent="0.3">
      <c r="A86" s="8" t="s">
        <v>103</v>
      </c>
      <c r="B86" s="227" t="s">
        <v>253</v>
      </c>
      <c r="C86" s="45" t="s">
        <v>10</v>
      </c>
      <c r="D86" s="46"/>
      <c r="E86" s="121"/>
      <c r="F86" s="121"/>
      <c r="G86" s="107"/>
      <c r="H86" s="107"/>
    </row>
    <row r="87" spans="1:8" s="47" customFormat="1" ht="47.25" customHeight="1" x14ac:dyDescent="0.3">
      <c r="A87" s="8" t="s">
        <v>347</v>
      </c>
      <c r="B87" s="227" t="s">
        <v>303</v>
      </c>
      <c r="C87" s="45" t="s">
        <v>10</v>
      </c>
      <c r="D87" s="46"/>
      <c r="E87" s="99" t="s">
        <v>283</v>
      </c>
      <c r="F87" s="99" t="s">
        <v>302</v>
      </c>
      <c r="G87" s="133"/>
      <c r="H87" s="133"/>
    </row>
    <row r="88" spans="1:8" ht="26.25" customHeight="1" x14ac:dyDescent="0.3">
      <c r="A88" s="8" t="s">
        <v>104</v>
      </c>
      <c r="B88" s="225" t="s">
        <v>284</v>
      </c>
      <c r="C88" s="72"/>
      <c r="D88" s="73"/>
      <c r="E88" s="118"/>
      <c r="F88" s="118"/>
      <c r="G88" s="102"/>
      <c r="H88" s="103"/>
    </row>
    <row r="89" spans="1:8" s="47" customFormat="1" ht="30.75" customHeight="1" x14ac:dyDescent="0.3">
      <c r="A89" s="8" t="s">
        <v>105</v>
      </c>
      <c r="B89" s="227" t="s">
        <v>285</v>
      </c>
      <c r="C89" s="45" t="s">
        <v>10</v>
      </c>
      <c r="D89" s="46"/>
      <c r="E89" s="121"/>
      <c r="F89" s="121"/>
      <c r="G89" s="107"/>
      <c r="H89" s="107"/>
    </row>
    <row r="90" spans="1:8" s="47" customFormat="1" ht="30.75" customHeight="1" x14ac:dyDescent="0.3">
      <c r="A90" s="8" t="s">
        <v>106</v>
      </c>
      <c r="B90" s="227" t="s">
        <v>286</v>
      </c>
      <c r="C90" s="45" t="s">
        <v>10</v>
      </c>
      <c r="D90" s="46"/>
      <c r="E90" s="121"/>
      <c r="F90" s="121"/>
      <c r="G90" s="107"/>
      <c r="H90" s="107"/>
    </row>
    <row r="91" spans="1:8" s="47" customFormat="1" ht="30.75" customHeight="1" x14ac:dyDescent="0.3">
      <c r="A91" s="8" t="s">
        <v>107</v>
      </c>
      <c r="B91" s="227" t="s">
        <v>287</v>
      </c>
      <c r="C91" s="45" t="s">
        <v>10</v>
      </c>
      <c r="D91" s="46"/>
      <c r="E91" s="121"/>
      <c r="F91" s="121"/>
      <c r="G91" s="107"/>
      <c r="H91" s="107"/>
    </row>
    <row r="92" spans="1:8" s="47" customFormat="1" ht="43.2" customHeight="1" x14ac:dyDescent="0.3">
      <c r="A92" s="8" t="s">
        <v>108</v>
      </c>
      <c r="B92" s="227" t="s">
        <v>288</v>
      </c>
      <c r="C92" s="45" t="s">
        <v>10</v>
      </c>
      <c r="D92" s="46"/>
      <c r="E92" s="121"/>
      <c r="F92" s="121"/>
      <c r="G92" s="107"/>
      <c r="H92" s="107"/>
    </row>
    <row r="93" spans="1:8" s="47" customFormat="1" ht="26.25" customHeight="1" x14ac:dyDescent="0.3">
      <c r="A93" s="8" t="s">
        <v>109</v>
      </c>
      <c r="B93" s="227" t="s">
        <v>289</v>
      </c>
      <c r="C93" s="45" t="s">
        <v>10</v>
      </c>
      <c r="D93" s="46"/>
      <c r="E93" s="121"/>
      <c r="F93" s="121"/>
      <c r="G93" s="107"/>
      <c r="H93" s="107"/>
    </row>
    <row r="94" spans="1:8" s="47" customFormat="1" ht="26.25" customHeight="1" x14ac:dyDescent="0.3">
      <c r="A94" s="8" t="s">
        <v>110</v>
      </c>
      <c r="B94" s="227" t="s">
        <v>113</v>
      </c>
      <c r="C94" s="45" t="s">
        <v>10</v>
      </c>
      <c r="D94" s="46"/>
      <c r="E94" s="121"/>
      <c r="F94" s="121"/>
      <c r="G94" s="107"/>
      <c r="H94" s="107"/>
    </row>
    <row r="95" spans="1:8" s="47" customFormat="1" ht="26.25" customHeight="1" x14ac:dyDescent="0.3">
      <c r="A95" s="8" t="s">
        <v>111</v>
      </c>
      <c r="B95" s="227" t="s">
        <v>115</v>
      </c>
      <c r="C95" s="45" t="s">
        <v>10</v>
      </c>
      <c r="D95" s="46"/>
      <c r="E95" s="121"/>
      <c r="F95" s="121"/>
      <c r="G95" s="107"/>
      <c r="H95" s="107"/>
    </row>
    <row r="96" spans="1:8" s="47" customFormat="1" ht="39" customHeight="1" x14ac:dyDescent="0.3">
      <c r="A96" s="8" t="s">
        <v>112</v>
      </c>
      <c r="B96" s="227" t="s">
        <v>290</v>
      </c>
      <c r="C96" s="45" t="s">
        <v>10</v>
      </c>
      <c r="D96" s="46"/>
      <c r="E96" s="123" t="s">
        <v>291</v>
      </c>
      <c r="F96" s="123" t="s">
        <v>292</v>
      </c>
      <c r="G96" s="133"/>
      <c r="H96" s="133"/>
    </row>
    <row r="97" spans="1:8" s="47" customFormat="1" ht="39" customHeight="1" x14ac:dyDescent="0.3">
      <c r="A97" s="8" t="s">
        <v>114</v>
      </c>
      <c r="B97" s="227" t="s">
        <v>304</v>
      </c>
      <c r="C97" s="45" t="s">
        <v>10</v>
      </c>
      <c r="D97" s="46"/>
      <c r="E97" s="99" t="s">
        <v>283</v>
      </c>
      <c r="F97" s="99" t="s">
        <v>302</v>
      </c>
      <c r="G97" s="133"/>
      <c r="H97" s="133"/>
    </row>
    <row r="98" spans="1:8" s="47" customFormat="1" ht="26.25" customHeight="1" x14ac:dyDescent="0.3">
      <c r="A98" s="8" t="s">
        <v>116</v>
      </c>
      <c r="B98" s="227" t="s">
        <v>117</v>
      </c>
      <c r="C98" s="45" t="s">
        <v>10</v>
      </c>
      <c r="D98" s="46"/>
      <c r="E98" s="121"/>
      <c r="F98" s="121"/>
      <c r="G98" s="107"/>
      <c r="H98" s="107"/>
    </row>
    <row r="99" spans="1:8" ht="26.25" customHeight="1" x14ac:dyDescent="0.3">
      <c r="A99" s="8" t="s">
        <v>118</v>
      </c>
      <c r="B99" s="225" t="s">
        <v>119</v>
      </c>
      <c r="C99" s="72"/>
      <c r="D99" s="73"/>
      <c r="E99" s="118"/>
      <c r="F99" s="118"/>
      <c r="G99" s="102"/>
      <c r="H99" s="103"/>
    </row>
    <row r="100" spans="1:8" s="47" customFormat="1" ht="26.25" customHeight="1" x14ac:dyDescent="0.3">
      <c r="A100" s="8" t="s">
        <v>120</v>
      </c>
      <c r="B100" s="227" t="s">
        <v>121</v>
      </c>
      <c r="C100" s="45" t="s">
        <v>10</v>
      </c>
      <c r="D100" s="46"/>
      <c r="E100" s="121"/>
      <c r="F100" s="121"/>
      <c r="G100" s="107"/>
      <c r="H100" s="107"/>
    </row>
    <row r="101" spans="1:8" s="47" customFormat="1" ht="26.25" customHeight="1" x14ac:dyDescent="0.3">
      <c r="A101" s="8" t="s">
        <v>122</v>
      </c>
      <c r="B101" s="227" t="s">
        <v>123</v>
      </c>
      <c r="C101" s="45" t="s">
        <v>10</v>
      </c>
      <c r="D101" s="46"/>
      <c r="E101" s="121"/>
      <c r="F101" s="121"/>
      <c r="G101" s="107"/>
      <c r="H101" s="107"/>
    </row>
    <row r="102" spans="1:8" s="47" customFormat="1" ht="37.200000000000003" customHeight="1" x14ac:dyDescent="0.3">
      <c r="A102" s="8" t="s">
        <v>124</v>
      </c>
      <c r="B102" s="227" t="s">
        <v>311</v>
      </c>
      <c r="C102" s="45" t="s">
        <v>10</v>
      </c>
      <c r="D102" s="46"/>
      <c r="E102" s="121"/>
      <c r="F102" s="121"/>
      <c r="G102" s="107"/>
      <c r="H102" s="107"/>
    </row>
    <row r="103" spans="1:8" s="47" customFormat="1" ht="26.25" customHeight="1" x14ac:dyDescent="0.3">
      <c r="A103" s="8" t="s">
        <v>125</v>
      </c>
      <c r="B103" s="227" t="s">
        <v>115</v>
      </c>
      <c r="C103" s="45" t="s">
        <v>10</v>
      </c>
      <c r="D103" s="46"/>
      <c r="E103" s="121"/>
      <c r="F103" s="121"/>
      <c r="G103" s="107"/>
      <c r="H103" s="107"/>
    </row>
    <row r="104" spans="1:8" s="47" customFormat="1" ht="26.25" customHeight="1" x14ac:dyDescent="0.3">
      <c r="A104" s="8" t="s">
        <v>126</v>
      </c>
      <c r="B104" s="227" t="s">
        <v>127</v>
      </c>
      <c r="C104" s="45" t="s">
        <v>10</v>
      </c>
      <c r="D104" s="46"/>
      <c r="E104" s="121"/>
      <c r="F104" s="121"/>
      <c r="G104" s="107"/>
      <c r="H104" s="107"/>
    </row>
    <row r="105" spans="1:8" ht="26.25" customHeight="1" x14ac:dyDescent="0.3">
      <c r="A105" s="8" t="s">
        <v>128</v>
      </c>
      <c r="B105" s="225" t="s">
        <v>129</v>
      </c>
      <c r="C105" s="72"/>
      <c r="D105" s="73"/>
      <c r="E105" s="118"/>
      <c r="F105" s="118"/>
      <c r="G105" s="102"/>
      <c r="H105" s="103"/>
    </row>
    <row r="106" spans="1:8" s="47" customFormat="1" ht="26.25" customHeight="1" x14ac:dyDescent="0.3">
      <c r="A106" s="8" t="s">
        <v>130</v>
      </c>
      <c r="B106" s="227" t="s">
        <v>131</v>
      </c>
      <c r="C106" s="45" t="s">
        <v>10</v>
      </c>
      <c r="D106" s="46"/>
      <c r="E106" s="121"/>
      <c r="F106" s="121"/>
      <c r="G106" s="107"/>
      <c r="H106" s="107"/>
    </row>
    <row r="107" spans="1:8" s="47" customFormat="1" ht="26.25" customHeight="1" x14ac:dyDescent="0.3">
      <c r="A107" s="8" t="s">
        <v>132</v>
      </c>
      <c r="B107" s="227" t="s">
        <v>133</v>
      </c>
      <c r="C107" s="45" t="s">
        <v>10</v>
      </c>
      <c r="D107" s="46"/>
      <c r="E107" s="121"/>
      <c r="F107" s="121"/>
      <c r="G107" s="107"/>
      <c r="H107" s="107"/>
    </row>
    <row r="108" spans="1:8" s="47" customFormat="1" ht="26.25" customHeight="1" x14ac:dyDescent="0.3">
      <c r="A108" s="8" t="s">
        <v>134</v>
      </c>
      <c r="B108" s="227" t="s">
        <v>135</v>
      </c>
      <c r="C108" s="45" t="s">
        <v>10</v>
      </c>
      <c r="D108" s="46"/>
      <c r="E108" s="121"/>
      <c r="F108" s="121"/>
      <c r="G108" s="107"/>
      <c r="H108" s="107"/>
    </row>
    <row r="109" spans="1:8" s="47" customFormat="1" ht="26.25" customHeight="1" x14ac:dyDescent="0.3">
      <c r="A109" s="8" t="s">
        <v>136</v>
      </c>
      <c r="B109" s="227" t="s">
        <v>293</v>
      </c>
      <c r="C109" s="45" t="s">
        <v>10</v>
      </c>
      <c r="D109" s="46"/>
      <c r="E109" s="121"/>
      <c r="F109" s="121"/>
      <c r="G109" s="107"/>
      <c r="H109" s="107"/>
    </row>
    <row r="110" spans="1:8" ht="26.25" customHeight="1" x14ac:dyDescent="0.3">
      <c r="A110" s="8" t="s">
        <v>137</v>
      </c>
      <c r="B110" s="225" t="s">
        <v>138</v>
      </c>
      <c r="C110" s="72"/>
      <c r="D110" s="73"/>
      <c r="E110" s="118"/>
      <c r="F110" s="118"/>
      <c r="G110" s="102"/>
      <c r="H110" s="103"/>
    </row>
    <row r="111" spans="1:8" s="47" customFormat="1" ht="26.25" customHeight="1" x14ac:dyDescent="0.3">
      <c r="A111" s="8" t="s">
        <v>139</v>
      </c>
      <c r="B111" s="227" t="s">
        <v>140</v>
      </c>
      <c r="C111" s="45" t="s">
        <v>10</v>
      </c>
      <c r="D111" s="46"/>
      <c r="E111" s="121"/>
      <c r="F111" s="121"/>
      <c r="G111" s="107"/>
      <c r="H111" s="107"/>
    </row>
    <row r="112" spans="1:8" s="47" customFormat="1" ht="39" customHeight="1" x14ac:dyDescent="0.3">
      <c r="A112" s="8" t="s">
        <v>141</v>
      </c>
      <c r="B112" s="227" t="s">
        <v>142</v>
      </c>
      <c r="C112" s="45" t="s">
        <v>48</v>
      </c>
      <c r="D112" s="46"/>
      <c r="E112" s="121"/>
      <c r="F112" s="121"/>
      <c r="G112" s="107"/>
      <c r="H112" s="107"/>
    </row>
    <row r="113" spans="1:233" s="53" customFormat="1" ht="26.25" customHeight="1" x14ac:dyDescent="0.35">
      <c r="A113" s="48" t="s">
        <v>44</v>
      </c>
      <c r="B113" s="226"/>
      <c r="C113" s="50"/>
      <c r="D113" s="56"/>
      <c r="E113" s="124"/>
      <c r="F113" s="124"/>
      <c r="G113" s="109"/>
      <c r="H113" s="110"/>
      <c r="I113" s="51"/>
      <c r="J113" s="51"/>
      <c r="K113" s="51"/>
      <c r="L113" s="51"/>
      <c r="M113" s="52"/>
      <c r="N113" s="48"/>
      <c r="O113" s="49"/>
      <c r="P113" s="51"/>
      <c r="Q113" s="51"/>
      <c r="R113" s="51"/>
      <c r="S113" s="51"/>
      <c r="T113" s="51"/>
      <c r="U113" s="51"/>
      <c r="V113" s="52"/>
      <c r="W113" s="48"/>
      <c r="X113" s="49"/>
      <c r="Y113" s="51"/>
      <c r="Z113" s="51"/>
      <c r="AA113" s="51"/>
      <c r="AB113" s="51"/>
      <c r="AC113" s="51"/>
      <c r="AD113" s="51"/>
      <c r="AE113" s="52"/>
      <c r="AF113" s="48"/>
      <c r="AG113" s="49"/>
      <c r="AH113" s="51"/>
      <c r="AI113" s="51"/>
      <c r="AJ113" s="51"/>
      <c r="AK113" s="51"/>
      <c r="AL113" s="51"/>
      <c r="AM113" s="51"/>
      <c r="AN113" s="52"/>
      <c r="AO113" s="48"/>
      <c r="AP113" s="49"/>
      <c r="AQ113" s="51"/>
      <c r="AR113" s="51"/>
      <c r="AS113" s="51"/>
      <c r="AT113" s="51"/>
      <c r="AU113" s="51"/>
      <c r="AV113" s="51"/>
      <c r="AW113" s="52"/>
      <c r="AX113" s="48"/>
      <c r="AY113" s="49"/>
      <c r="AZ113" s="51"/>
      <c r="BA113" s="51"/>
      <c r="BB113" s="51"/>
      <c r="BC113" s="51"/>
      <c r="BD113" s="51"/>
      <c r="BE113" s="51"/>
      <c r="BF113" s="52"/>
      <c r="BG113" s="48"/>
      <c r="BH113" s="49"/>
      <c r="BI113" s="51"/>
      <c r="BJ113" s="51"/>
      <c r="BK113" s="51"/>
      <c r="BL113" s="51"/>
      <c r="BM113" s="51"/>
      <c r="BN113" s="51"/>
      <c r="BO113" s="52"/>
      <c r="BP113" s="48"/>
      <c r="BQ113" s="49"/>
      <c r="BR113" s="51"/>
      <c r="BS113" s="51"/>
      <c r="BT113" s="51"/>
      <c r="BU113" s="51"/>
      <c r="BV113" s="51"/>
      <c r="BW113" s="51"/>
      <c r="BX113" s="52"/>
      <c r="BY113" s="48"/>
      <c r="BZ113" s="49"/>
      <c r="CA113" s="51"/>
      <c r="CB113" s="51"/>
      <c r="CC113" s="51"/>
      <c r="CD113" s="51"/>
      <c r="CE113" s="51"/>
      <c r="CF113" s="51"/>
      <c r="CG113" s="52"/>
      <c r="CH113" s="48"/>
      <c r="CI113" s="49"/>
      <c r="CJ113" s="51"/>
      <c r="CK113" s="51"/>
      <c r="CL113" s="51"/>
      <c r="CM113" s="51"/>
      <c r="CN113" s="51"/>
      <c r="CO113" s="51"/>
      <c r="CP113" s="52"/>
      <c r="CQ113" s="48"/>
      <c r="CR113" s="49"/>
      <c r="CS113" s="51"/>
      <c r="CT113" s="51"/>
      <c r="CU113" s="51"/>
      <c r="CV113" s="51"/>
      <c r="CW113" s="51"/>
      <c r="CX113" s="51"/>
      <c r="CY113" s="52"/>
      <c r="CZ113" s="48"/>
      <c r="DA113" s="49"/>
      <c r="DB113" s="51"/>
      <c r="DC113" s="51"/>
      <c r="DD113" s="51"/>
      <c r="DE113" s="51"/>
      <c r="DF113" s="51"/>
      <c r="DG113" s="51"/>
      <c r="DH113" s="52"/>
      <c r="DI113" s="48"/>
      <c r="DJ113" s="49"/>
      <c r="DK113" s="51"/>
      <c r="DL113" s="51"/>
      <c r="DM113" s="51"/>
      <c r="DN113" s="51"/>
      <c r="DO113" s="51"/>
      <c r="DP113" s="51"/>
      <c r="DQ113" s="52"/>
      <c r="DR113" s="48"/>
      <c r="DS113" s="49"/>
      <c r="DT113" s="51"/>
      <c r="DU113" s="51"/>
      <c r="DV113" s="51"/>
      <c r="DW113" s="51"/>
      <c r="DX113" s="51"/>
      <c r="DY113" s="51"/>
      <c r="DZ113" s="52"/>
      <c r="EA113" s="48"/>
      <c r="EB113" s="49"/>
      <c r="EC113" s="51"/>
      <c r="ED113" s="51"/>
      <c r="EE113" s="51"/>
      <c r="EF113" s="51"/>
      <c r="EG113" s="51"/>
      <c r="EH113" s="51"/>
      <c r="EI113" s="52"/>
      <c r="EJ113" s="48"/>
      <c r="EK113" s="49"/>
      <c r="EL113" s="51"/>
      <c r="EM113" s="51"/>
      <c r="EN113" s="51"/>
      <c r="EO113" s="51"/>
      <c r="EP113" s="51"/>
      <c r="EQ113" s="51"/>
      <c r="ER113" s="52"/>
      <c r="ES113" s="48"/>
      <c r="ET113" s="49"/>
      <c r="EU113" s="51"/>
      <c r="EV113" s="51"/>
      <c r="EW113" s="51"/>
      <c r="EX113" s="51"/>
      <c r="EY113" s="51"/>
      <c r="EZ113" s="51"/>
      <c r="FA113" s="52"/>
      <c r="FB113" s="48"/>
      <c r="FC113" s="49"/>
      <c r="FD113" s="51"/>
      <c r="FE113" s="51"/>
      <c r="FF113" s="51"/>
      <c r="FG113" s="51"/>
      <c r="FH113" s="51"/>
      <c r="FI113" s="51"/>
      <c r="FJ113" s="52"/>
      <c r="FK113" s="48"/>
      <c r="FL113" s="49"/>
      <c r="FM113" s="51"/>
      <c r="FN113" s="51"/>
      <c r="FO113" s="51"/>
      <c r="FP113" s="51"/>
      <c r="FQ113" s="51"/>
      <c r="FR113" s="51"/>
      <c r="FS113" s="52"/>
      <c r="FT113" s="48"/>
      <c r="FU113" s="49"/>
      <c r="FV113" s="51"/>
      <c r="FW113" s="51"/>
      <c r="FX113" s="51"/>
      <c r="FY113" s="51"/>
      <c r="FZ113" s="51"/>
      <c r="GA113" s="51"/>
      <c r="GB113" s="52"/>
      <c r="GC113" s="48"/>
      <c r="GD113" s="49"/>
      <c r="GE113" s="51"/>
      <c r="GF113" s="51"/>
      <c r="GG113" s="51"/>
      <c r="GH113" s="51"/>
      <c r="GI113" s="51"/>
      <c r="GJ113" s="51"/>
      <c r="GK113" s="52"/>
      <c r="GL113" s="48"/>
      <c r="GM113" s="49"/>
      <c r="GN113" s="51"/>
      <c r="GO113" s="51"/>
      <c r="GP113" s="51"/>
      <c r="GQ113" s="51"/>
      <c r="GR113" s="51"/>
      <c r="GS113" s="51"/>
      <c r="GT113" s="52"/>
      <c r="GU113" s="48"/>
      <c r="GV113" s="49"/>
      <c r="GW113" s="51"/>
      <c r="GX113" s="51"/>
      <c r="GY113" s="51"/>
      <c r="GZ113" s="51"/>
      <c r="HA113" s="51"/>
      <c r="HB113" s="51"/>
      <c r="HC113" s="52"/>
      <c r="HD113" s="48"/>
      <c r="HE113" s="49"/>
      <c r="HF113" s="51"/>
      <c r="HG113" s="51"/>
      <c r="HH113" s="51"/>
      <c r="HI113" s="51"/>
      <c r="HJ113" s="51"/>
      <c r="HK113" s="51"/>
      <c r="HL113" s="52"/>
      <c r="HM113" s="48"/>
      <c r="HN113" s="49"/>
      <c r="HO113" s="51"/>
      <c r="HP113" s="51"/>
      <c r="HQ113" s="51"/>
      <c r="HR113" s="51"/>
      <c r="HS113" s="51"/>
      <c r="HT113" s="51"/>
      <c r="HU113" s="52"/>
      <c r="HV113" s="48"/>
      <c r="HW113" s="49"/>
      <c r="HX113" s="51"/>
      <c r="HY113" s="51"/>
    </row>
    <row r="114" spans="1:233" ht="26.25" customHeight="1" x14ac:dyDescent="0.3">
      <c r="A114" s="8" t="s">
        <v>143</v>
      </c>
      <c r="B114" s="225" t="s">
        <v>144</v>
      </c>
      <c r="C114" s="72" t="s">
        <v>10</v>
      </c>
      <c r="D114" s="46"/>
      <c r="E114" s="121"/>
      <c r="F114" s="121"/>
      <c r="G114" s="107"/>
      <c r="H114" s="107"/>
    </row>
    <row r="115" spans="1:233" ht="26.25" customHeight="1" x14ac:dyDescent="0.3">
      <c r="A115" s="8" t="s">
        <v>145</v>
      </c>
      <c r="B115" s="225" t="s">
        <v>146</v>
      </c>
      <c r="C115" s="72"/>
      <c r="D115" s="73"/>
      <c r="E115" s="118"/>
      <c r="F115" s="118"/>
      <c r="G115" s="102"/>
      <c r="H115" s="103"/>
    </row>
    <row r="116" spans="1:233" s="47" customFormat="1" ht="26.25" customHeight="1" x14ac:dyDescent="0.3">
      <c r="A116" s="8" t="s">
        <v>147</v>
      </c>
      <c r="B116" s="227" t="s">
        <v>148</v>
      </c>
      <c r="C116" s="45" t="s">
        <v>10</v>
      </c>
      <c r="D116" s="46"/>
      <c r="E116" s="121"/>
      <c r="F116" s="121"/>
      <c r="G116" s="107"/>
      <c r="H116" s="107"/>
    </row>
    <row r="117" spans="1:233" s="47" customFormat="1" ht="26.25" customHeight="1" x14ac:dyDescent="0.3">
      <c r="A117" s="8" t="s">
        <v>149</v>
      </c>
      <c r="B117" s="227" t="s">
        <v>150</v>
      </c>
      <c r="C117" s="45" t="s">
        <v>48</v>
      </c>
      <c r="D117" s="46"/>
      <c r="E117" s="121"/>
      <c r="F117" s="121"/>
      <c r="G117" s="107"/>
      <c r="H117" s="107"/>
    </row>
    <row r="118" spans="1:233" s="47" customFormat="1" ht="26.25" customHeight="1" x14ac:dyDescent="0.3">
      <c r="A118" s="8" t="s">
        <v>151</v>
      </c>
      <c r="B118" s="227" t="s">
        <v>152</v>
      </c>
      <c r="C118" s="45" t="s">
        <v>48</v>
      </c>
      <c r="D118" s="46"/>
      <c r="E118" s="121"/>
      <c r="F118" s="121"/>
      <c r="G118" s="107"/>
      <c r="H118" s="107"/>
    </row>
    <row r="119" spans="1:233" s="47" customFormat="1" ht="52.2" customHeight="1" x14ac:dyDescent="0.3">
      <c r="A119" s="8" t="s">
        <v>153</v>
      </c>
      <c r="B119" s="227" t="s">
        <v>154</v>
      </c>
      <c r="C119" s="45" t="s">
        <v>27</v>
      </c>
      <c r="D119" s="46"/>
      <c r="E119" s="121"/>
      <c r="F119" s="121"/>
      <c r="G119" s="107"/>
      <c r="H119" s="107"/>
    </row>
    <row r="120" spans="1:233" ht="26.25" customHeight="1" x14ac:dyDescent="0.3">
      <c r="A120" s="8" t="s">
        <v>155</v>
      </c>
      <c r="B120" s="225" t="s">
        <v>330</v>
      </c>
      <c r="C120" s="72"/>
      <c r="D120" s="73"/>
      <c r="E120" s="118"/>
      <c r="F120" s="118"/>
      <c r="G120" s="102"/>
      <c r="H120" s="103"/>
    </row>
    <row r="121" spans="1:233" s="47" customFormat="1" ht="26.25" customHeight="1" x14ac:dyDescent="0.3">
      <c r="A121" s="132" t="s">
        <v>156</v>
      </c>
      <c r="B121" s="232" t="s">
        <v>331</v>
      </c>
      <c r="C121" s="130" t="s">
        <v>157</v>
      </c>
      <c r="D121" s="46"/>
      <c r="E121" s="121"/>
      <c r="F121" s="121"/>
      <c r="G121" s="107"/>
      <c r="H121" s="107"/>
    </row>
    <row r="122" spans="1:233" s="47" customFormat="1" ht="42" customHeight="1" x14ac:dyDescent="0.3">
      <c r="A122" s="132" t="s">
        <v>158</v>
      </c>
      <c r="B122" s="232" t="s">
        <v>332</v>
      </c>
      <c r="C122" s="130" t="s">
        <v>157</v>
      </c>
      <c r="D122" s="46"/>
      <c r="E122" s="121"/>
      <c r="F122" s="121"/>
      <c r="G122" s="107"/>
      <c r="H122" s="107"/>
    </row>
    <row r="123" spans="1:233" s="47" customFormat="1" ht="34.200000000000003" customHeight="1" x14ac:dyDescent="0.3">
      <c r="A123" s="132" t="s">
        <v>159</v>
      </c>
      <c r="B123" s="232" t="s">
        <v>333</v>
      </c>
      <c r="C123" s="130" t="s">
        <v>157</v>
      </c>
      <c r="D123" s="46"/>
      <c r="E123" s="121"/>
      <c r="F123" s="121"/>
      <c r="G123" s="107"/>
      <c r="H123" s="107"/>
    </row>
    <row r="124" spans="1:233" s="47" customFormat="1" ht="30.6" customHeight="1" x14ac:dyDescent="0.3">
      <c r="A124" s="132" t="s">
        <v>160</v>
      </c>
      <c r="B124" s="232" t="s">
        <v>334</v>
      </c>
      <c r="C124" s="130" t="s">
        <v>157</v>
      </c>
      <c r="D124" s="46"/>
      <c r="E124" s="121"/>
      <c r="F124" s="121"/>
      <c r="G124" s="107"/>
      <c r="H124" s="107"/>
    </row>
    <row r="125" spans="1:233" s="47" customFormat="1" ht="30.75" customHeight="1" x14ac:dyDescent="0.3">
      <c r="A125" s="132" t="s">
        <v>161</v>
      </c>
      <c r="B125" s="232" t="s">
        <v>335</v>
      </c>
      <c r="C125" s="130" t="s">
        <v>157</v>
      </c>
      <c r="D125" s="46"/>
      <c r="E125" s="121"/>
      <c r="F125" s="121"/>
      <c r="G125" s="107"/>
      <c r="H125" s="107"/>
    </row>
    <row r="126" spans="1:233" s="47" customFormat="1" ht="26.25" customHeight="1" x14ac:dyDescent="0.3">
      <c r="A126" s="132" t="s">
        <v>162</v>
      </c>
      <c r="B126" s="232" t="s">
        <v>328</v>
      </c>
      <c r="C126" s="130" t="s">
        <v>157</v>
      </c>
      <c r="D126" s="46"/>
      <c r="E126" s="121"/>
      <c r="F126" s="121"/>
      <c r="G126" s="107"/>
      <c r="H126" s="107"/>
    </row>
    <row r="127" spans="1:233" s="47" customFormat="1" ht="28.8" customHeight="1" x14ac:dyDescent="0.3">
      <c r="A127" s="132" t="s">
        <v>327</v>
      </c>
      <c r="B127" s="232" t="s">
        <v>329</v>
      </c>
      <c r="C127" s="130" t="s">
        <v>157</v>
      </c>
      <c r="D127" s="46"/>
      <c r="E127" s="121"/>
      <c r="F127" s="121"/>
      <c r="G127" s="107"/>
      <c r="H127" s="107"/>
    </row>
    <row r="128" spans="1:233" ht="26.25" customHeight="1" x14ac:dyDescent="0.3">
      <c r="A128" s="8"/>
      <c r="B128" s="74"/>
      <c r="C128" s="72"/>
      <c r="D128" s="73"/>
      <c r="E128" s="118"/>
      <c r="F128" s="118"/>
      <c r="G128" s="102"/>
      <c r="H128" s="103"/>
    </row>
    <row r="129" spans="1:233" s="44" customFormat="1" ht="26.25" customHeight="1" x14ac:dyDescent="0.35">
      <c r="A129" s="39">
        <v>2.5</v>
      </c>
      <c r="B129" s="40" t="s">
        <v>164</v>
      </c>
      <c r="C129" s="41"/>
      <c r="D129" s="42"/>
      <c r="E129" s="117"/>
      <c r="F129" s="117"/>
      <c r="G129" s="100"/>
      <c r="H129" s="101"/>
      <c r="I129" s="42"/>
      <c r="J129" s="42"/>
      <c r="K129" s="42"/>
      <c r="L129" s="42"/>
      <c r="M129" s="43"/>
      <c r="N129" s="39"/>
      <c r="O129" s="40"/>
      <c r="P129" s="42"/>
      <c r="Q129" s="42"/>
      <c r="R129" s="42"/>
      <c r="S129" s="42"/>
      <c r="T129" s="42"/>
      <c r="U129" s="42"/>
      <c r="V129" s="43"/>
      <c r="W129" s="39"/>
      <c r="X129" s="40"/>
      <c r="Y129" s="42"/>
      <c r="Z129" s="42"/>
      <c r="AA129" s="42"/>
      <c r="AB129" s="42"/>
      <c r="AC129" s="42"/>
      <c r="AD129" s="42"/>
      <c r="AE129" s="43"/>
      <c r="AF129" s="39"/>
      <c r="AG129" s="40"/>
      <c r="AH129" s="42"/>
      <c r="AI129" s="42"/>
      <c r="AJ129" s="42"/>
      <c r="AK129" s="42"/>
      <c r="AL129" s="42"/>
      <c r="AM129" s="42"/>
      <c r="AN129" s="43"/>
      <c r="AO129" s="39"/>
      <c r="AP129" s="40"/>
      <c r="AQ129" s="42"/>
      <c r="AR129" s="42"/>
      <c r="AS129" s="42"/>
      <c r="AT129" s="42"/>
      <c r="AU129" s="42"/>
      <c r="AV129" s="42"/>
      <c r="AW129" s="43"/>
      <c r="AX129" s="39"/>
      <c r="AY129" s="40"/>
      <c r="AZ129" s="42"/>
      <c r="BA129" s="42"/>
      <c r="BB129" s="42"/>
      <c r="BC129" s="42"/>
      <c r="BD129" s="42"/>
      <c r="BE129" s="42"/>
      <c r="BF129" s="43"/>
      <c r="BG129" s="39"/>
      <c r="BH129" s="40"/>
      <c r="BI129" s="42"/>
      <c r="BJ129" s="42"/>
      <c r="BK129" s="42"/>
      <c r="BL129" s="42"/>
      <c r="BM129" s="42"/>
      <c r="BN129" s="42"/>
      <c r="BO129" s="43"/>
      <c r="BP129" s="39"/>
      <c r="BQ129" s="40"/>
      <c r="BR129" s="42"/>
      <c r="BS129" s="42"/>
      <c r="BT129" s="42"/>
      <c r="BU129" s="42"/>
      <c r="BV129" s="42"/>
      <c r="BW129" s="42"/>
      <c r="BX129" s="43"/>
      <c r="BY129" s="39"/>
      <c r="BZ129" s="40"/>
      <c r="CA129" s="42"/>
      <c r="CB129" s="42"/>
      <c r="CC129" s="42"/>
      <c r="CD129" s="42"/>
      <c r="CE129" s="42"/>
      <c r="CF129" s="42"/>
      <c r="CG129" s="43"/>
      <c r="CH129" s="39"/>
      <c r="CI129" s="40"/>
      <c r="CJ129" s="42"/>
      <c r="CK129" s="42"/>
      <c r="CL129" s="42"/>
      <c r="CM129" s="42"/>
      <c r="CN129" s="42"/>
      <c r="CO129" s="42"/>
      <c r="CP129" s="43"/>
      <c r="CQ129" s="39"/>
      <c r="CR129" s="40"/>
      <c r="CS129" s="42"/>
      <c r="CT129" s="42"/>
      <c r="CU129" s="42"/>
      <c r="CV129" s="42"/>
      <c r="CW129" s="42"/>
      <c r="CX129" s="42"/>
      <c r="CY129" s="43"/>
      <c r="CZ129" s="39"/>
      <c r="DA129" s="40"/>
      <c r="DB129" s="42"/>
      <c r="DC129" s="42"/>
      <c r="DD129" s="42"/>
      <c r="DE129" s="42"/>
      <c r="DF129" s="42"/>
      <c r="DG129" s="42"/>
      <c r="DH129" s="43"/>
      <c r="DI129" s="39"/>
      <c r="DJ129" s="40"/>
      <c r="DK129" s="42"/>
      <c r="DL129" s="42"/>
      <c r="DM129" s="42"/>
      <c r="DN129" s="42"/>
      <c r="DO129" s="42"/>
      <c r="DP129" s="42"/>
      <c r="DQ129" s="43"/>
      <c r="DR129" s="39"/>
      <c r="DS129" s="40"/>
      <c r="DT129" s="42"/>
      <c r="DU129" s="42"/>
      <c r="DV129" s="42"/>
      <c r="DW129" s="42"/>
      <c r="DX129" s="42"/>
      <c r="DY129" s="42"/>
      <c r="DZ129" s="43"/>
      <c r="EA129" s="39"/>
      <c r="EB129" s="40"/>
      <c r="EC129" s="42"/>
      <c r="ED129" s="42"/>
      <c r="EE129" s="42"/>
      <c r="EF129" s="42"/>
      <c r="EG129" s="42"/>
      <c r="EH129" s="42"/>
      <c r="EI129" s="43"/>
      <c r="EJ129" s="39"/>
      <c r="EK129" s="40"/>
      <c r="EL129" s="42"/>
      <c r="EM129" s="42"/>
      <c r="EN129" s="42"/>
      <c r="EO129" s="42"/>
      <c r="EP129" s="42"/>
      <c r="EQ129" s="42"/>
      <c r="ER129" s="43"/>
      <c r="ES129" s="39"/>
      <c r="ET129" s="40"/>
      <c r="EU129" s="42"/>
      <c r="EV129" s="42"/>
      <c r="EW129" s="42"/>
      <c r="EX129" s="42"/>
      <c r="EY129" s="42"/>
      <c r="EZ129" s="42"/>
      <c r="FA129" s="43"/>
      <c r="FB129" s="39"/>
      <c r="FC129" s="40"/>
      <c r="FD129" s="42"/>
      <c r="FE129" s="42"/>
      <c r="FF129" s="42"/>
      <c r="FG129" s="42"/>
      <c r="FH129" s="42"/>
      <c r="FI129" s="42"/>
      <c r="FJ129" s="43"/>
      <c r="FK129" s="39"/>
      <c r="FL129" s="40"/>
      <c r="FM129" s="42"/>
      <c r="FN129" s="42"/>
      <c r="FO129" s="42"/>
      <c r="FP129" s="42"/>
      <c r="FQ129" s="42"/>
      <c r="FR129" s="42"/>
      <c r="FS129" s="43"/>
      <c r="FT129" s="39"/>
      <c r="FU129" s="40"/>
      <c r="FV129" s="42"/>
      <c r="FW129" s="42"/>
      <c r="FX129" s="42"/>
      <c r="FY129" s="42"/>
      <c r="FZ129" s="42"/>
      <c r="GA129" s="42"/>
      <c r="GB129" s="43"/>
      <c r="GC129" s="39"/>
      <c r="GD129" s="40"/>
      <c r="GE129" s="42"/>
      <c r="GF129" s="42"/>
      <c r="GG129" s="42"/>
      <c r="GH129" s="42"/>
      <c r="GI129" s="42"/>
      <c r="GJ129" s="42"/>
      <c r="GK129" s="43"/>
      <c r="GL129" s="39"/>
      <c r="GM129" s="40"/>
      <c r="GN129" s="42"/>
      <c r="GO129" s="42"/>
      <c r="GP129" s="42"/>
      <c r="GQ129" s="42"/>
      <c r="GR129" s="42"/>
      <c r="GS129" s="42"/>
      <c r="GT129" s="43"/>
      <c r="GU129" s="39"/>
      <c r="GV129" s="40"/>
      <c r="GW129" s="42"/>
      <c r="GX129" s="42"/>
      <c r="GY129" s="42"/>
      <c r="GZ129" s="42"/>
      <c r="HA129" s="42"/>
      <c r="HB129" s="42"/>
      <c r="HC129" s="43"/>
      <c r="HD129" s="39"/>
      <c r="HE129" s="40"/>
      <c r="HF129" s="42"/>
      <c r="HG129" s="42"/>
      <c r="HH129" s="42"/>
      <c r="HI129" s="42"/>
      <c r="HJ129" s="42"/>
      <c r="HK129" s="42"/>
      <c r="HL129" s="43"/>
      <c r="HM129" s="39"/>
      <c r="HN129" s="40"/>
      <c r="HO129" s="42"/>
      <c r="HP129" s="42"/>
      <c r="HQ129" s="42"/>
      <c r="HR129" s="42"/>
      <c r="HS129" s="42"/>
      <c r="HT129" s="42"/>
      <c r="HU129" s="43"/>
      <c r="HV129" s="39"/>
      <c r="HW129" s="40"/>
      <c r="HX129" s="42"/>
      <c r="HY129" s="42"/>
    </row>
    <row r="130" spans="1:233" ht="34.5" customHeight="1" x14ac:dyDescent="0.3">
      <c r="A130" s="132" t="s">
        <v>165</v>
      </c>
      <c r="B130" s="228" t="s">
        <v>166</v>
      </c>
      <c r="C130" s="130" t="s">
        <v>10</v>
      </c>
      <c r="D130" s="46"/>
      <c r="E130" s="131" t="s">
        <v>320</v>
      </c>
      <c r="F130" s="131" t="s">
        <v>321</v>
      </c>
      <c r="G130" s="134"/>
      <c r="H130" s="134"/>
    </row>
    <row r="131" spans="1:233" ht="26.25" customHeight="1" x14ac:dyDescent="0.3">
      <c r="A131" s="132" t="s">
        <v>167</v>
      </c>
      <c r="B131" s="228" t="s">
        <v>325</v>
      </c>
      <c r="C131" s="130" t="s">
        <v>10</v>
      </c>
      <c r="D131" s="46"/>
      <c r="E131" s="131" t="s">
        <v>320</v>
      </c>
      <c r="F131" s="131" t="s">
        <v>322</v>
      </c>
      <c r="G131" s="134"/>
      <c r="H131" s="134"/>
    </row>
    <row r="132" spans="1:233" ht="26.25" customHeight="1" x14ac:dyDescent="0.3">
      <c r="A132" s="132" t="s">
        <v>168</v>
      </c>
      <c r="B132" s="228" t="s">
        <v>323</v>
      </c>
      <c r="C132" s="130" t="s">
        <v>157</v>
      </c>
      <c r="D132" s="46"/>
      <c r="E132" s="131" t="s">
        <v>320</v>
      </c>
      <c r="F132" s="131" t="s">
        <v>324</v>
      </c>
      <c r="G132" s="134"/>
      <c r="H132" s="134"/>
    </row>
    <row r="133" spans="1:233" ht="26.25" customHeight="1" x14ac:dyDescent="0.3">
      <c r="A133" s="132" t="s">
        <v>169</v>
      </c>
      <c r="B133" s="228" t="s">
        <v>326</v>
      </c>
      <c r="C133" s="130" t="s">
        <v>157</v>
      </c>
      <c r="D133" s="46"/>
      <c r="E133" s="131" t="s">
        <v>320</v>
      </c>
      <c r="F133" s="131" t="s">
        <v>324</v>
      </c>
      <c r="G133" s="134"/>
      <c r="H133" s="134"/>
    </row>
    <row r="134" spans="1:233" ht="12" customHeight="1" x14ac:dyDescent="0.3">
      <c r="A134" s="8"/>
      <c r="B134" s="74"/>
      <c r="C134" s="72"/>
      <c r="D134" s="73"/>
      <c r="E134" s="118"/>
      <c r="F134" s="118"/>
      <c r="G134" s="102"/>
      <c r="H134" s="103"/>
    </row>
    <row r="135" spans="1:233" s="44" customFormat="1" ht="26.25" customHeight="1" x14ac:dyDescent="0.35">
      <c r="A135" s="39">
        <v>2.6</v>
      </c>
      <c r="B135" s="40" t="s">
        <v>170</v>
      </c>
      <c r="C135" s="41"/>
      <c r="D135" s="42"/>
      <c r="E135" s="117"/>
      <c r="F135" s="117"/>
      <c r="G135" s="100"/>
      <c r="H135" s="101"/>
      <c r="I135" s="42"/>
      <c r="J135" s="42"/>
      <c r="K135" s="42"/>
      <c r="L135" s="42"/>
      <c r="M135" s="43"/>
      <c r="N135" s="39"/>
      <c r="O135" s="40"/>
      <c r="P135" s="42"/>
      <c r="Q135" s="42"/>
      <c r="R135" s="42"/>
      <c r="S135" s="42"/>
      <c r="T135" s="42"/>
      <c r="U135" s="42"/>
      <c r="V135" s="43"/>
      <c r="W135" s="39"/>
      <c r="X135" s="40"/>
      <c r="Y135" s="42"/>
      <c r="Z135" s="42"/>
      <c r="AA135" s="42"/>
      <c r="AB135" s="42"/>
      <c r="AC135" s="42"/>
      <c r="AD135" s="42"/>
      <c r="AE135" s="43"/>
      <c r="AF135" s="39"/>
      <c r="AG135" s="40"/>
      <c r="AH135" s="42"/>
      <c r="AI135" s="42"/>
      <c r="AJ135" s="42"/>
      <c r="AK135" s="42"/>
      <c r="AL135" s="42"/>
      <c r="AM135" s="42"/>
      <c r="AN135" s="43"/>
      <c r="AO135" s="39"/>
      <c r="AP135" s="40"/>
      <c r="AQ135" s="42"/>
      <c r="AR135" s="42"/>
      <c r="AS135" s="42"/>
      <c r="AT135" s="42"/>
      <c r="AU135" s="42"/>
      <c r="AV135" s="42"/>
      <c r="AW135" s="43"/>
      <c r="AX135" s="39"/>
      <c r="AY135" s="40"/>
      <c r="AZ135" s="42"/>
      <c r="BA135" s="42"/>
      <c r="BB135" s="42"/>
      <c r="BC135" s="42"/>
      <c r="BD135" s="42"/>
      <c r="BE135" s="42"/>
      <c r="BF135" s="43"/>
      <c r="BG135" s="39"/>
      <c r="BH135" s="40"/>
      <c r="BI135" s="42"/>
      <c r="BJ135" s="42"/>
      <c r="BK135" s="42"/>
      <c r="BL135" s="42"/>
      <c r="BM135" s="42"/>
      <c r="BN135" s="42"/>
      <c r="BO135" s="43"/>
      <c r="BP135" s="39"/>
      <c r="BQ135" s="40"/>
      <c r="BR135" s="42"/>
      <c r="BS135" s="42"/>
      <c r="BT135" s="42"/>
      <c r="BU135" s="42"/>
      <c r="BV135" s="42"/>
      <c r="BW135" s="42"/>
      <c r="BX135" s="43"/>
      <c r="BY135" s="39"/>
      <c r="BZ135" s="40"/>
      <c r="CA135" s="42"/>
      <c r="CB135" s="42"/>
      <c r="CC135" s="42"/>
      <c r="CD135" s="42"/>
      <c r="CE135" s="42"/>
      <c r="CF135" s="42"/>
      <c r="CG135" s="43"/>
      <c r="CH135" s="39"/>
      <c r="CI135" s="40"/>
      <c r="CJ135" s="42"/>
      <c r="CK135" s="42"/>
      <c r="CL135" s="42"/>
      <c r="CM135" s="42"/>
      <c r="CN135" s="42"/>
      <c r="CO135" s="42"/>
      <c r="CP135" s="43"/>
      <c r="CQ135" s="39"/>
      <c r="CR135" s="40"/>
      <c r="CS135" s="42"/>
      <c r="CT135" s="42"/>
      <c r="CU135" s="42"/>
      <c r="CV135" s="42"/>
      <c r="CW135" s="42"/>
      <c r="CX135" s="42"/>
      <c r="CY135" s="43"/>
      <c r="CZ135" s="39"/>
      <c r="DA135" s="40"/>
      <c r="DB135" s="42"/>
      <c r="DC135" s="42"/>
      <c r="DD135" s="42"/>
      <c r="DE135" s="42"/>
      <c r="DF135" s="42"/>
      <c r="DG135" s="42"/>
      <c r="DH135" s="43"/>
      <c r="DI135" s="39"/>
      <c r="DJ135" s="40"/>
      <c r="DK135" s="42"/>
      <c r="DL135" s="42"/>
      <c r="DM135" s="42"/>
      <c r="DN135" s="42"/>
      <c r="DO135" s="42"/>
      <c r="DP135" s="42"/>
      <c r="DQ135" s="43"/>
      <c r="DR135" s="39"/>
      <c r="DS135" s="40"/>
      <c r="DT135" s="42"/>
      <c r="DU135" s="42"/>
      <c r="DV135" s="42"/>
      <c r="DW135" s="42"/>
      <c r="DX135" s="42"/>
      <c r="DY135" s="42"/>
      <c r="DZ135" s="43"/>
      <c r="EA135" s="39"/>
      <c r="EB135" s="40"/>
      <c r="EC135" s="42"/>
      <c r="ED135" s="42"/>
      <c r="EE135" s="42"/>
      <c r="EF135" s="42"/>
      <c r="EG135" s="42"/>
      <c r="EH135" s="42"/>
      <c r="EI135" s="43"/>
      <c r="EJ135" s="39"/>
      <c r="EK135" s="40"/>
      <c r="EL135" s="42"/>
      <c r="EM135" s="42"/>
      <c r="EN135" s="42"/>
      <c r="EO135" s="42"/>
      <c r="EP135" s="42"/>
      <c r="EQ135" s="42"/>
      <c r="ER135" s="43"/>
      <c r="ES135" s="39"/>
      <c r="ET135" s="40"/>
      <c r="EU135" s="42"/>
      <c r="EV135" s="42"/>
      <c r="EW135" s="42"/>
      <c r="EX135" s="42"/>
      <c r="EY135" s="42"/>
      <c r="EZ135" s="42"/>
      <c r="FA135" s="43"/>
      <c r="FB135" s="39"/>
      <c r="FC135" s="40"/>
      <c r="FD135" s="42"/>
      <c r="FE135" s="42"/>
      <c r="FF135" s="42"/>
      <c r="FG135" s="42"/>
      <c r="FH135" s="42"/>
      <c r="FI135" s="42"/>
      <c r="FJ135" s="43"/>
      <c r="FK135" s="39"/>
      <c r="FL135" s="40"/>
      <c r="FM135" s="42"/>
      <c r="FN135" s="42"/>
      <c r="FO135" s="42"/>
      <c r="FP135" s="42"/>
      <c r="FQ135" s="42"/>
      <c r="FR135" s="42"/>
      <c r="FS135" s="43"/>
      <c r="FT135" s="39"/>
      <c r="FU135" s="40"/>
      <c r="FV135" s="42"/>
      <c r="FW135" s="42"/>
      <c r="FX135" s="42"/>
      <c r="FY135" s="42"/>
      <c r="FZ135" s="42"/>
      <c r="GA135" s="42"/>
      <c r="GB135" s="43"/>
      <c r="GC135" s="39"/>
      <c r="GD135" s="40"/>
      <c r="GE135" s="42"/>
      <c r="GF135" s="42"/>
      <c r="GG135" s="42"/>
      <c r="GH135" s="42"/>
      <c r="GI135" s="42"/>
      <c r="GJ135" s="42"/>
      <c r="GK135" s="43"/>
      <c r="GL135" s="39"/>
      <c r="GM135" s="40"/>
      <c r="GN135" s="42"/>
      <c r="GO135" s="42"/>
      <c r="GP135" s="42"/>
      <c r="GQ135" s="42"/>
      <c r="GR135" s="42"/>
      <c r="GS135" s="42"/>
      <c r="GT135" s="43"/>
      <c r="GU135" s="39"/>
      <c r="GV135" s="40"/>
      <c r="GW135" s="42"/>
      <c r="GX135" s="42"/>
      <c r="GY135" s="42"/>
      <c r="GZ135" s="42"/>
      <c r="HA135" s="42"/>
      <c r="HB135" s="42"/>
      <c r="HC135" s="43"/>
      <c r="HD135" s="39"/>
      <c r="HE135" s="40"/>
      <c r="HF135" s="42"/>
      <c r="HG135" s="42"/>
      <c r="HH135" s="42"/>
      <c r="HI135" s="42"/>
      <c r="HJ135" s="42"/>
      <c r="HK135" s="42"/>
      <c r="HL135" s="43"/>
      <c r="HM135" s="39"/>
      <c r="HN135" s="40"/>
      <c r="HO135" s="42"/>
      <c r="HP135" s="42"/>
      <c r="HQ135" s="42"/>
      <c r="HR135" s="42"/>
      <c r="HS135" s="42"/>
      <c r="HT135" s="42"/>
      <c r="HU135" s="43"/>
      <c r="HV135" s="39"/>
      <c r="HW135" s="40"/>
      <c r="HX135" s="42"/>
      <c r="HY135" s="42"/>
    </row>
    <row r="136" spans="1:233" s="53" customFormat="1" ht="26.25" customHeight="1" x14ac:dyDescent="0.35">
      <c r="A136" s="48" t="s">
        <v>171</v>
      </c>
      <c r="B136" s="49" t="s">
        <v>245</v>
      </c>
      <c r="C136" s="50"/>
      <c r="D136" s="51"/>
      <c r="E136" s="120"/>
      <c r="F136" s="120"/>
      <c r="G136" s="105"/>
      <c r="H136" s="106"/>
      <c r="I136" s="51"/>
      <c r="J136" s="51"/>
      <c r="K136" s="51"/>
      <c r="L136" s="51"/>
      <c r="M136" s="52"/>
      <c r="N136" s="48"/>
      <c r="O136" s="49"/>
      <c r="P136" s="51"/>
      <c r="Q136" s="51"/>
      <c r="R136" s="51"/>
      <c r="S136" s="51"/>
      <c r="T136" s="51"/>
      <c r="U136" s="51"/>
      <c r="V136" s="52"/>
      <c r="W136" s="48"/>
      <c r="X136" s="49"/>
      <c r="Y136" s="51"/>
      <c r="Z136" s="51"/>
      <c r="AA136" s="51"/>
      <c r="AB136" s="51"/>
      <c r="AC136" s="51"/>
      <c r="AD136" s="51"/>
      <c r="AE136" s="52"/>
      <c r="AF136" s="48"/>
      <c r="AG136" s="49"/>
      <c r="AH136" s="51"/>
      <c r="AI136" s="51"/>
      <c r="AJ136" s="51"/>
      <c r="AK136" s="51"/>
      <c r="AL136" s="51"/>
      <c r="AM136" s="51"/>
      <c r="AN136" s="52"/>
      <c r="AO136" s="48"/>
      <c r="AP136" s="49"/>
      <c r="AQ136" s="51"/>
      <c r="AR136" s="51"/>
      <c r="AS136" s="51"/>
      <c r="AT136" s="51"/>
      <c r="AU136" s="51"/>
      <c r="AV136" s="51"/>
      <c r="AW136" s="52"/>
      <c r="AX136" s="48"/>
      <c r="AY136" s="49"/>
      <c r="AZ136" s="51"/>
      <c r="BA136" s="51"/>
      <c r="BB136" s="51"/>
      <c r="BC136" s="51"/>
      <c r="BD136" s="51"/>
      <c r="BE136" s="51"/>
      <c r="BF136" s="52"/>
      <c r="BG136" s="48"/>
      <c r="BH136" s="49"/>
      <c r="BI136" s="51"/>
      <c r="BJ136" s="51"/>
      <c r="BK136" s="51"/>
      <c r="BL136" s="51"/>
      <c r="BM136" s="51"/>
      <c r="BN136" s="51"/>
      <c r="BO136" s="52"/>
      <c r="BP136" s="48"/>
      <c r="BQ136" s="49"/>
      <c r="BR136" s="51"/>
      <c r="BS136" s="51"/>
      <c r="BT136" s="51"/>
      <c r="BU136" s="51"/>
      <c r="BV136" s="51"/>
      <c r="BW136" s="51"/>
      <c r="BX136" s="52"/>
      <c r="BY136" s="48"/>
      <c r="BZ136" s="49"/>
      <c r="CA136" s="51"/>
      <c r="CB136" s="51"/>
      <c r="CC136" s="51"/>
      <c r="CD136" s="51"/>
      <c r="CE136" s="51"/>
      <c r="CF136" s="51"/>
      <c r="CG136" s="52"/>
      <c r="CH136" s="48"/>
      <c r="CI136" s="49"/>
      <c r="CJ136" s="51"/>
      <c r="CK136" s="51"/>
      <c r="CL136" s="51"/>
      <c r="CM136" s="51"/>
      <c r="CN136" s="51"/>
      <c r="CO136" s="51"/>
      <c r="CP136" s="52"/>
      <c r="CQ136" s="48"/>
      <c r="CR136" s="49"/>
      <c r="CS136" s="51"/>
      <c r="CT136" s="51"/>
      <c r="CU136" s="51"/>
      <c r="CV136" s="51"/>
      <c r="CW136" s="51"/>
      <c r="CX136" s="51"/>
      <c r="CY136" s="52"/>
      <c r="CZ136" s="48"/>
      <c r="DA136" s="49"/>
      <c r="DB136" s="51"/>
      <c r="DC136" s="51"/>
      <c r="DD136" s="51"/>
      <c r="DE136" s="51"/>
      <c r="DF136" s="51"/>
      <c r="DG136" s="51"/>
      <c r="DH136" s="52"/>
      <c r="DI136" s="48"/>
      <c r="DJ136" s="49"/>
      <c r="DK136" s="51"/>
      <c r="DL136" s="51"/>
      <c r="DM136" s="51"/>
      <c r="DN136" s="51"/>
      <c r="DO136" s="51"/>
      <c r="DP136" s="51"/>
      <c r="DQ136" s="52"/>
      <c r="DR136" s="48"/>
      <c r="DS136" s="49"/>
      <c r="DT136" s="51"/>
      <c r="DU136" s="51"/>
      <c r="DV136" s="51"/>
      <c r="DW136" s="51"/>
      <c r="DX136" s="51"/>
      <c r="DY136" s="51"/>
      <c r="DZ136" s="52"/>
      <c r="EA136" s="48"/>
      <c r="EB136" s="49"/>
      <c r="EC136" s="51"/>
      <c r="ED136" s="51"/>
      <c r="EE136" s="51"/>
      <c r="EF136" s="51"/>
      <c r="EG136" s="51"/>
      <c r="EH136" s="51"/>
      <c r="EI136" s="52"/>
      <c r="EJ136" s="48"/>
      <c r="EK136" s="49"/>
      <c r="EL136" s="51"/>
      <c r="EM136" s="51"/>
      <c r="EN136" s="51"/>
      <c r="EO136" s="51"/>
      <c r="EP136" s="51"/>
      <c r="EQ136" s="51"/>
      <c r="ER136" s="52"/>
      <c r="ES136" s="48"/>
      <c r="ET136" s="49"/>
      <c r="EU136" s="51"/>
      <c r="EV136" s="51"/>
      <c r="EW136" s="51"/>
      <c r="EX136" s="51"/>
      <c r="EY136" s="51"/>
      <c r="EZ136" s="51"/>
      <c r="FA136" s="52"/>
      <c r="FB136" s="48"/>
      <c r="FC136" s="49"/>
      <c r="FD136" s="51"/>
      <c r="FE136" s="51"/>
      <c r="FF136" s="51"/>
      <c r="FG136" s="51"/>
      <c r="FH136" s="51"/>
      <c r="FI136" s="51"/>
      <c r="FJ136" s="52"/>
      <c r="FK136" s="48"/>
      <c r="FL136" s="49"/>
      <c r="FM136" s="51"/>
      <c r="FN136" s="51"/>
      <c r="FO136" s="51"/>
      <c r="FP136" s="51"/>
      <c r="FQ136" s="51"/>
      <c r="FR136" s="51"/>
      <c r="FS136" s="52"/>
      <c r="FT136" s="48"/>
      <c r="FU136" s="49"/>
      <c r="FV136" s="51"/>
      <c r="FW136" s="51"/>
      <c r="FX136" s="51"/>
      <c r="FY136" s="51"/>
      <c r="FZ136" s="51"/>
      <c r="GA136" s="51"/>
      <c r="GB136" s="52"/>
      <c r="GC136" s="48"/>
      <c r="GD136" s="49"/>
      <c r="GE136" s="51"/>
      <c r="GF136" s="51"/>
      <c r="GG136" s="51"/>
      <c r="GH136" s="51"/>
      <c r="GI136" s="51"/>
      <c r="GJ136" s="51"/>
      <c r="GK136" s="52"/>
      <c r="GL136" s="48"/>
      <c r="GM136" s="49"/>
      <c r="GN136" s="51"/>
      <c r="GO136" s="51"/>
      <c r="GP136" s="51"/>
      <c r="GQ136" s="51"/>
      <c r="GR136" s="51"/>
      <c r="GS136" s="51"/>
      <c r="GT136" s="52"/>
      <c r="GU136" s="48"/>
      <c r="GV136" s="49"/>
      <c r="GW136" s="51"/>
      <c r="GX136" s="51"/>
      <c r="GY136" s="51"/>
      <c r="GZ136" s="51"/>
      <c r="HA136" s="51"/>
      <c r="HB136" s="51"/>
      <c r="HC136" s="52"/>
      <c r="HD136" s="48"/>
      <c r="HE136" s="49"/>
      <c r="HF136" s="51"/>
      <c r="HG136" s="51"/>
      <c r="HH136" s="51"/>
      <c r="HI136" s="51"/>
      <c r="HJ136" s="51"/>
      <c r="HK136" s="51"/>
      <c r="HL136" s="52"/>
      <c r="HM136" s="48"/>
      <c r="HN136" s="49"/>
      <c r="HO136" s="51"/>
      <c r="HP136" s="51"/>
      <c r="HQ136" s="51"/>
      <c r="HR136" s="51"/>
      <c r="HS136" s="51"/>
      <c r="HT136" s="51"/>
      <c r="HU136" s="52"/>
      <c r="HV136" s="48"/>
      <c r="HW136" s="49"/>
      <c r="HX136" s="51"/>
      <c r="HY136" s="51"/>
    </row>
    <row r="137" spans="1:233" s="53" customFormat="1" ht="26.25" customHeight="1" x14ac:dyDescent="0.35">
      <c r="A137" s="48"/>
      <c r="B137" s="49" t="s">
        <v>246</v>
      </c>
      <c r="C137" s="50"/>
      <c r="D137" s="51"/>
      <c r="E137" s="120"/>
      <c r="F137" s="120"/>
      <c r="G137" s="105"/>
      <c r="H137" s="106"/>
      <c r="I137" s="51"/>
      <c r="J137" s="51"/>
      <c r="K137" s="51"/>
      <c r="L137" s="51"/>
      <c r="M137" s="52"/>
      <c r="N137" s="48"/>
      <c r="O137" s="49"/>
      <c r="P137" s="51"/>
      <c r="Q137" s="51"/>
      <c r="R137" s="51"/>
      <c r="S137" s="51"/>
      <c r="T137" s="51"/>
      <c r="U137" s="51"/>
      <c r="V137" s="52"/>
      <c r="W137" s="48"/>
      <c r="X137" s="49"/>
      <c r="Y137" s="51"/>
      <c r="Z137" s="51"/>
      <c r="AA137" s="51"/>
      <c r="AB137" s="51"/>
      <c r="AC137" s="51"/>
      <c r="AD137" s="51"/>
      <c r="AE137" s="52"/>
      <c r="AF137" s="48"/>
      <c r="AG137" s="49"/>
      <c r="AH137" s="51"/>
      <c r="AI137" s="51"/>
      <c r="AJ137" s="51"/>
      <c r="AK137" s="51"/>
      <c r="AL137" s="51"/>
      <c r="AM137" s="51"/>
      <c r="AN137" s="52"/>
      <c r="AO137" s="48"/>
      <c r="AP137" s="49"/>
      <c r="AQ137" s="51"/>
      <c r="AR137" s="51"/>
      <c r="AS137" s="51"/>
      <c r="AT137" s="51"/>
      <c r="AU137" s="51"/>
      <c r="AV137" s="51"/>
      <c r="AW137" s="52"/>
      <c r="AX137" s="48"/>
      <c r="AY137" s="49"/>
      <c r="AZ137" s="51"/>
      <c r="BA137" s="51"/>
      <c r="BB137" s="51"/>
      <c r="BC137" s="51"/>
      <c r="BD137" s="51"/>
      <c r="BE137" s="51"/>
      <c r="BF137" s="52"/>
      <c r="BG137" s="48"/>
      <c r="BH137" s="49"/>
      <c r="BI137" s="51"/>
      <c r="BJ137" s="51"/>
      <c r="BK137" s="51"/>
      <c r="BL137" s="51"/>
      <c r="BM137" s="51"/>
      <c r="BN137" s="51"/>
      <c r="BO137" s="52"/>
      <c r="BP137" s="48"/>
      <c r="BQ137" s="49"/>
      <c r="BR137" s="51"/>
      <c r="BS137" s="51"/>
      <c r="BT137" s="51"/>
      <c r="BU137" s="51"/>
      <c r="BV137" s="51"/>
      <c r="BW137" s="51"/>
      <c r="BX137" s="52"/>
      <c r="BY137" s="48"/>
      <c r="BZ137" s="49"/>
      <c r="CA137" s="51"/>
      <c r="CB137" s="51"/>
      <c r="CC137" s="51"/>
      <c r="CD137" s="51"/>
      <c r="CE137" s="51"/>
      <c r="CF137" s="51"/>
      <c r="CG137" s="52"/>
      <c r="CH137" s="48"/>
      <c r="CI137" s="49"/>
      <c r="CJ137" s="51"/>
      <c r="CK137" s="51"/>
      <c r="CL137" s="51"/>
      <c r="CM137" s="51"/>
      <c r="CN137" s="51"/>
      <c r="CO137" s="51"/>
      <c r="CP137" s="52"/>
      <c r="CQ137" s="48"/>
      <c r="CR137" s="49"/>
      <c r="CS137" s="51"/>
      <c r="CT137" s="51"/>
      <c r="CU137" s="51"/>
      <c r="CV137" s="51"/>
      <c r="CW137" s="51"/>
      <c r="CX137" s="51"/>
      <c r="CY137" s="52"/>
      <c r="CZ137" s="48"/>
      <c r="DA137" s="49"/>
      <c r="DB137" s="51"/>
      <c r="DC137" s="51"/>
      <c r="DD137" s="51"/>
      <c r="DE137" s="51"/>
      <c r="DF137" s="51"/>
      <c r="DG137" s="51"/>
      <c r="DH137" s="52"/>
      <c r="DI137" s="48"/>
      <c r="DJ137" s="49"/>
      <c r="DK137" s="51"/>
      <c r="DL137" s="51"/>
      <c r="DM137" s="51"/>
      <c r="DN137" s="51"/>
      <c r="DO137" s="51"/>
      <c r="DP137" s="51"/>
      <c r="DQ137" s="52"/>
      <c r="DR137" s="48"/>
      <c r="DS137" s="49"/>
      <c r="DT137" s="51"/>
      <c r="DU137" s="51"/>
      <c r="DV137" s="51"/>
      <c r="DW137" s="51"/>
      <c r="DX137" s="51"/>
      <c r="DY137" s="51"/>
      <c r="DZ137" s="52"/>
      <c r="EA137" s="48"/>
      <c r="EB137" s="49"/>
      <c r="EC137" s="51"/>
      <c r="ED137" s="51"/>
      <c r="EE137" s="51"/>
      <c r="EF137" s="51"/>
      <c r="EG137" s="51"/>
      <c r="EH137" s="51"/>
      <c r="EI137" s="52"/>
      <c r="EJ137" s="48"/>
      <c r="EK137" s="49"/>
      <c r="EL137" s="51"/>
      <c r="EM137" s="51"/>
      <c r="EN137" s="51"/>
      <c r="EO137" s="51"/>
      <c r="EP137" s="51"/>
      <c r="EQ137" s="51"/>
      <c r="ER137" s="52"/>
      <c r="ES137" s="48"/>
      <c r="ET137" s="49"/>
      <c r="EU137" s="51"/>
      <c r="EV137" s="51"/>
      <c r="EW137" s="51"/>
      <c r="EX137" s="51"/>
      <c r="EY137" s="51"/>
      <c r="EZ137" s="51"/>
      <c r="FA137" s="52"/>
      <c r="FB137" s="48"/>
      <c r="FC137" s="49"/>
      <c r="FD137" s="51"/>
      <c r="FE137" s="51"/>
      <c r="FF137" s="51"/>
      <c r="FG137" s="51"/>
      <c r="FH137" s="51"/>
      <c r="FI137" s="51"/>
      <c r="FJ137" s="52"/>
      <c r="FK137" s="48"/>
      <c r="FL137" s="49"/>
      <c r="FM137" s="51"/>
      <c r="FN137" s="51"/>
      <c r="FO137" s="51"/>
      <c r="FP137" s="51"/>
      <c r="FQ137" s="51"/>
      <c r="FR137" s="51"/>
      <c r="FS137" s="52"/>
      <c r="FT137" s="48"/>
      <c r="FU137" s="49"/>
      <c r="FV137" s="51"/>
      <c r="FW137" s="51"/>
      <c r="FX137" s="51"/>
      <c r="FY137" s="51"/>
      <c r="FZ137" s="51"/>
      <c r="GA137" s="51"/>
      <c r="GB137" s="52"/>
      <c r="GC137" s="48"/>
      <c r="GD137" s="49"/>
      <c r="GE137" s="51"/>
      <c r="GF137" s="51"/>
      <c r="GG137" s="51"/>
      <c r="GH137" s="51"/>
      <c r="GI137" s="51"/>
      <c r="GJ137" s="51"/>
      <c r="GK137" s="52"/>
      <c r="GL137" s="48"/>
      <c r="GM137" s="49"/>
      <c r="GN137" s="51"/>
      <c r="GO137" s="51"/>
      <c r="GP137" s="51"/>
      <c r="GQ137" s="51"/>
      <c r="GR137" s="51"/>
      <c r="GS137" s="51"/>
      <c r="GT137" s="52"/>
      <c r="GU137" s="48"/>
      <c r="GV137" s="49"/>
      <c r="GW137" s="51"/>
      <c r="GX137" s="51"/>
      <c r="GY137" s="51"/>
      <c r="GZ137" s="51"/>
      <c r="HA137" s="51"/>
      <c r="HB137" s="51"/>
      <c r="HC137" s="52"/>
      <c r="HD137" s="48"/>
      <c r="HE137" s="49"/>
      <c r="HF137" s="51"/>
      <c r="HG137" s="51"/>
      <c r="HH137" s="51"/>
      <c r="HI137" s="51"/>
      <c r="HJ137" s="51"/>
      <c r="HK137" s="51"/>
      <c r="HL137" s="52"/>
      <c r="HM137" s="48"/>
      <c r="HN137" s="49"/>
      <c r="HO137" s="51"/>
      <c r="HP137" s="51"/>
      <c r="HQ137" s="51"/>
      <c r="HR137" s="51"/>
      <c r="HS137" s="51"/>
      <c r="HT137" s="51"/>
      <c r="HU137" s="52"/>
      <c r="HV137" s="48"/>
      <c r="HW137" s="49"/>
      <c r="HX137" s="51"/>
      <c r="HY137" s="51"/>
    </row>
    <row r="138" spans="1:233" ht="26.25" customHeight="1" x14ac:dyDescent="0.3">
      <c r="A138" s="8" t="s">
        <v>172</v>
      </c>
      <c r="B138" s="223" t="s">
        <v>173</v>
      </c>
      <c r="C138" s="45" t="s">
        <v>10</v>
      </c>
      <c r="D138" s="46"/>
      <c r="E138" s="121"/>
      <c r="F138" s="121"/>
      <c r="G138" s="107"/>
      <c r="H138" s="107"/>
    </row>
    <row r="139" spans="1:233" ht="26.25" customHeight="1" x14ac:dyDescent="0.3">
      <c r="A139" s="8" t="s">
        <v>174</v>
      </c>
      <c r="B139" s="223" t="s">
        <v>175</v>
      </c>
      <c r="C139" s="45" t="s">
        <v>10</v>
      </c>
      <c r="D139" s="46"/>
      <c r="E139" s="121"/>
      <c r="F139" s="121"/>
      <c r="G139" s="107"/>
      <c r="H139" s="107"/>
    </row>
    <row r="140" spans="1:233" ht="26.25" customHeight="1" x14ac:dyDescent="0.3">
      <c r="A140" s="8" t="s">
        <v>176</v>
      </c>
      <c r="B140" s="223" t="s">
        <v>177</v>
      </c>
      <c r="C140" s="45" t="s">
        <v>10</v>
      </c>
      <c r="D140" s="46"/>
      <c r="E140" s="121"/>
      <c r="F140" s="121"/>
      <c r="G140" s="107"/>
      <c r="H140" s="107"/>
    </row>
    <row r="141" spans="1:233" ht="26.25" customHeight="1" x14ac:dyDescent="0.3">
      <c r="A141" s="8" t="s">
        <v>178</v>
      </c>
      <c r="B141" s="223" t="s">
        <v>179</v>
      </c>
      <c r="C141" s="45" t="s">
        <v>10</v>
      </c>
      <c r="D141" s="46"/>
      <c r="E141" s="121"/>
      <c r="F141" s="121"/>
      <c r="G141" s="107"/>
      <c r="H141" s="107"/>
    </row>
    <row r="142" spans="1:233" ht="26.25" customHeight="1" x14ac:dyDescent="0.3">
      <c r="A142" s="8" t="s">
        <v>180</v>
      </c>
      <c r="B142" s="223" t="s">
        <v>181</v>
      </c>
      <c r="C142" s="45" t="s">
        <v>10</v>
      </c>
      <c r="D142" s="46"/>
      <c r="E142" s="121"/>
      <c r="F142" s="121"/>
      <c r="G142" s="107"/>
      <c r="H142" s="107"/>
    </row>
    <row r="143" spans="1:233" ht="26.25" customHeight="1" x14ac:dyDescent="0.3">
      <c r="A143" s="8" t="s">
        <v>182</v>
      </c>
      <c r="B143" s="223" t="s">
        <v>183</v>
      </c>
      <c r="C143" s="45" t="s">
        <v>10</v>
      </c>
      <c r="D143" s="46"/>
      <c r="E143" s="121"/>
      <c r="F143" s="121"/>
      <c r="G143" s="107"/>
      <c r="H143" s="107"/>
    </row>
    <row r="144" spans="1:233" ht="26.25" customHeight="1" x14ac:dyDescent="0.3">
      <c r="A144" s="8" t="s">
        <v>184</v>
      </c>
      <c r="B144" s="223" t="s">
        <v>185</v>
      </c>
      <c r="C144" s="45" t="s">
        <v>10</v>
      </c>
      <c r="D144" s="46"/>
      <c r="E144" s="121"/>
      <c r="F144" s="121"/>
      <c r="G144" s="107"/>
      <c r="H144" s="107"/>
    </row>
    <row r="145" spans="1:233" ht="26.25" customHeight="1" x14ac:dyDescent="0.3">
      <c r="A145" s="8" t="s">
        <v>186</v>
      </c>
      <c r="B145" s="223" t="s">
        <v>187</v>
      </c>
      <c r="C145" s="45" t="s">
        <v>48</v>
      </c>
      <c r="D145" s="46"/>
      <c r="E145" s="121"/>
      <c r="F145" s="121"/>
      <c r="G145" s="107"/>
      <c r="H145" s="107"/>
    </row>
    <row r="146" spans="1:233" ht="12" customHeight="1" x14ac:dyDescent="0.3">
      <c r="A146" s="8"/>
      <c r="B146" s="74"/>
      <c r="C146" s="72"/>
      <c r="D146" s="73"/>
      <c r="E146" s="118"/>
      <c r="F146" s="118"/>
      <c r="G146" s="102"/>
      <c r="H146" s="103"/>
    </row>
    <row r="147" spans="1:233" s="44" customFormat="1" ht="26.25" customHeight="1" x14ac:dyDescent="0.35">
      <c r="A147" s="39">
        <v>2.7</v>
      </c>
      <c r="B147" s="57" t="s">
        <v>188</v>
      </c>
      <c r="C147" s="41"/>
      <c r="D147" s="58"/>
      <c r="E147" s="125"/>
      <c r="F147" s="125"/>
      <c r="G147" s="111"/>
      <c r="H147" s="112"/>
      <c r="I147" s="42"/>
      <c r="J147" s="42"/>
      <c r="K147" s="42"/>
      <c r="L147" s="42"/>
      <c r="M147" s="43"/>
      <c r="N147" s="39"/>
      <c r="O147" s="40"/>
      <c r="P147" s="42"/>
      <c r="Q147" s="42"/>
      <c r="R147" s="42"/>
      <c r="S147" s="42"/>
      <c r="T147" s="42"/>
      <c r="U147" s="42"/>
      <c r="V147" s="43"/>
      <c r="W147" s="39"/>
      <c r="X147" s="40"/>
      <c r="Y147" s="42"/>
      <c r="Z147" s="42"/>
      <c r="AA147" s="42"/>
      <c r="AB147" s="42"/>
      <c r="AC147" s="42"/>
      <c r="AD147" s="42"/>
      <c r="AE147" s="43"/>
      <c r="AF147" s="39"/>
      <c r="AG147" s="40"/>
      <c r="AH147" s="42"/>
      <c r="AI147" s="42"/>
      <c r="AJ147" s="42"/>
      <c r="AK147" s="42"/>
      <c r="AL147" s="42"/>
      <c r="AM147" s="42"/>
      <c r="AN147" s="43"/>
      <c r="AO147" s="39"/>
      <c r="AP147" s="40"/>
      <c r="AQ147" s="42"/>
      <c r="AR147" s="42"/>
      <c r="AS147" s="42"/>
      <c r="AT147" s="42"/>
      <c r="AU147" s="42"/>
      <c r="AV147" s="42"/>
      <c r="AW147" s="43"/>
      <c r="AX147" s="39"/>
      <c r="AY147" s="40"/>
      <c r="AZ147" s="42"/>
      <c r="BA147" s="42"/>
      <c r="BB147" s="42"/>
      <c r="BC147" s="42"/>
      <c r="BD147" s="42"/>
      <c r="BE147" s="42"/>
      <c r="BF147" s="43"/>
      <c r="BG147" s="39"/>
      <c r="BH147" s="40"/>
      <c r="BI147" s="42"/>
      <c r="BJ147" s="42"/>
      <c r="BK147" s="42"/>
      <c r="BL147" s="42"/>
      <c r="BM147" s="42"/>
      <c r="BN147" s="42"/>
      <c r="BO147" s="43"/>
      <c r="BP147" s="39"/>
      <c r="BQ147" s="40"/>
      <c r="BR147" s="42"/>
      <c r="BS147" s="42"/>
      <c r="BT147" s="42"/>
      <c r="BU147" s="42"/>
      <c r="BV147" s="42"/>
      <c r="BW147" s="42"/>
      <c r="BX147" s="43"/>
      <c r="BY147" s="39"/>
      <c r="BZ147" s="40"/>
      <c r="CA147" s="42"/>
      <c r="CB147" s="42"/>
      <c r="CC147" s="42"/>
      <c r="CD147" s="42"/>
      <c r="CE147" s="42"/>
      <c r="CF147" s="42"/>
      <c r="CG147" s="43"/>
      <c r="CH147" s="39"/>
      <c r="CI147" s="40"/>
      <c r="CJ147" s="42"/>
      <c r="CK147" s="42"/>
      <c r="CL147" s="42"/>
      <c r="CM147" s="42"/>
      <c r="CN147" s="42"/>
      <c r="CO147" s="42"/>
      <c r="CP147" s="43"/>
      <c r="CQ147" s="39"/>
      <c r="CR147" s="40"/>
      <c r="CS147" s="42"/>
      <c r="CT147" s="42"/>
      <c r="CU147" s="42"/>
      <c r="CV147" s="42"/>
      <c r="CW147" s="42"/>
      <c r="CX147" s="42"/>
      <c r="CY147" s="43"/>
      <c r="CZ147" s="39"/>
      <c r="DA147" s="40"/>
      <c r="DB147" s="42"/>
      <c r="DC147" s="42"/>
      <c r="DD147" s="42"/>
      <c r="DE147" s="42"/>
      <c r="DF147" s="42"/>
      <c r="DG147" s="42"/>
      <c r="DH147" s="43"/>
      <c r="DI147" s="39"/>
      <c r="DJ147" s="40"/>
      <c r="DK147" s="42"/>
      <c r="DL147" s="42"/>
      <c r="DM147" s="42"/>
      <c r="DN147" s="42"/>
      <c r="DO147" s="42"/>
      <c r="DP147" s="42"/>
      <c r="DQ147" s="43"/>
      <c r="DR147" s="39"/>
      <c r="DS147" s="40"/>
      <c r="DT147" s="42"/>
      <c r="DU147" s="42"/>
      <c r="DV147" s="42"/>
      <c r="DW147" s="42"/>
      <c r="DX147" s="42"/>
      <c r="DY147" s="42"/>
      <c r="DZ147" s="43"/>
      <c r="EA147" s="39"/>
      <c r="EB147" s="40"/>
      <c r="EC147" s="42"/>
      <c r="ED147" s="42"/>
      <c r="EE147" s="42"/>
      <c r="EF147" s="42"/>
      <c r="EG147" s="42"/>
      <c r="EH147" s="42"/>
      <c r="EI147" s="43"/>
      <c r="EJ147" s="39"/>
      <c r="EK147" s="40"/>
      <c r="EL147" s="42"/>
      <c r="EM147" s="42"/>
      <c r="EN147" s="42"/>
      <c r="EO147" s="42"/>
      <c r="EP147" s="42"/>
      <c r="EQ147" s="42"/>
      <c r="ER147" s="43"/>
      <c r="ES147" s="39"/>
      <c r="ET147" s="40"/>
      <c r="EU147" s="42"/>
      <c r="EV147" s="42"/>
      <c r="EW147" s="42"/>
      <c r="EX147" s="42"/>
      <c r="EY147" s="42"/>
      <c r="EZ147" s="42"/>
      <c r="FA147" s="43"/>
      <c r="FB147" s="39"/>
      <c r="FC147" s="40"/>
      <c r="FD147" s="42"/>
      <c r="FE147" s="42"/>
      <c r="FF147" s="42"/>
      <c r="FG147" s="42"/>
      <c r="FH147" s="42"/>
      <c r="FI147" s="42"/>
      <c r="FJ147" s="43"/>
      <c r="FK147" s="39"/>
      <c r="FL147" s="40"/>
      <c r="FM147" s="42"/>
      <c r="FN147" s="42"/>
      <c r="FO147" s="42"/>
      <c r="FP147" s="42"/>
      <c r="FQ147" s="42"/>
      <c r="FR147" s="42"/>
      <c r="FS147" s="43"/>
      <c r="FT147" s="39"/>
      <c r="FU147" s="40"/>
      <c r="FV147" s="42"/>
      <c r="FW147" s="42"/>
      <c r="FX147" s="42"/>
      <c r="FY147" s="42"/>
      <c r="FZ147" s="42"/>
      <c r="GA147" s="42"/>
      <c r="GB147" s="43"/>
      <c r="GC147" s="39"/>
      <c r="GD147" s="40"/>
      <c r="GE147" s="42"/>
      <c r="GF147" s="42"/>
      <c r="GG147" s="42"/>
      <c r="GH147" s="42"/>
      <c r="GI147" s="42"/>
      <c r="GJ147" s="42"/>
      <c r="GK147" s="43"/>
      <c r="GL147" s="39"/>
      <c r="GM147" s="40"/>
      <c r="GN147" s="42"/>
      <c r="GO147" s="42"/>
      <c r="GP147" s="42"/>
      <c r="GQ147" s="42"/>
      <c r="GR147" s="42"/>
      <c r="GS147" s="42"/>
      <c r="GT147" s="43"/>
      <c r="GU147" s="39"/>
      <c r="GV147" s="40"/>
      <c r="GW147" s="42"/>
      <c r="GX147" s="42"/>
      <c r="GY147" s="42"/>
      <c r="GZ147" s="42"/>
      <c r="HA147" s="42"/>
      <c r="HB147" s="42"/>
      <c r="HC147" s="43"/>
      <c r="HD147" s="39"/>
      <c r="HE147" s="40"/>
      <c r="HF147" s="42"/>
      <c r="HG147" s="42"/>
      <c r="HH147" s="42"/>
      <c r="HI147" s="42"/>
      <c r="HJ147" s="42"/>
      <c r="HK147" s="42"/>
      <c r="HL147" s="43"/>
      <c r="HM147" s="39"/>
      <c r="HN147" s="40"/>
      <c r="HO147" s="42"/>
      <c r="HP147" s="42"/>
      <c r="HQ147" s="42"/>
      <c r="HR147" s="42"/>
      <c r="HS147" s="42"/>
      <c r="HT147" s="42"/>
      <c r="HU147" s="43"/>
      <c r="HV147" s="39"/>
      <c r="HW147" s="40"/>
      <c r="HX147" s="42"/>
      <c r="HY147" s="42"/>
    </row>
    <row r="148" spans="1:233" s="53" customFormat="1" ht="26.25" customHeight="1" x14ac:dyDescent="0.35">
      <c r="A148" s="48" t="s">
        <v>171</v>
      </c>
      <c r="B148" s="49" t="s">
        <v>189</v>
      </c>
      <c r="C148" s="50"/>
      <c r="D148" s="59"/>
      <c r="E148" s="122"/>
      <c r="F148" s="122"/>
      <c r="G148" s="91"/>
      <c r="H148" s="108"/>
      <c r="I148" s="51"/>
      <c r="J148" s="51"/>
      <c r="K148" s="51"/>
      <c r="L148" s="51"/>
      <c r="M148" s="52"/>
      <c r="N148" s="48"/>
      <c r="O148" s="49"/>
      <c r="P148" s="51"/>
      <c r="Q148" s="51"/>
      <c r="R148" s="51"/>
      <c r="S148" s="51"/>
      <c r="T148" s="51"/>
      <c r="U148" s="51"/>
      <c r="V148" s="52"/>
      <c r="W148" s="48"/>
      <c r="X148" s="49"/>
      <c r="Y148" s="51"/>
      <c r="Z148" s="51"/>
      <c r="AA148" s="51"/>
      <c r="AB148" s="51"/>
      <c r="AC148" s="51"/>
      <c r="AD148" s="51"/>
      <c r="AE148" s="52"/>
      <c r="AF148" s="48"/>
      <c r="AG148" s="49"/>
      <c r="AH148" s="51"/>
      <c r="AI148" s="51"/>
      <c r="AJ148" s="51"/>
      <c r="AK148" s="51"/>
      <c r="AL148" s="51"/>
      <c r="AM148" s="51"/>
      <c r="AN148" s="52"/>
      <c r="AO148" s="48"/>
      <c r="AP148" s="49"/>
      <c r="AQ148" s="51"/>
      <c r="AR148" s="51"/>
      <c r="AS148" s="51"/>
      <c r="AT148" s="51"/>
      <c r="AU148" s="51"/>
      <c r="AV148" s="51"/>
      <c r="AW148" s="52"/>
      <c r="AX148" s="48"/>
      <c r="AY148" s="49"/>
      <c r="AZ148" s="51"/>
      <c r="BA148" s="51"/>
      <c r="BB148" s="51"/>
      <c r="BC148" s="51"/>
      <c r="BD148" s="51"/>
      <c r="BE148" s="51"/>
      <c r="BF148" s="52"/>
      <c r="BG148" s="48"/>
      <c r="BH148" s="49"/>
      <c r="BI148" s="51"/>
      <c r="BJ148" s="51"/>
      <c r="BK148" s="51"/>
      <c r="BL148" s="51"/>
      <c r="BM148" s="51"/>
      <c r="BN148" s="51"/>
      <c r="BO148" s="52"/>
      <c r="BP148" s="48"/>
      <c r="BQ148" s="49"/>
      <c r="BR148" s="51"/>
      <c r="BS148" s="51"/>
      <c r="BT148" s="51"/>
      <c r="BU148" s="51"/>
      <c r="BV148" s="51"/>
      <c r="BW148" s="51"/>
      <c r="BX148" s="52"/>
      <c r="BY148" s="48"/>
      <c r="BZ148" s="49"/>
      <c r="CA148" s="51"/>
      <c r="CB148" s="51"/>
      <c r="CC148" s="51"/>
      <c r="CD148" s="51"/>
      <c r="CE148" s="51"/>
      <c r="CF148" s="51"/>
      <c r="CG148" s="52"/>
      <c r="CH148" s="48"/>
      <c r="CI148" s="49"/>
      <c r="CJ148" s="51"/>
      <c r="CK148" s="51"/>
      <c r="CL148" s="51"/>
      <c r="CM148" s="51"/>
      <c r="CN148" s="51"/>
      <c r="CO148" s="51"/>
      <c r="CP148" s="52"/>
      <c r="CQ148" s="48"/>
      <c r="CR148" s="49"/>
      <c r="CS148" s="51"/>
      <c r="CT148" s="51"/>
      <c r="CU148" s="51"/>
      <c r="CV148" s="51"/>
      <c r="CW148" s="51"/>
      <c r="CX148" s="51"/>
      <c r="CY148" s="52"/>
      <c r="CZ148" s="48"/>
      <c r="DA148" s="49"/>
      <c r="DB148" s="51"/>
      <c r="DC148" s="51"/>
      <c r="DD148" s="51"/>
      <c r="DE148" s="51"/>
      <c r="DF148" s="51"/>
      <c r="DG148" s="51"/>
      <c r="DH148" s="52"/>
      <c r="DI148" s="48"/>
      <c r="DJ148" s="49"/>
      <c r="DK148" s="51"/>
      <c r="DL148" s="51"/>
      <c r="DM148" s="51"/>
      <c r="DN148" s="51"/>
      <c r="DO148" s="51"/>
      <c r="DP148" s="51"/>
      <c r="DQ148" s="52"/>
      <c r="DR148" s="48"/>
      <c r="DS148" s="49"/>
      <c r="DT148" s="51"/>
      <c r="DU148" s="51"/>
      <c r="DV148" s="51"/>
      <c r="DW148" s="51"/>
      <c r="DX148" s="51"/>
      <c r="DY148" s="51"/>
      <c r="DZ148" s="52"/>
      <c r="EA148" s="48"/>
      <c r="EB148" s="49"/>
      <c r="EC148" s="51"/>
      <c r="ED148" s="51"/>
      <c r="EE148" s="51"/>
      <c r="EF148" s="51"/>
      <c r="EG148" s="51"/>
      <c r="EH148" s="51"/>
      <c r="EI148" s="52"/>
      <c r="EJ148" s="48"/>
      <c r="EK148" s="49"/>
      <c r="EL148" s="51"/>
      <c r="EM148" s="51"/>
      <c r="EN148" s="51"/>
      <c r="EO148" s="51"/>
      <c r="EP148" s="51"/>
      <c r="EQ148" s="51"/>
      <c r="ER148" s="52"/>
      <c r="ES148" s="48"/>
      <c r="ET148" s="49"/>
      <c r="EU148" s="51"/>
      <c r="EV148" s="51"/>
      <c r="EW148" s="51"/>
      <c r="EX148" s="51"/>
      <c r="EY148" s="51"/>
      <c r="EZ148" s="51"/>
      <c r="FA148" s="52"/>
      <c r="FB148" s="48"/>
      <c r="FC148" s="49"/>
      <c r="FD148" s="51"/>
      <c r="FE148" s="51"/>
      <c r="FF148" s="51"/>
      <c r="FG148" s="51"/>
      <c r="FH148" s="51"/>
      <c r="FI148" s="51"/>
      <c r="FJ148" s="52"/>
      <c r="FK148" s="48"/>
      <c r="FL148" s="49"/>
      <c r="FM148" s="51"/>
      <c r="FN148" s="51"/>
      <c r="FO148" s="51"/>
      <c r="FP148" s="51"/>
      <c r="FQ148" s="51"/>
      <c r="FR148" s="51"/>
      <c r="FS148" s="52"/>
      <c r="FT148" s="48"/>
      <c r="FU148" s="49"/>
      <c r="FV148" s="51"/>
      <c r="FW148" s="51"/>
      <c r="FX148" s="51"/>
      <c r="FY148" s="51"/>
      <c r="FZ148" s="51"/>
      <c r="GA148" s="51"/>
      <c r="GB148" s="52"/>
      <c r="GC148" s="48"/>
      <c r="GD148" s="49"/>
      <c r="GE148" s="51"/>
      <c r="GF148" s="51"/>
      <c r="GG148" s="51"/>
      <c r="GH148" s="51"/>
      <c r="GI148" s="51"/>
      <c r="GJ148" s="51"/>
      <c r="GK148" s="52"/>
      <c r="GL148" s="48"/>
      <c r="GM148" s="49"/>
      <c r="GN148" s="51"/>
      <c r="GO148" s="51"/>
      <c r="GP148" s="51"/>
      <c r="GQ148" s="51"/>
      <c r="GR148" s="51"/>
      <c r="GS148" s="51"/>
      <c r="GT148" s="52"/>
      <c r="GU148" s="48"/>
      <c r="GV148" s="49"/>
      <c r="GW148" s="51"/>
      <c r="GX148" s="51"/>
      <c r="GY148" s="51"/>
      <c r="GZ148" s="51"/>
      <c r="HA148" s="51"/>
      <c r="HB148" s="51"/>
      <c r="HC148" s="52"/>
      <c r="HD148" s="48"/>
      <c r="HE148" s="49"/>
      <c r="HF148" s="51"/>
      <c r="HG148" s="51"/>
      <c r="HH148" s="51"/>
      <c r="HI148" s="51"/>
      <c r="HJ148" s="51"/>
      <c r="HK148" s="51"/>
      <c r="HL148" s="52"/>
      <c r="HM148" s="48"/>
      <c r="HN148" s="49"/>
      <c r="HO148" s="51"/>
      <c r="HP148" s="51"/>
      <c r="HQ148" s="51"/>
      <c r="HR148" s="51"/>
      <c r="HS148" s="51"/>
      <c r="HT148" s="51"/>
      <c r="HU148" s="52"/>
      <c r="HV148" s="48"/>
      <c r="HW148" s="49"/>
      <c r="HX148" s="51"/>
      <c r="HY148" s="51"/>
    </row>
    <row r="149" spans="1:233" ht="26.25" customHeight="1" x14ac:dyDescent="0.3">
      <c r="A149" s="8" t="s">
        <v>190</v>
      </c>
      <c r="B149" s="224" t="s">
        <v>191</v>
      </c>
      <c r="C149" s="72"/>
      <c r="D149" s="73"/>
      <c r="E149" s="118"/>
      <c r="F149" s="118"/>
      <c r="G149" s="102"/>
      <c r="H149" s="103"/>
    </row>
    <row r="150" spans="1:233" s="47" customFormat="1" ht="36.6" customHeight="1" x14ac:dyDescent="0.3">
      <c r="A150" s="8" t="s">
        <v>192</v>
      </c>
      <c r="B150" s="223" t="s">
        <v>193</v>
      </c>
      <c r="C150" s="45" t="s">
        <v>10</v>
      </c>
      <c r="D150" s="46"/>
      <c r="E150" s="121"/>
      <c r="F150" s="121"/>
      <c r="G150" s="107"/>
      <c r="H150" s="107"/>
    </row>
    <row r="151" spans="1:233" s="47" customFormat="1" ht="41.4" customHeight="1" x14ac:dyDescent="0.3">
      <c r="A151" s="8" t="s">
        <v>194</v>
      </c>
      <c r="B151" s="223" t="s">
        <v>195</v>
      </c>
      <c r="C151" s="45" t="s">
        <v>10</v>
      </c>
      <c r="D151" s="46"/>
      <c r="E151" s="121"/>
      <c r="F151" s="121"/>
      <c r="G151" s="107"/>
      <c r="H151" s="107"/>
    </row>
    <row r="152" spans="1:233" ht="26.25" customHeight="1" x14ac:dyDescent="0.3">
      <c r="A152" s="8" t="s">
        <v>196</v>
      </c>
      <c r="B152" s="224" t="s">
        <v>197</v>
      </c>
      <c r="C152" s="72"/>
      <c r="D152" s="73"/>
      <c r="E152" s="118"/>
      <c r="F152" s="118"/>
      <c r="G152" s="102"/>
      <c r="H152" s="103"/>
    </row>
    <row r="153" spans="1:233" s="47" customFormat="1" ht="30.75" customHeight="1" x14ac:dyDescent="0.3">
      <c r="A153" s="8" t="s">
        <v>198</v>
      </c>
      <c r="B153" s="223" t="s">
        <v>193</v>
      </c>
      <c r="C153" s="45" t="s">
        <v>10</v>
      </c>
      <c r="D153" s="46"/>
      <c r="E153" s="121"/>
      <c r="F153" s="121"/>
      <c r="G153" s="107"/>
      <c r="H153" s="107"/>
    </row>
    <row r="154" spans="1:233" s="47" customFormat="1" ht="30.75" customHeight="1" x14ac:dyDescent="0.3">
      <c r="A154" s="8" t="s">
        <v>199</v>
      </c>
      <c r="B154" s="223" t="s">
        <v>195</v>
      </c>
      <c r="C154" s="45" t="s">
        <v>10</v>
      </c>
      <c r="D154" s="46"/>
      <c r="E154" s="121"/>
      <c r="F154" s="121"/>
      <c r="G154" s="107"/>
      <c r="H154" s="107"/>
    </row>
    <row r="155" spans="1:233" ht="12" customHeight="1" x14ac:dyDescent="0.3">
      <c r="A155" s="8"/>
      <c r="B155" s="74"/>
      <c r="C155" s="72"/>
      <c r="D155" s="73"/>
      <c r="E155" s="118"/>
      <c r="F155" s="118"/>
      <c r="G155" s="102"/>
      <c r="H155" s="103"/>
    </row>
    <row r="156" spans="1:233" s="44" customFormat="1" ht="26.25" customHeight="1" x14ac:dyDescent="0.35">
      <c r="A156" s="39">
        <v>2.8</v>
      </c>
      <c r="B156" s="40" t="s">
        <v>200</v>
      </c>
      <c r="C156" s="41"/>
      <c r="D156" s="58"/>
      <c r="E156" s="125"/>
      <c r="F156" s="125"/>
      <c r="G156" s="111"/>
      <c r="H156" s="112"/>
      <c r="I156" s="42"/>
      <c r="J156" s="42"/>
      <c r="K156" s="42"/>
      <c r="L156" s="42"/>
      <c r="M156" s="43"/>
      <c r="N156" s="39"/>
      <c r="O156" s="40"/>
      <c r="P156" s="42"/>
      <c r="Q156" s="42"/>
      <c r="R156" s="42"/>
      <c r="S156" s="42"/>
      <c r="T156" s="42"/>
      <c r="U156" s="42"/>
      <c r="V156" s="43"/>
      <c r="W156" s="39"/>
      <c r="X156" s="40"/>
      <c r="Y156" s="42"/>
      <c r="Z156" s="42"/>
      <c r="AA156" s="42"/>
      <c r="AB156" s="42"/>
      <c r="AC156" s="42"/>
      <c r="AD156" s="42"/>
      <c r="AE156" s="43"/>
      <c r="AF156" s="39"/>
      <c r="AG156" s="40"/>
      <c r="AH156" s="42"/>
      <c r="AI156" s="42"/>
      <c r="AJ156" s="42"/>
      <c r="AK156" s="42"/>
      <c r="AL156" s="42"/>
      <c r="AM156" s="42"/>
      <c r="AN156" s="43"/>
      <c r="AO156" s="39"/>
      <c r="AP156" s="40"/>
      <c r="AQ156" s="42"/>
      <c r="AR156" s="42"/>
      <c r="AS156" s="42"/>
      <c r="AT156" s="42"/>
      <c r="AU156" s="42"/>
      <c r="AV156" s="42"/>
      <c r="AW156" s="43"/>
      <c r="AX156" s="39"/>
      <c r="AY156" s="40"/>
      <c r="AZ156" s="42"/>
      <c r="BA156" s="42"/>
      <c r="BB156" s="42"/>
      <c r="BC156" s="42"/>
      <c r="BD156" s="42"/>
      <c r="BE156" s="42"/>
      <c r="BF156" s="43"/>
      <c r="BG156" s="39"/>
      <c r="BH156" s="40"/>
      <c r="BI156" s="42"/>
      <c r="BJ156" s="42"/>
      <c r="BK156" s="42"/>
      <c r="BL156" s="42"/>
      <c r="BM156" s="42"/>
      <c r="BN156" s="42"/>
      <c r="BO156" s="43"/>
      <c r="BP156" s="39"/>
      <c r="BQ156" s="40"/>
      <c r="BR156" s="42"/>
      <c r="BS156" s="42"/>
      <c r="BT156" s="42"/>
      <c r="BU156" s="42"/>
      <c r="BV156" s="42"/>
      <c r="BW156" s="42"/>
      <c r="BX156" s="43"/>
      <c r="BY156" s="39"/>
      <c r="BZ156" s="40"/>
      <c r="CA156" s="42"/>
      <c r="CB156" s="42"/>
      <c r="CC156" s="42"/>
      <c r="CD156" s="42"/>
      <c r="CE156" s="42"/>
      <c r="CF156" s="42"/>
      <c r="CG156" s="43"/>
      <c r="CH156" s="39"/>
      <c r="CI156" s="40"/>
      <c r="CJ156" s="42"/>
      <c r="CK156" s="42"/>
      <c r="CL156" s="42"/>
      <c r="CM156" s="42"/>
      <c r="CN156" s="42"/>
      <c r="CO156" s="42"/>
      <c r="CP156" s="43"/>
      <c r="CQ156" s="39"/>
      <c r="CR156" s="40"/>
      <c r="CS156" s="42"/>
      <c r="CT156" s="42"/>
      <c r="CU156" s="42"/>
      <c r="CV156" s="42"/>
      <c r="CW156" s="42"/>
      <c r="CX156" s="42"/>
      <c r="CY156" s="43"/>
      <c r="CZ156" s="39"/>
      <c r="DA156" s="40"/>
      <c r="DB156" s="42"/>
      <c r="DC156" s="42"/>
      <c r="DD156" s="42"/>
      <c r="DE156" s="42"/>
      <c r="DF156" s="42"/>
      <c r="DG156" s="42"/>
      <c r="DH156" s="43"/>
      <c r="DI156" s="39"/>
      <c r="DJ156" s="40"/>
      <c r="DK156" s="42"/>
      <c r="DL156" s="42"/>
      <c r="DM156" s="42"/>
      <c r="DN156" s="42"/>
      <c r="DO156" s="42"/>
      <c r="DP156" s="42"/>
      <c r="DQ156" s="43"/>
      <c r="DR156" s="39"/>
      <c r="DS156" s="40"/>
      <c r="DT156" s="42"/>
      <c r="DU156" s="42"/>
      <c r="DV156" s="42"/>
      <c r="DW156" s="42"/>
      <c r="DX156" s="42"/>
      <c r="DY156" s="42"/>
      <c r="DZ156" s="43"/>
      <c r="EA156" s="39"/>
      <c r="EB156" s="40"/>
      <c r="EC156" s="42"/>
      <c r="ED156" s="42"/>
      <c r="EE156" s="42"/>
      <c r="EF156" s="42"/>
      <c r="EG156" s="42"/>
      <c r="EH156" s="42"/>
      <c r="EI156" s="43"/>
      <c r="EJ156" s="39"/>
      <c r="EK156" s="40"/>
      <c r="EL156" s="42"/>
      <c r="EM156" s="42"/>
      <c r="EN156" s="42"/>
      <c r="EO156" s="42"/>
      <c r="EP156" s="42"/>
      <c r="EQ156" s="42"/>
      <c r="ER156" s="43"/>
      <c r="ES156" s="39"/>
      <c r="ET156" s="40"/>
      <c r="EU156" s="42"/>
      <c r="EV156" s="42"/>
      <c r="EW156" s="42"/>
      <c r="EX156" s="42"/>
      <c r="EY156" s="42"/>
      <c r="EZ156" s="42"/>
      <c r="FA156" s="43"/>
      <c r="FB156" s="39"/>
      <c r="FC156" s="40"/>
      <c r="FD156" s="42"/>
      <c r="FE156" s="42"/>
      <c r="FF156" s="42"/>
      <c r="FG156" s="42"/>
      <c r="FH156" s="42"/>
      <c r="FI156" s="42"/>
      <c r="FJ156" s="43"/>
      <c r="FK156" s="39"/>
      <c r="FL156" s="40"/>
      <c r="FM156" s="42"/>
      <c r="FN156" s="42"/>
      <c r="FO156" s="42"/>
      <c r="FP156" s="42"/>
      <c r="FQ156" s="42"/>
      <c r="FR156" s="42"/>
      <c r="FS156" s="43"/>
      <c r="FT156" s="39"/>
      <c r="FU156" s="40"/>
      <c r="FV156" s="42"/>
      <c r="FW156" s="42"/>
      <c r="FX156" s="42"/>
      <c r="FY156" s="42"/>
      <c r="FZ156" s="42"/>
      <c r="GA156" s="42"/>
      <c r="GB156" s="43"/>
      <c r="GC156" s="39"/>
      <c r="GD156" s="40"/>
      <c r="GE156" s="42"/>
      <c r="GF156" s="42"/>
      <c r="GG156" s="42"/>
      <c r="GH156" s="42"/>
      <c r="GI156" s="42"/>
      <c r="GJ156" s="42"/>
      <c r="GK156" s="43"/>
      <c r="GL156" s="39"/>
      <c r="GM156" s="40"/>
      <c r="GN156" s="42"/>
      <c r="GO156" s="42"/>
      <c r="GP156" s="42"/>
      <c r="GQ156" s="42"/>
      <c r="GR156" s="42"/>
      <c r="GS156" s="42"/>
      <c r="GT156" s="43"/>
      <c r="GU156" s="39"/>
      <c r="GV156" s="40"/>
      <c r="GW156" s="42"/>
      <c r="GX156" s="42"/>
      <c r="GY156" s="42"/>
      <c r="GZ156" s="42"/>
      <c r="HA156" s="42"/>
      <c r="HB156" s="42"/>
      <c r="HC156" s="43"/>
      <c r="HD156" s="39"/>
      <c r="HE156" s="40"/>
      <c r="HF156" s="42"/>
      <c r="HG156" s="42"/>
      <c r="HH156" s="42"/>
      <c r="HI156" s="42"/>
      <c r="HJ156" s="42"/>
      <c r="HK156" s="42"/>
      <c r="HL156" s="43"/>
      <c r="HM156" s="39"/>
      <c r="HN156" s="40"/>
      <c r="HO156" s="42"/>
      <c r="HP156" s="42"/>
      <c r="HQ156" s="42"/>
      <c r="HR156" s="42"/>
      <c r="HS156" s="42"/>
      <c r="HT156" s="42"/>
      <c r="HU156" s="43"/>
      <c r="HV156" s="39"/>
      <c r="HW156" s="40"/>
      <c r="HX156" s="42"/>
      <c r="HY156" s="42"/>
    </row>
    <row r="157" spans="1:233" ht="26.25" customHeight="1" x14ac:dyDescent="0.3">
      <c r="A157" s="8" t="s">
        <v>201</v>
      </c>
      <c r="B157" s="224" t="s">
        <v>202</v>
      </c>
      <c r="C157" s="72"/>
      <c r="D157" s="73"/>
      <c r="E157" s="118"/>
      <c r="F157" s="118"/>
      <c r="G157" s="102"/>
      <c r="H157" s="103"/>
    </row>
    <row r="158" spans="1:233" s="47" customFormat="1" ht="36.6" customHeight="1" x14ac:dyDescent="0.3">
      <c r="A158" s="8" t="s">
        <v>203</v>
      </c>
      <c r="B158" s="223" t="s">
        <v>204</v>
      </c>
      <c r="C158" s="45" t="s">
        <v>27</v>
      </c>
      <c r="D158" s="46"/>
      <c r="E158" s="121"/>
      <c r="F158" s="121"/>
      <c r="G158" s="107"/>
      <c r="H158" s="107"/>
    </row>
    <row r="159" spans="1:233" s="47" customFormat="1" ht="26.25" customHeight="1" x14ac:dyDescent="0.3">
      <c r="A159" s="8" t="s">
        <v>205</v>
      </c>
      <c r="B159" s="223" t="s">
        <v>206</v>
      </c>
      <c r="C159" s="45" t="s">
        <v>10</v>
      </c>
      <c r="D159" s="46"/>
      <c r="E159" s="121"/>
      <c r="F159" s="121"/>
      <c r="G159" s="107"/>
      <c r="H159" s="107"/>
    </row>
    <row r="160" spans="1:233" ht="26.25" customHeight="1" x14ac:dyDescent="0.3">
      <c r="A160" s="8" t="s">
        <v>207</v>
      </c>
      <c r="B160" s="224" t="s">
        <v>208</v>
      </c>
      <c r="C160" s="72"/>
      <c r="D160" s="73"/>
      <c r="E160" s="118"/>
      <c r="F160" s="118"/>
      <c r="G160" s="102"/>
      <c r="H160" s="103"/>
    </row>
    <row r="161" spans="1:233" s="47" customFormat="1" ht="26.25" customHeight="1" x14ac:dyDescent="0.3">
      <c r="A161" s="8" t="s">
        <v>209</v>
      </c>
      <c r="B161" s="223" t="s">
        <v>210</v>
      </c>
      <c r="C161" s="45" t="s">
        <v>27</v>
      </c>
      <c r="D161" s="46"/>
      <c r="E161" s="121"/>
      <c r="F161" s="121"/>
      <c r="G161" s="107"/>
      <c r="H161" s="107"/>
    </row>
    <row r="162" spans="1:233" s="47" customFormat="1" ht="45.6" customHeight="1" x14ac:dyDescent="0.3">
      <c r="A162" s="8" t="s">
        <v>211</v>
      </c>
      <c r="B162" s="223" t="s">
        <v>212</v>
      </c>
      <c r="C162" s="45" t="s">
        <v>27</v>
      </c>
      <c r="D162" s="46"/>
      <c r="E162" s="121"/>
      <c r="F162" s="121"/>
      <c r="G162" s="107"/>
      <c r="H162" s="107"/>
    </row>
    <row r="163" spans="1:233" s="47" customFormat="1" ht="33.6" customHeight="1" x14ac:dyDescent="0.3">
      <c r="A163" s="8" t="s">
        <v>213</v>
      </c>
      <c r="B163" s="223" t="s">
        <v>214</v>
      </c>
      <c r="C163" s="45" t="s">
        <v>10</v>
      </c>
      <c r="D163" s="46"/>
      <c r="E163" s="121"/>
      <c r="F163" s="121"/>
      <c r="G163" s="107"/>
      <c r="H163" s="107"/>
    </row>
    <row r="164" spans="1:233" ht="12" customHeight="1" x14ac:dyDescent="0.3">
      <c r="A164" s="8"/>
      <c r="B164" s="74"/>
      <c r="C164" s="72"/>
      <c r="D164" s="73"/>
      <c r="E164" s="118"/>
      <c r="F164" s="118"/>
      <c r="G164" s="102"/>
      <c r="H164" s="103"/>
    </row>
    <row r="165" spans="1:233" s="44" customFormat="1" ht="26.25" customHeight="1" x14ac:dyDescent="0.35">
      <c r="A165" s="39">
        <v>2.9</v>
      </c>
      <c r="B165" s="40" t="s">
        <v>215</v>
      </c>
      <c r="C165" s="41"/>
      <c r="D165" s="42"/>
      <c r="E165" s="117"/>
      <c r="F165" s="117"/>
      <c r="G165" s="100"/>
      <c r="H165" s="101"/>
      <c r="I165" s="42"/>
      <c r="J165" s="42"/>
      <c r="K165" s="42"/>
      <c r="L165" s="42"/>
      <c r="M165" s="43"/>
      <c r="N165" s="39"/>
      <c r="O165" s="40"/>
      <c r="P165" s="42"/>
      <c r="Q165" s="42"/>
      <c r="R165" s="42"/>
      <c r="S165" s="42"/>
      <c r="T165" s="42"/>
      <c r="U165" s="42"/>
      <c r="V165" s="43"/>
      <c r="W165" s="39"/>
      <c r="X165" s="40"/>
      <c r="Y165" s="42"/>
      <c r="Z165" s="42"/>
      <c r="AA165" s="42"/>
      <c r="AB165" s="42"/>
      <c r="AC165" s="42"/>
      <c r="AD165" s="42"/>
      <c r="AE165" s="43"/>
      <c r="AF165" s="39"/>
      <c r="AG165" s="40"/>
      <c r="AH165" s="42"/>
      <c r="AI165" s="42"/>
      <c r="AJ165" s="42"/>
      <c r="AK165" s="42"/>
      <c r="AL165" s="42"/>
      <c r="AM165" s="42"/>
      <c r="AN165" s="43"/>
      <c r="AO165" s="39"/>
      <c r="AP165" s="40"/>
      <c r="AQ165" s="42"/>
      <c r="AR165" s="42"/>
      <c r="AS165" s="42"/>
      <c r="AT165" s="42"/>
      <c r="AU165" s="42"/>
      <c r="AV165" s="42"/>
      <c r="AW165" s="43"/>
      <c r="AX165" s="39"/>
      <c r="AY165" s="40"/>
      <c r="AZ165" s="42"/>
      <c r="BA165" s="42"/>
      <c r="BB165" s="42"/>
      <c r="BC165" s="42"/>
      <c r="BD165" s="42"/>
      <c r="BE165" s="42"/>
      <c r="BF165" s="43"/>
      <c r="BG165" s="39"/>
      <c r="BH165" s="40"/>
      <c r="BI165" s="42"/>
      <c r="BJ165" s="42"/>
      <c r="BK165" s="42"/>
      <c r="BL165" s="42"/>
      <c r="BM165" s="42"/>
      <c r="BN165" s="42"/>
      <c r="BO165" s="43"/>
      <c r="BP165" s="39"/>
      <c r="BQ165" s="40"/>
      <c r="BR165" s="42"/>
      <c r="BS165" s="42"/>
      <c r="BT165" s="42"/>
      <c r="BU165" s="42"/>
      <c r="BV165" s="42"/>
      <c r="BW165" s="42"/>
      <c r="BX165" s="43"/>
      <c r="BY165" s="39"/>
      <c r="BZ165" s="40"/>
      <c r="CA165" s="42"/>
      <c r="CB165" s="42"/>
      <c r="CC165" s="42"/>
      <c r="CD165" s="42"/>
      <c r="CE165" s="42"/>
      <c r="CF165" s="42"/>
      <c r="CG165" s="43"/>
      <c r="CH165" s="39"/>
      <c r="CI165" s="40"/>
      <c r="CJ165" s="42"/>
      <c r="CK165" s="42"/>
      <c r="CL165" s="42"/>
      <c r="CM165" s="42"/>
      <c r="CN165" s="42"/>
      <c r="CO165" s="42"/>
      <c r="CP165" s="43"/>
      <c r="CQ165" s="39"/>
      <c r="CR165" s="40"/>
      <c r="CS165" s="42"/>
      <c r="CT165" s="42"/>
      <c r="CU165" s="42"/>
      <c r="CV165" s="42"/>
      <c r="CW165" s="42"/>
      <c r="CX165" s="42"/>
      <c r="CY165" s="43"/>
      <c r="CZ165" s="39"/>
      <c r="DA165" s="40"/>
      <c r="DB165" s="42"/>
      <c r="DC165" s="42"/>
      <c r="DD165" s="42"/>
      <c r="DE165" s="42"/>
      <c r="DF165" s="42"/>
      <c r="DG165" s="42"/>
      <c r="DH165" s="43"/>
      <c r="DI165" s="39"/>
      <c r="DJ165" s="40"/>
      <c r="DK165" s="42"/>
      <c r="DL165" s="42"/>
      <c r="DM165" s="42"/>
      <c r="DN165" s="42"/>
      <c r="DO165" s="42"/>
      <c r="DP165" s="42"/>
      <c r="DQ165" s="43"/>
      <c r="DR165" s="39"/>
      <c r="DS165" s="40"/>
      <c r="DT165" s="42"/>
      <c r="DU165" s="42"/>
      <c r="DV165" s="42"/>
      <c r="DW165" s="42"/>
      <c r="DX165" s="42"/>
      <c r="DY165" s="42"/>
      <c r="DZ165" s="43"/>
      <c r="EA165" s="39"/>
      <c r="EB165" s="40"/>
      <c r="EC165" s="42"/>
      <c r="ED165" s="42"/>
      <c r="EE165" s="42"/>
      <c r="EF165" s="42"/>
      <c r="EG165" s="42"/>
      <c r="EH165" s="42"/>
      <c r="EI165" s="43"/>
      <c r="EJ165" s="39"/>
      <c r="EK165" s="40"/>
      <c r="EL165" s="42"/>
      <c r="EM165" s="42"/>
      <c r="EN165" s="42"/>
      <c r="EO165" s="42"/>
      <c r="EP165" s="42"/>
      <c r="EQ165" s="42"/>
      <c r="ER165" s="43"/>
      <c r="ES165" s="39"/>
      <c r="ET165" s="40"/>
      <c r="EU165" s="42"/>
      <c r="EV165" s="42"/>
      <c r="EW165" s="42"/>
      <c r="EX165" s="42"/>
      <c r="EY165" s="42"/>
      <c r="EZ165" s="42"/>
      <c r="FA165" s="43"/>
      <c r="FB165" s="39"/>
      <c r="FC165" s="40"/>
      <c r="FD165" s="42"/>
      <c r="FE165" s="42"/>
      <c r="FF165" s="42"/>
      <c r="FG165" s="42"/>
      <c r="FH165" s="42"/>
      <c r="FI165" s="42"/>
      <c r="FJ165" s="43"/>
      <c r="FK165" s="39"/>
      <c r="FL165" s="40"/>
      <c r="FM165" s="42"/>
      <c r="FN165" s="42"/>
      <c r="FO165" s="42"/>
      <c r="FP165" s="42"/>
      <c r="FQ165" s="42"/>
      <c r="FR165" s="42"/>
      <c r="FS165" s="43"/>
      <c r="FT165" s="39"/>
      <c r="FU165" s="40"/>
      <c r="FV165" s="42"/>
      <c r="FW165" s="42"/>
      <c r="FX165" s="42"/>
      <c r="FY165" s="42"/>
      <c r="FZ165" s="42"/>
      <c r="GA165" s="42"/>
      <c r="GB165" s="43"/>
      <c r="GC165" s="39"/>
      <c r="GD165" s="40"/>
      <c r="GE165" s="42"/>
      <c r="GF165" s="42"/>
      <c r="GG165" s="42"/>
      <c r="GH165" s="42"/>
      <c r="GI165" s="42"/>
      <c r="GJ165" s="42"/>
      <c r="GK165" s="43"/>
      <c r="GL165" s="39"/>
      <c r="GM165" s="40"/>
      <c r="GN165" s="42"/>
      <c r="GO165" s="42"/>
      <c r="GP165" s="42"/>
      <c r="GQ165" s="42"/>
      <c r="GR165" s="42"/>
      <c r="GS165" s="42"/>
      <c r="GT165" s="43"/>
      <c r="GU165" s="39"/>
      <c r="GV165" s="40"/>
      <c r="GW165" s="42"/>
      <c r="GX165" s="42"/>
      <c r="GY165" s="42"/>
      <c r="GZ165" s="42"/>
      <c r="HA165" s="42"/>
      <c r="HB165" s="42"/>
      <c r="HC165" s="43"/>
      <c r="HD165" s="39"/>
      <c r="HE165" s="40"/>
      <c r="HF165" s="42"/>
      <c r="HG165" s="42"/>
      <c r="HH165" s="42"/>
      <c r="HI165" s="42"/>
      <c r="HJ165" s="42"/>
      <c r="HK165" s="42"/>
      <c r="HL165" s="43"/>
      <c r="HM165" s="39"/>
      <c r="HN165" s="40"/>
      <c r="HO165" s="42"/>
      <c r="HP165" s="42"/>
      <c r="HQ165" s="42"/>
      <c r="HR165" s="42"/>
      <c r="HS165" s="42"/>
      <c r="HT165" s="42"/>
      <c r="HU165" s="43"/>
      <c r="HV165" s="39"/>
      <c r="HW165" s="40"/>
      <c r="HX165" s="42"/>
      <c r="HY165" s="42"/>
    </row>
    <row r="166" spans="1:233" ht="40.200000000000003" customHeight="1" x14ac:dyDescent="0.3">
      <c r="A166" s="8" t="s">
        <v>216</v>
      </c>
      <c r="B166" s="227" t="s">
        <v>217</v>
      </c>
      <c r="C166" s="45" t="s">
        <v>10</v>
      </c>
      <c r="D166" s="46"/>
      <c r="E166" s="121"/>
      <c r="F166" s="121"/>
      <c r="G166" s="107"/>
      <c r="H166" s="107"/>
    </row>
    <row r="167" spans="1:233" ht="30.75" customHeight="1" x14ac:dyDescent="0.3">
      <c r="A167" s="8" t="s">
        <v>218</v>
      </c>
      <c r="B167" s="227" t="s">
        <v>219</v>
      </c>
      <c r="C167" s="45" t="s">
        <v>10</v>
      </c>
      <c r="D167" s="46"/>
      <c r="E167" s="121"/>
      <c r="F167" s="121"/>
      <c r="G167" s="107"/>
      <c r="H167" s="107"/>
    </row>
    <row r="168" spans="1:233" ht="30.75" customHeight="1" x14ac:dyDescent="0.3">
      <c r="A168" s="8" t="s">
        <v>220</v>
      </c>
      <c r="B168" s="227" t="s">
        <v>221</v>
      </c>
      <c r="C168" s="45" t="s">
        <v>10</v>
      </c>
      <c r="D168" s="46"/>
      <c r="E168" s="121"/>
      <c r="F168" s="121"/>
      <c r="G168" s="107"/>
      <c r="H168" s="107"/>
    </row>
    <row r="169" spans="1:233" ht="26.25" customHeight="1" x14ac:dyDescent="0.3">
      <c r="A169" s="8" t="s">
        <v>222</v>
      </c>
      <c r="B169" s="227" t="s">
        <v>223</v>
      </c>
      <c r="C169" s="45" t="s">
        <v>10</v>
      </c>
      <c r="D169" s="46"/>
      <c r="E169" s="121"/>
      <c r="F169" s="121"/>
      <c r="G169" s="107"/>
      <c r="H169" s="107"/>
    </row>
    <row r="170" spans="1:233" ht="26.25" customHeight="1" x14ac:dyDescent="0.3">
      <c r="A170" s="8" t="s">
        <v>224</v>
      </c>
      <c r="B170" s="227" t="s">
        <v>113</v>
      </c>
      <c r="C170" s="45" t="s">
        <v>10</v>
      </c>
      <c r="D170" s="46"/>
      <c r="E170" s="121"/>
      <c r="F170" s="121"/>
      <c r="G170" s="107"/>
      <c r="H170" s="107"/>
    </row>
    <row r="171" spans="1:233" ht="12" customHeight="1" x14ac:dyDescent="0.3">
      <c r="A171" s="8"/>
      <c r="B171" s="74"/>
      <c r="C171" s="72"/>
      <c r="D171" s="73"/>
      <c r="E171" s="118"/>
      <c r="F171" s="118"/>
      <c r="G171" s="102"/>
      <c r="H171" s="103"/>
    </row>
    <row r="172" spans="1:233" s="44" customFormat="1" ht="26.25" customHeight="1" x14ac:dyDescent="0.35">
      <c r="A172" s="86" t="s">
        <v>225</v>
      </c>
      <c r="B172" s="40" t="s">
        <v>226</v>
      </c>
      <c r="C172" s="41"/>
      <c r="D172" s="58"/>
      <c r="E172" s="125"/>
      <c r="F172" s="125"/>
      <c r="G172" s="111"/>
      <c r="H172" s="112"/>
      <c r="I172" s="42"/>
      <c r="J172" s="42"/>
      <c r="K172" s="42"/>
      <c r="L172" s="42"/>
      <c r="M172" s="43"/>
      <c r="N172" s="39"/>
      <c r="O172" s="40"/>
      <c r="P172" s="42"/>
      <c r="Q172" s="42"/>
      <c r="R172" s="42"/>
      <c r="S172" s="42"/>
      <c r="T172" s="42"/>
      <c r="U172" s="42"/>
      <c r="V172" s="43"/>
      <c r="W172" s="39"/>
      <c r="X172" s="40"/>
      <c r="Y172" s="42"/>
      <c r="Z172" s="42"/>
      <c r="AA172" s="42"/>
      <c r="AB172" s="42"/>
      <c r="AC172" s="42"/>
      <c r="AD172" s="42"/>
      <c r="AE172" s="43"/>
      <c r="AF172" s="39"/>
      <c r="AG172" s="40"/>
      <c r="AH172" s="42"/>
      <c r="AI172" s="42"/>
      <c r="AJ172" s="42"/>
      <c r="AK172" s="42"/>
      <c r="AL172" s="42"/>
      <c r="AM172" s="42"/>
      <c r="AN172" s="43"/>
      <c r="AO172" s="39"/>
      <c r="AP172" s="40"/>
      <c r="AQ172" s="42"/>
      <c r="AR172" s="42"/>
      <c r="AS172" s="42"/>
      <c r="AT172" s="42"/>
      <c r="AU172" s="42"/>
      <c r="AV172" s="42"/>
      <c r="AW172" s="43"/>
      <c r="AX172" s="39"/>
      <c r="AY172" s="40"/>
      <c r="AZ172" s="42"/>
      <c r="BA172" s="42"/>
      <c r="BB172" s="42"/>
      <c r="BC172" s="42"/>
      <c r="BD172" s="42"/>
      <c r="BE172" s="42"/>
      <c r="BF172" s="43"/>
      <c r="BG172" s="39"/>
      <c r="BH172" s="40"/>
      <c r="BI172" s="42"/>
      <c r="BJ172" s="42"/>
      <c r="BK172" s="42"/>
      <c r="BL172" s="42"/>
      <c r="BM172" s="42"/>
      <c r="BN172" s="42"/>
      <c r="BO172" s="43"/>
      <c r="BP172" s="39"/>
      <c r="BQ172" s="40"/>
      <c r="BR172" s="42"/>
      <c r="BS172" s="42"/>
      <c r="BT172" s="42"/>
      <c r="BU172" s="42"/>
      <c r="BV172" s="42"/>
      <c r="BW172" s="42"/>
      <c r="BX172" s="43"/>
      <c r="BY172" s="39"/>
      <c r="BZ172" s="40"/>
      <c r="CA172" s="42"/>
      <c r="CB172" s="42"/>
      <c r="CC172" s="42"/>
      <c r="CD172" s="42"/>
      <c r="CE172" s="42"/>
      <c r="CF172" s="42"/>
      <c r="CG172" s="43"/>
      <c r="CH172" s="39"/>
      <c r="CI172" s="40"/>
      <c r="CJ172" s="42"/>
      <c r="CK172" s="42"/>
      <c r="CL172" s="42"/>
      <c r="CM172" s="42"/>
      <c r="CN172" s="42"/>
      <c r="CO172" s="42"/>
      <c r="CP172" s="43"/>
      <c r="CQ172" s="39"/>
      <c r="CR172" s="40"/>
      <c r="CS172" s="42"/>
      <c r="CT172" s="42"/>
      <c r="CU172" s="42"/>
      <c r="CV172" s="42"/>
      <c r="CW172" s="42"/>
      <c r="CX172" s="42"/>
      <c r="CY172" s="43"/>
      <c r="CZ172" s="39"/>
      <c r="DA172" s="40"/>
      <c r="DB172" s="42"/>
      <c r="DC172" s="42"/>
      <c r="DD172" s="42"/>
      <c r="DE172" s="42"/>
      <c r="DF172" s="42"/>
      <c r="DG172" s="42"/>
      <c r="DH172" s="43"/>
      <c r="DI172" s="39"/>
      <c r="DJ172" s="40"/>
      <c r="DK172" s="42"/>
      <c r="DL172" s="42"/>
      <c r="DM172" s="42"/>
      <c r="DN172" s="42"/>
      <c r="DO172" s="42"/>
      <c r="DP172" s="42"/>
      <c r="DQ172" s="43"/>
      <c r="DR172" s="39"/>
      <c r="DS172" s="40"/>
      <c r="DT172" s="42"/>
      <c r="DU172" s="42"/>
      <c r="DV172" s="42"/>
      <c r="DW172" s="42"/>
      <c r="DX172" s="42"/>
      <c r="DY172" s="42"/>
      <c r="DZ172" s="43"/>
      <c r="EA172" s="39"/>
      <c r="EB172" s="40"/>
      <c r="EC172" s="42"/>
      <c r="ED172" s="42"/>
      <c r="EE172" s="42"/>
      <c r="EF172" s="42"/>
      <c r="EG172" s="42"/>
      <c r="EH172" s="42"/>
      <c r="EI172" s="43"/>
      <c r="EJ172" s="39"/>
      <c r="EK172" s="40"/>
      <c r="EL172" s="42"/>
      <c r="EM172" s="42"/>
      <c r="EN172" s="42"/>
      <c r="EO172" s="42"/>
      <c r="EP172" s="42"/>
      <c r="EQ172" s="42"/>
      <c r="ER172" s="43"/>
      <c r="ES172" s="39"/>
      <c r="ET172" s="40"/>
      <c r="EU172" s="42"/>
      <c r="EV172" s="42"/>
      <c r="EW172" s="42"/>
      <c r="EX172" s="42"/>
      <c r="EY172" s="42"/>
      <c r="EZ172" s="42"/>
      <c r="FA172" s="43"/>
      <c r="FB172" s="39"/>
      <c r="FC172" s="40"/>
      <c r="FD172" s="42"/>
      <c r="FE172" s="42"/>
      <c r="FF172" s="42"/>
      <c r="FG172" s="42"/>
      <c r="FH172" s="42"/>
      <c r="FI172" s="42"/>
      <c r="FJ172" s="43"/>
      <c r="FK172" s="39"/>
      <c r="FL172" s="40"/>
      <c r="FM172" s="42"/>
      <c r="FN172" s="42"/>
      <c r="FO172" s="42"/>
      <c r="FP172" s="42"/>
      <c r="FQ172" s="42"/>
      <c r="FR172" s="42"/>
      <c r="FS172" s="43"/>
      <c r="FT172" s="39"/>
      <c r="FU172" s="40"/>
      <c r="FV172" s="42"/>
      <c r="FW172" s="42"/>
      <c r="FX172" s="42"/>
      <c r="FY172" s="42"/>
      <c r="FZ172" s="42"/>
      <c r="GA172" s="42"/>
      <c r="GB172" s="43"/>
      <c r="GC172" s="39"/>
      <c r="GD172" s="40"/>
      <c r="GE172" s="42"/>
      <c r="GF172" s="42"/>
      <c r="GG172" s="42"/>
      <c r="GH172" s="42"/>
      <c r="GI172" s="42"/>
      <c r="GJ172" s="42"/>
      <c r="GK172" s="43"/>
      <c r="GL172" s="39"/>
      <c r="GM172" s="40"/>
      <c r="GN172" s="42"/>
      <c r="GO172" s="42"/>
      <c r="GP172" s="42"/>
      <c r="GQ172" s="42"/>
      <c r="GR172" s="42"/>
      <c r="GS172" s="42"/>
      <c r="GT172" s="43"/>
      <c r="GU172" s="39"/>
      <c r="GV172" s="40"/>
      <c r="GW172" s="42"/>
      <c r="GX172" s="42"/>
      <c r="GY172" s="42"/>
      <c r="GZ172" s="42"/>
      <c r="HA172" s="42"/>
      <c r="HB172" s="42"/>
      <c r="HC172" s="43"/>
      <c r="HD172" s="39"/>
      <c r="HE172" s="40"/>
      <c r="HF172" s="42"/>
      <c r="HG172" s="42"/>
      <c r="HH172" s="42"/>
      <c r="HI172" s="42"/>
      <c r="HJ172" s="42"/>
      <c r="HK172" s="42"/>
      <c r="HL172" s="43"/>
      <c r="HM172" s="39"/>
      <c r="HN172" s="40"/>
      <c r="HO172" s="42"/>
      <c r="HP172" s="42"/>
      <c r="HQ172" s="42"/>
      <c r="HR172" s="42"/>
      <c r="HS172" s="42"/>
      <c r="HT172" s="42"/>
      <c r="HU172" s="43"/>
      <c r="HV172" s="39"/>
      <c r="HW172" s="40"/>
      <c r="HX172" s="42"/>
      <c r="HY172" s="42"/>
    </row>
    <row r="173" spans="1:233" ht="58.2" customHeight="1" x14ac:dyDescent="0.3">
      <c r="A173" s="8" t="s">
        <v>227</v>
      </c>
      <c r="B173" s="9" t="s">
        <v>250</v>
      </c>
      <c r="C173" s="45" t="s">
        <v>10</v>
      </c>
      <c r="D173" s="46"/>
      <c r="E173" s="121"/>
      <c r="F173" s="121"/>
      <c r="G173" s="107"/>
      <c r="H173" s="107"/>
    </row>
    <row r="174" spans="1:233" ht="12" customHeight="1" x14ac:dyDescent="0.3">
      <c r="A174" s="8"/>
      <c r="B174" s="74"/>
      <c r="C174" s="72"/>
      <c r="D174" s="73"/>
      <c r="E174" s="118"/>
      <c r="F174" s="118"/>
      <c r="G174" s="102"/>
      <c r="H174" s="103"/>
    </row>
    <row r="175" spans="1:233" s="44" customFormat="1" ht="26.25" customHeight="1" x14ac:dyDescent="0.35">
      <c r="A175" s="39">
        <v>2.11</v>
      </c>
      <c r="B175" s="60" t="s">
        <v>299</v>
      </c>
      <c r="C175" s="41"/>
      <c r="D175" s="58"/>
      <c r="E175" s="125"/>
      <c r="F175" s="125"/>
      <c r="G175" s="111"/>
      <c r="H175" s="112"/>
      <c r="I175" s="42"/>
      <c r="J175" s="42"/>
      <c r="K175" s="42"/>
      <c r="L175" s="42"/>
      <c r="M175" s="43"/>
      <c r="N175" s="39"/>
      <c r="O175" s="40"/>
      <c r="P175" s="42"/>
      <c r="Q175" s="42"/>
      <c r="R175" s="42"/>
      <c r="S175" s="42"/>
      <c r="T175" s="42"/>
      <c r="U175" s="42"/>
      <c r="V175" s="43"/>
      <c r="W175" s="39"/>
      <c r="X175" s="40"/>
      <c r="Y175" s="42"/>
      <c r="Z175" s="42"/>
      <c r="AA175" s="42"/>
      <c r="AB175" s="42"/>
      <c r="AC175" s="42"/>
      <c r="AD175" s="42"/>
      <c r="AE175" s="43"/>
      <c r="AF175" s="39"/>
      <c r="AG175" s="40"/>
      <c r="AH175" s="42"/>
      <c r="AI175" s="42"/>
      <c r="AJ175" s="42"/>
      <c r="AK175" s="42"/>
      <c r="AL175" s="42"/>
      <c r="AM175" s="42"/>
      <c r="AN175" s="43"/>
      <c r="AO175" s="39"/>
      <c r="AP175" s="40"/>
      <c r="AQ175" s="42"/>
      <c r="AR175" s="42"/>
      <c r="AS175" s="42"/>
      <c r="AT175" s="42"/>
      <c r="AU175" s="42"/>
      <c r="AV175" s="42"/>
      <c r="AW175" s="43"/>
      <c r="AX175" s="39"/>
      <c r="AY175" s="40"/>
      <c r="AZ175" s="42"/>
      <c r="BA175" s="42"/>
      <c r="BB175" s="42"/>
      <c r="BC175" s="42"/>
      <c r="BD175" s="42"/>
      <c r="BE175" s="42"/>
      <c r="BF175" s="43"/>
      <c r="BG175" s="39"/>
      <c r="BH175" s="40"/>
      <c r="BI175" s="42"/>
      <c r="BJ175" s="42"/>
      <c r="BK175" s="42"/>
      <c r="BL175" s="42"/>
      <c r="BM175" s="42"/>
      <c r="BN175" s="42"/>
      <c r="BO175" s="43"/>
      <c r="BP175" s="39"/>
      <c r="BQ175" s="40"/>
      <c r="BR175" s="42"/>
      <c r="BS175" s="42"/>
      <c r="BT175" s="42"/>
      <c r="BU175" s="42"/>
      <c r="BV175" s="42"/>
      <c r="BW175" s="42"/>
      <c r="BX175" s="43"/>
      <c r="BY175" s="39"/>
      <c r="BZ175" s="40"/>
      <c r="CA175" s="42"/>
      <c r="CB175" s="42"/>
      <c r="CC175" s="42"/>
      <c r="CD175" s="42"/>
      <c r="CE175" s="42"/>
      <c r="CF175" s="42"/>
      <c r="CG175" s="43"/>
      <c r="CH175" s="39"/>
      <c r="CI175" s="40"/>
      <c r="CJ175" s="42"/>
      <c r="CK175" s="42"/>
      <c r="CL175" s="42"/>
      <c r="CM175" s="42"/>
      <c r="CN175" s="42"/>
      <c r="CO175" s="42"/>
      <c r="CP175" s="43"/>
      <c r="CQ175" s="39"/>
      <c r="CR175" s="40"/>
      <c r="CS175" s="42"/>
      <c r="CT175" s="42"/>
      <c r="CU175" s="42"/>
      <c r="CV175" s="42"/>
      <c r="CW175" s="42"/>
      <c r="CX175" s="42"/>
      <c r="CY175" s="43"/>
      <c r="CZ175" s="39"/>
      <c r="DA175" s="40"/>
      <c r="DB175" s="42"/>
      <c r="DC175" s="42"/>
      <c r="DD175" s="42"/>
      <c r="DE175" s="42"/>
      <c r="DF175" s="42"/>
      <c r="DG175" s="42"/>
      <c r="DH175" s="43"/>
      <c r="DI175" s="39"/>
      <c r="DJ175" s="40"/>
      <c r="DK175" s="42"/>
      <c r="DL175" s="42"/>
      <c r="DM175" s="42"/>
      <c r="DN175" s="42"/>
      <c r="DO175" s="42"/>
      <c r="DP175" s="42"/>
      <c r="DQ175" s="43"/>
      <c r="DR175" s="39"/>
      <c r="DS175" s="40"/>
      <c r="DT175" s="42"/>
      <c r="DU175" s="42"/>
      <c r="DV175" s="42"/>
      <c r="DW175" s="42"/>
      <c r="DX175" s="42"/>
      <c r="DY175" s="42"/>
      <c r="DZ175" s="43"/>
      <c r="EA175" s="39"/>
      <c r="EB175" s="40"/>
      <c r="EC175" s="42"/>
      <c r="ED175" s="42"/>
      <c r="EE175" s="42"/>
      <c r="EF175" s="42"/>
      <c r="EG175" s="42"/>
      <c r="EH175" s="42"/>
      <c r="EI175" s="43"/>
      <c r="EJ175" s="39"/>
      <c r="EK175" s="40"/>
      <c r="EL175" s="42"/>
      <c r="EM175" s="42"/>
      <c r="EN175" s="42"/>
      <c r="EO175" s="42"/>
      <c r="EP175" s="42"/>
      <c r="EQ175" s="42"/>
      <c r="ER175" s="43"/>
      <c r="ES175" s="39"/>
      <c r="ET175" s="40"/>
      <c r="EU175" s="42"/>
      <c r="EV175" s="42"/>
      <c r="EW175" s="42"/>
      <c r="EX175" s="42"/>
      <c r="EY175" s="42"/>
      <c r="EZ175" s="42"/>
      <c r="FA175" s="43"/>
      <c r="FB175" s="39"/>
      <c r="FC175" s="40"/>
      <c r="FD175" s="42"/>
      <c r="FE175" s="42"/>
      <c r="FF175" s="42"/>
      <c r="FG175" s="42"/>
      <c r="FH175" s="42"/>
      <c r="FI175" s="42"/>
      <c r="FJ175" s="43"/>
      <c r="FK175" s="39"/>
      <c r="FL175" s="40"/>
      <c r="FM175" s="42"/>
      <c r="FN175" s="42"/>
      <c r="FO175" s="42"/>
      <c r="FP175" s="42"/>
      <c r="FQ175" s="42"/>
      <c r="FR175" s="42"/>
      <c r="FS175" s="43"/>
      <c r="FT175" s="39"/>
      <c r="FU175" s="40"/>
      <c r="FV175" s="42"/>
      <c r="FW175" s="42"/>
      <c r="FX175" s="42"/>
      <c r="FY175" s="42"/>
      <c r="FZ175" s="42"/>
      <c r="GA175" s="42"/>
      <c r="GB175" s="43"/>
      <c r="GC175" s="39"/>
      <c r="GD175" s="40"/>
      <c r="GE175" s="42"/>
      <c r="GF175" s="42"/>
      <c r="GG175" s="42"/>
      <c r="GH175" s="42"/>
      <c r="GI175" s="42"/>
      <c r="GJ175" s="42"/>
      <c r="GK175" s="43"/>
      <c r="GL175" s="39"/>
      <c r="GM175" s="40"/>
      <c r="GN175" s="42"/>
      <c r="GO175" s="42"/>
      <c r="GP175" s="42"/>
      <c r="GQ175" s="42"/>
      <c r="GR175" s="42"/>
      <c r="GS175" s="42"/>
      <c r="GT175" s="43"/>
      <c r="GU175" s="39"/>
      <c r="GV175" s="40"/>
      <c r="GW175" s="42"/>
      <c r="GX175" s="42"/>
      <c r="GY175" s="42"/>
      <c r="GZ175" s="42"/>
      <c r="HA175" s="42"/>
      <c r="HB175" s="42"/>
      <c r="HC175" s="43"/>
      <c r="HD175" s="39"/>
      <c r="HE175" s="40"/>
      <c r="HF175" s="42"/>
      <c r="HG175" s="42"/>
      <c r="HH175" s="42"/>
      <c r="HI175" s="42"/>
      <c r="HJ175" s="42"/>
      <c r="HK175" s="42"/>
      <c r="HL175" s="43"/>
      <c r="HM175" s="39"/>
      <c r="HN175" s="40"/>
      <c r="HO175" s="42"/>
      <c r="HP175" s="42"/>
      <c r="HQ175" s="42"/>
      <c r="HR175" s="42"/>
      <c r="HS175" s="42"/>
      <c r="HT175" s="42"/>
      <c r="HU175" s="43"/>
      <c r="HV175" s="39"/>
      <c r="HW175" s="40"/>
      <c r="HX175" s="42"/>
      <c r="HY175" s="42"/>
    </row>
    <row r="176" spans="1:233" s="44" customFormat="1" ht="25.5" customHeight="1" x14ac:dyDescent="0.35">
      <c r="A176" s="39"/>
      <c r="B176" s="83" t="s">
        <v>298</v>
      </c>
      <c r="C176" s="41"/>
      <c r="D176" s="58"/>
      <c r="E176" s="125"/>
      <c r="F176" s="125"/>
      <c r="G176" s="111"/>
      <c r="H176" s="112"/>
      <c r="I176" s="96"/>
      <c r="J176" s="96"/>
      <c r="K176" s="96"/>
      <c r="L176" s="96"/>
      <c r="M176" s="96"/>
      <c r="N176" s="97"/>
      <c r="O176" s="96"/>
      <c r="P176" s="96"/>
      <c r="Q176" s="96"/>
      <c r="R176" s="96"/>
      <c r="S176" s="96"/>
      <c r="T176" s="96"/>
      <c r="U176" s="96"/>
      <c r="V176" s="96"/>
      <c r="W176" s="97"/>
      <c r="X176" s="96"/>
      <c r="Y176" s="96"/>
      <c r="Z176" s="96"/>
      <c r="AA176" s="96"/>
      <c r="AB176" s="96"/>
      <c r="AC176" s="96"/>
      <c r="AD176" s="96"/>
      <c r="AE176" s="96"/>
      <c r="AF176" s="97"/>
      <c r="AG176" s="96"/>
      <c r="AH176" s="96"/>
      <c r="AI176" s="96"/>
      <c r="AJ176" s="96"/>
      <c r="AK176" s="96"/>
      <c r="AL176" s="96"/>
      <c r="AM176" s="96"/>
      <c r="AN176" s="96"/>
      <c r="AO176" s="97"/>
      <c r="AP176" s="96"/>
      <c r="AQ176" s="96"/>
      <c r="AR176" s="96"/>
      <c r="AS176" s="96"/>
      <c r="AT176" s="96"/>
      <c r="AU176" s="96"/>
      <c r="AV176" s="96"/>
      <c r="AW176" s="96"/>
      <c r="AX176" s="97"/>
      <c r="AY176" s="96"/>
      <c r="AZ176" s="96"/>
      <c r="BA176" s="96"/>
      <c r="BB176" s="96"/>
      <c r="BC176" s="96"/>
      <c r="BD176" s="96"/>
      <c r="BE176" s="96"/>
      <c r="BF176" s="96"/>
      <c r="BG176" s="97"/>
      <c r="BH176" s="96"/>
      <c r="BI176" s="96"/>
      <c r="BJ176" s="96"/>
      <c r="BK176" s="96"/>
      <c r="BL176" s="96"/>
      <c r="BM176" s="96"/>
      <c r="BN176" s="96"/>
      <c r="BO176" s="96"/>
      <c r="BP176" s="97"/>
      <c r="BQ176" s="96"/>
      <c r="BR176" s="96"/>
      <c r="BS176" s="96"/>
      <c r="BT176" s="96"/>
      <c r="BU176" s="96"/>
      <c r="BV176" s="96"/>
      <c r="BW176" s="96"/>
      <c r="BX176" s="96"/>
      <c r="BY176" s="97"/>
      <c r="BZ176" s="96"/>
      <c r="CA176" s="96"/>
      <c r="CB176" s="96"/>
      <c r="CC176" s="96"/>
      <c r="CD176" s="96"/>
      <c r="CE176" s="96"/>
      <c r="CF176" s="96"/>
      <c r="CG176" s="96"/>
      <c r="CH176" s="97"/>
      <c r="CI176" s="96"/>
      <c r="CJ176" s="96"/>
      <c r="CK176" s="96"/>
      <c r="CL176" s="96"/>
      <c r="CM176" s="96"/>
      <c r="CN176" s="96"/>
      <c r="CO176" s="96"/>
      <c r="CP176" s="96"/>
      <c r="CQ176" s="97"/>
      <c r="CR176" s="96"/>
      <c r="CS176" s="96"/>
      <c r="CT176" s="96"/>
      <c r="CU176" s="96"/>
      <c r="CV176" s="96"/>
      <c r="CW176" s="96"/>
      <c r="CX176" s="96"/>
      <c r="CY176" s="96"/>
      <c r="CZ176" s="97"/>
      <c r="DA176" s="96"/>
      <c r="DB176" s="96"/>
      <c r="DC176" s="96"/>
      <c r="DD176" s="96"/>
      <c r="DE176" s="96"/>
      <c r="DF176" s="96"/>
      <c r="DG176" s="96"/>
      <c r="DH176" s="96"/>
      <c r="DI176" s="97"/>
      <c r="DJ176" s="96"/>
      <c r="DK176" s="96"/>
      <c r="DL176" s="96"/>
      <c r="DM176" s="96"/>
      <c r="DN176" s="96"/>
      <c r="DO176" s="96"/>
      <c r="DP176" s="96"/>
      <c r="DQ176" s="96"/>
      <c r="DR176" s="97"/>
      <c r="DS176" s="96"/>
      <c r="DT176" s="96"/>
      <c r="DU176" s="96"/>
      <c r="DV176" s="96"/>
      <c r="DW176" s="96"/>
      <c r="DX176" s="96"/>
      <c r="DY176" s="96"/>
      <c r="DZ176" s="96"/>
      <c r="EA176" s="97"/>
      <c r="EB176" s="96"/>
      <c r="EC176" s="96"/>
      <c r="ED176" s="96"/>
      <c r="EE176" s="96"/>
      <c r="EF176" s="96"/>
      <c r="EG176" s="96"/>
      <c r="EH176" s="96"/>
      <c r="EI176" s="96"/>
      <c r="EJ176" s="97"/>
      <c r="EK176" s="96"/>
      <c r="EL176" s="96"/>
      <c r="EM176" s="96"/>
      <c r="EN176" s="96"/>
      <c r="EO176" s="96"/>
      <c r="EP176" s="96"/>
      <c r="EQ176" s="96"/>
      <c r="ER176" s="96"/>
      <c r="ES176" s="97"/>
      <c r="ET176" s="96"/>
      <c r="EU176" s="96"/>
      <c r="EV176" s="96"/>
      <c r="EW176" s="96"/>
      <c r="EX176" s="96"/>
      <c r="EY176" s="96"/>
      <c r="EZ176" s="96"/>
      <c r="FA176" s="96"/>
      <c r="FB176" s="97"/>
      <c r="FC176" s="96"/>
      <c r="FD176" s="96"/>
      <c r="FE176" s="96"/>
      <c r="FF176" s="96"/>
      <c r="FG176" s="96"/>
      <c r="FH176" s="96"/>
      <c r="FI176" s="96"/>
      <c r="FJ176" s="96"/>
      <c r="FK176" s="97"/>
      <c r="FL176" s="96"/>
      <c r="FM176" s="96"/>
      <c r="FN176" s="96"/>
      <c r="FO176" s="96"/>
      <c r="FP176" s="96"/>
      <c r="FQ176" s="96"/>
      <c r="FR176" s="96"/>
      <c r="FS176" s="96"/>
      <c r="FT176" s="97"/>
      <c r="FU176" s="96"/>
      <c r="FV176" s="96"/>
      <c r="FW176" s="96"/>
      <c r="FX176" s="96"/>
      <c r="FY176" s="96"/>
      <c r="FZ176" s="96"/>
      <c r="GA176" s="96"/>
      <c r="GB176" s="96"/>
      <c r="GC176" s="97"/>
      <c r="GD176" s="96"/>
      <c r="GE176" s="96"/>
      <c r="GF176" s="96"/>
      <c r="GG176" s="96"/>
      <c r="GH176" s="96"/>
      <c r="GI176" s="96"/>
      <c r="GJ176" s="96"/>
      <c r="GK176" s="96"/>
      <c r="GL176" s="97"/>
      <c r="GM176" s="96"/>
      <c r="GN176" s="96"/>
      <c r="GO176" s="96"/>
      <c r="GP176" s="96"/>
      <c r="GQ176" s="96"/>
      <c r="GR176" s="96"/>
      <c r="GS176" s="96"/>
      <c r="GT176" s="96"/>
      <c r="GU176" s="97"/>
      <c r="GV176" s="96"/>
      <c r="GW176" s="96"/>
      <c r="GX176" s="96"/>
      <c r="GY176" s="96"/>
      <c r="GZ176" s="96"/>
      <c r="HA176" s="96"/>
      <c r="HB176" s="96"/>
      <c r="HC176" s="96"/>
      <c r="HD176" s="97"/>
      <c r="HE176" s="96"/>
      <c r="HF176" s="96"/>
      <c r="HG176" s="96"/>
      <c r="HH176" s="96"/>
      <c r="HI176" s="96"/>
      <c r="HJ176" s="96"/>
      <c r="HK176" s="96"/>
      <c r="HL176" s="96"/>
      <c r="HM176" s="97"/>
      <c r="HN176" s="96"/>
      <c r="HO176" s="96"/>
      <c r="HP176" s="96"/>
      <c r="HQ176" s="96"/>
      <c r="HR176" s="96"/>
      <c r="HS176" s="96"/>
      <c r="HT176" s="96"/>
      <c r="HU176" s="96"/>
      <c r="HV176" s="97"/>
      <c r="HW176" s="96"/>
      <c r="HX176" s="96"/>
      <c r="HY176" s="96"/>
    </row>
    <row r="177" spans="1:8" ht="36.6" customHeight="1" x14ac:dyDescent="0.3">
      <c r="A177" s="8" t="s">
        <v>228</v>
      </c>
      <c r="B177" s="223" t="s">
        <v>229</v>
      </c>
      <c r="C177" s="12" t="s">
        <v>230</v>
      </c>
      <c r="D177" s="46"/>
      <c r="E177" s="121"/>
      <c r="F177" s="121"/>
      <c r="G177" s="107"/>
      <c r="H177" s="107"/>
    </row>
    <row r="178" spans="1:8" ht="31.2" customHeight="1" x14ac:dyDescent="0.3">
      <c r="A178" s="8" t="s">
        <v>231</v>
      </c>
      <c r="B178" s="223" t="s">
        <v>232</v>
      </c>
      <c r="C178" s="12" t="s">
        <v>230</v>
      </c>
      <c r="D178" s="46"/>
      <c r="E178" s="121"/>
      <c r="F178" s="121"/>
      <c r="G178" s="107"/>
      <c r="H178" s="107"/>
    </row>
    <row r="179" spans="1:8" ht="31.95" customHeight="1" x14ac:dyDescent="0.3">
      <c r="A179" s="8" t="s">
        <v>233</v>
      </c>
      <c r="B179" s="223" t="s">
        <v>234</v>
      </c>
      <c r="C179" s="12" t="s">
        <v>230</v>
      </c>
      <c r="D179" s="46"/>
      <c r="E179" s="121"/>
      <c r="F179" s="121"/>
      <c r="G179" s="107"/>
      <c r="H179" s="107"/>
    </row>
    <row r="180" spans="1:8" ht="33.6" customHeight="1" x14ac:dyDescent="0.3">
      <c r="A180" s="8" t="s">
        <v>235</v>
      </c>
      <c r="B180" s="223" t="s">
        <v>236</v>
      </c>
      <c r="C180" s="12" t="s">
        <v>230</v>
      </c>
      <c r="D180" s="46"/>
      <c r="E180" s="121"/>
      <c r="F180" s="121"/>
      <c r="G180" s="107"/>
      <c r="H180" s="107"/>
    </row>
    <row r="181" spans="1:8" ht="9" customHeight="1" x14ac:dyDescent="0.3">
      <c r="A181" s="61"/>
      <c r="B181" s="62"/>
      <c r="C181" s="63"/>
      <c r="D181" s="64"/>
      <c r="E181" s="126"/>
      <c r="F181" s="126"/>
      <c r="G181" s="113"/>
      <c r="H181" s="113"/>
    </row>
    <row r="182" spans="1:8" ht="8.25" customHeight="1" thickBot="1" x14ac:dyDescent="0.35">
      <c r="A182" s="61"/>
      <c r="B182" s="62"/>
      <c r="C182" s="63"/>
      <c r="D182" s="64"/>
      <c r="E182" s="126"/>
      <c r="F182" s="126"/>
      <c r="G182" s="113"/>
      <c r="H182" s="113"/>
    </row>
    <row r="183" spans="1:8" ht="30.75" customHeight="1" thickBot="1" x14ac:dyDescent="0.35">
      <c r="A183" s="79" t="s">
        <v>237</v>
      </c>
      <c r="B183" s="80"/>
      <c r="C183" s="80"/>
      <c r="D183" s="81"/>
      <c r="E183" s="78"/>
      <c r="F183" s="114"/>
      <c r="G183" s="114"/>
      <c r="H183" s="114"/>
    </row>
    <row r="184" spans="1:8" ht="30.75" customHeight="1" thickBot="1" x14ac:dyDescent="0.35">
      <c r="A184" s="162" t="s">
        <v>259</v>
      </c>
      <c r="B184" s="178"/>
      <c r="C184" s="184" t="s">
        <v>238</v>
      </c>
      <c r="D184" s="185"/>
      <c r="E184" s="68"/>
      <c r="F184" s="114"/>
      <c r="G184" s="114"/>
      <c r="H184" s="114"/>
    </row>
    <row r="185" spans="1:8" ht="32.25" customHeight="1" x14ac:dyDescent="0.3">
      <c r="A185" s="179" t="s">
        <v>239</v>
      </c>
      <c r="B185" s="180"/>
      <c r="C185" s="186"/>
      <c r="D185" s="187"/>
      <c r="E185" s="115"/>
      <c r="F185" s="114"/>
      <c r="G185" s="114"/>
      <c r="H185" s="114"/>
    </row>
    <row r="186" spans="1:8" ht="32.25" customHeight="1" thickBot="1" x14ac:dyDescent="0.35">
      <c r="A186" s="181" t="s">
        <v>240</v>
      </c>
      <c r="B186" s="182"/>
      <c r="C186" s="188"/>
      <c r="D186" s="189"/>
      <c r="E186" s="115"/>
      <c r="F186" s="114"/>
      <c r="G186" s="114"/>
      <c r="H186" s="114"/>
    </row>
    <row r="187" spans="1:8" ht="13.5" customHeight="1" x14ac:dyDescent="0.3">
      <c r="A187" s="87" t="s">
        <v>296</v>
      </c>
      <c r="B187"/>
      <c r="C187" s="66"/>
      <c r="D187"/>
      <c r="E187" s="127"/>
      <c r="F187" s="127"/>
      <c r="G187" s="114"/>
      <c r="H187" s="114"/>
    </row>
    <row r="188" spans="1:8" ht="9" customHeight="1" thickBot="1" x14ac:dyDescent="0.35">
      <c r="B188"/>
      <c r="C188" s="66"/>
      <c r="D188"/>
      <c r="E188" s="127"/>
      <c r="F188" s="127"/>
      <c r="G188" s="114"/>
      <c r="H188" s="114"/>
    </row>
    <row r="189" spans="1:8" ht="30.75" customHeight="1" thickBot="1" x14ac:dyDescent="0.35">
      <c r="A189" s="162" t="s">
        <v>251</v>
      </c>
      <c r="B189" s="163"/>
      <c r="C189" s="163"/>
      <c r="D189" s="164"/>
      <c r="E189" s="78"/>
      <c r="F189" s="78"/>
      <c r="G189" s="67"/>
      <c r="H189" s="67"/>
    </row>
    <row r="190" spans="1:8" ht="47.25" customHeight="1" thickBot="1" x14ac:dyDescent="0.35">
      <c r="A190" s="136" t="s">
        <v>337</v>
      </c>
      <c r="B190" s="135"/>
      <c r="C190" s="190"/>
      <c r="D190" s="191"/>
      <c r="E190" s="115"/>
      <c r="F190" s="115"/>
      <c r="G190" s="115"/>
      <c r="H190" s="115"/>
    </row>
    <row r="191" spans="1:8" ht="16.5" customHeight="1" x14ac:dyDescent="0.3">
      <c r="A191" s="183" t="s">
        <v>296</v>
      </c>
      <c r="B191" s="183"/>
      <c r="C191" s="183"/>
      <c r="D191"/>
      <c r="E191" s="127"/>
      <c r="F191" s="127"/>
      <c r="G191" s="114"/>
      <c r="H191" s="114"/>
    </row>
    <row r="192" spans="1:8" ht="18.600000000000001" thickBot="1" x14ac:dyDescent="0.4"/>
    <row r="193" spans="1:4" ht="27" customHeight="1" thickBot="1" x14ac:dyDescent="0.4">
      <c r="A193" s="162" t="s">
        <v>294</v>
      </c>
      <c r="B193" s="163"/>
      <c r="C193" s="163"/>
      <c r="D193" s="164"/>
    </row>
    <row r="194" spans="1:4" ht="21.75" customHeight="1" x14ac:dyDescent="0.35">
      <c r="A194" s="165" t="s">
        <v>336</v>
      </c>
      <c r="B194" s="166"/>
      <c r="C194" s="169"/>
      <c r="D194" s="170"/>
    </row>
    <row r="195" spans="1:4" ht="21.75" customHeight="1" thickBot="1" x14ac:dyDescent="0.4">
      <c r="A195" s="167"/>
      <c r="B195" s="168"/>
      <c r="C195" s="171"/>
      <c r="D195" s="172"/>
    </row>
    <row r="196" spans="1:4" x14ac:dyDescent="0.35">
      <c r="A196" s="173" t="s">
        <v>295</v>
      </c>
      <c r="B196" s="173"/>
      <c r="C196" s="173"/>
    </row>
    <row r="197" spans="1:4" ht="18.600000000000001" thickBot="1" x14ac:dyDescent="0.4"/>
    <row r="198" spans="1:4" ht="30.75" customHeight="1" thickBot="1" x14ac:dyDescent="0.4">
      <c r="A198" s="162" t="s">
        <v>341</v>
      </c>
      <c r="B198" s="163"/>
      <c r="C198" s="163"/>
      <c r="D198" s="164"/>
    </row>
    <row r="199" spans="1:4" x14ac:dyDescent="0.35">
      <c r="A199" s="165" t="s">
        <v>342</v>
      </c>
      <c r="B199" s="166"/>
      <c r="C199" s="169"/>
      <c r="D199" s="170"/>
    </row>
    <row r="200" spans="1:4" ht="15.9" customHeight="1" thickBot="1" x14ac:dyDescent="0.4">
      <c r="A200" s="167"/>
      <c r="B200" s="168"/>
      <c r="C200" s="171"/>
      <c r="D200" s="172"/>
    </row>
    <row r="201" spans="1:4" x14ac:dyDescent="0.35">
      <c r="A201" s="173" t="s">
        <v>343</v>
      </c>
      <c r="B201" s="173"/>
      <c r="C201" s="173"/>
    </row>
  </sheetData>
  <mergeCells count="28">
    <mergeCell ref="A1:H1"/>
    <mergeCell ref="A3:H3"/>
    <mergeCell ref="A5:A6"/>
    <mergeCell ref="B5:B6"/>
    <mergeCell ref="C5:C6"/>
    <mergeCell ref="D5:D6"/>
    <mergeCell ref="A2:H2"/>
    <mergeCell ref="E5:F5"/>
    <mergeCell ref="G5:H5"/>
    <mergeCell ref="G76:H76"/>
    <mergeCell ref="A196:C196"/>
    <mergeCell ref="A194:B195"/>
    <mergeCell ref="A184:B184"/>
    <mergeCell ref="A185:B185"/>
    <mergeCell ref="A186:B186"/>
    <mergeCell ref="A193:D193"/>
    <mergeCell ref="C194:D195"/>
    <mergeCell ref="A191:C191"/>
    <mergeCell ref="C184:D184"/>
    <mergeCell ref="C185:D185"/>
    <mergeCell ref="C186:D186"/>
    <mergeCell ref="C190:D190"/>
    <mergeCell ref="A189:D189"/>
    <mergeCell ref="A198:D198"/>
    <mergeCell ref="A199:B200"/>
    <mergeCell ref="C199:D200"/>
    <mergeCell ref="A201:C201"/>
    <mergeCell ref="E76:F76"/>
  </mergeCells>
  <phoneticPr fontId="39" type="noConversion"/>
  <pageMargins left="0.70866141732283472" right="0.70866141732283472" top="0.74803149606299213" bottom="0.74803149606299213" header="0.31496062992125984" footer="0.31496062992125984"/>
  <pageSetup paperSize="9" scale="40" fitToHeight="0" orientation="portrait" r:id="rId1"/>
  <headerFooter>
    <oddHeader>&amp;C&amp;12BPU MARCHE 2020AN-23</oddHeader>
    <oddFooter>&amp;R&amp;P/&amp;N</oddFooter>
  </headerFooter>
  <rowBreaks count="1" manualBreakCount="1">
    <brk id="128"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6"/>
  <sheetViews>
    <sheetView view="pageBreakPreview" topLeftCell="A37" zoomScale="90" zoomScaleNormal="100" zoomScaleSheetLayoutView="90" workbookViewId="0">
      <selection activeCell="J49" sqref="J49"/>
    </sheetView>
  </sheetViews>
  <sheetFormatPr baseColWidth="10" defaultRowHeight="21" x14ac:dyDescent="0.4"/>
  <cols>
    <col min="1" max="1" width="9" style="1" customWidth="1"/>
    <col min="2" max="2" width="82.109375" style="2" customWidth="1"/>
    <col min="3" max="3" width="16.33203125" style="19" customWidth="1"/>
    <col min="4" max="4" width="17" style="2" customWidth="1"/>
    <col min="5" max="5" width="16.88671875" style="2" bestFit="1" customWidth="1"/>
    <col min="6" max="6" width="32.88671875" style="2" customWidth="1"/>
    <col min="257" max="257" width="9" customWidth="1"/>
    <col min="258" max="258" width="82.109375" customWidth="1"/>
    <col min="259" max="259" width="9.33203125" customWidth="1"/>
    <col min="260" max="260" width="17" customWidth="1"/>
    <col min="261" max="261" width="16.88671875" bestFit="1" customWidth="1"/>
    <col min="262" max="262" width="26.6640625" customWidth="1"/>
    <col min="513" max="513" width="9" customWidth="1"/>
    <col min="514" max="514" width="82.109375" customWidth="1"/>
    <col min="515" max="515" width="9.33203125" customWidth="1"/>
    <col min="516" max="516" width="17" customWidth="1"/>
    <col min="517" max="517" width="16.88671875" bestFit="1" customWidth="1"/>
    <col min="518" max="518" width="26.6640625" customWidth="1"/>
    <col min="769" max="769" width="9" customWidth="1"/>
    <col min="770" max="770" width="82.109375" customWidth="1"/>
    <col min="771" max="771" width="9.33203125" customWidth="1"/>
    <col min="772" max="772" width="17" customWidth="1"/>
    <col min="773" max="773" width="16.88671875" bestFit="1" customWidth="1"/>
    <col min="774" max="774" width="26.6640625" customWidth="1"/>
    <col min="1025" max="1025" width="9" customWidth="1"/>
    <col min="1026" max="1026" width="82.109375" customWidth="1"/>
    <col min="1027" max="1027" width="9.33203125" customWidth="1"/>
    <col min="1028" max="1028" width="17" customWidth="1"/>
    <col min="1029" max="1029" width="16.88671875" bestFit="1" customWidth="1"/>
    <col min="1030" max="1030" width="26.6640625" customWidth="1"/>
    <col min="1281" max="1281" width="9" customWidth="1"/>
    <col min="1282" max="1282" width="82.109375" customWidth="1"/>
    <col min="1283" max="1283" width="9.33203125" customWidth="1"/>
    <col min="1284" max="1284" width="17" customWidth="1"/>
    <col min="1285" max="1285" width="16.88671875" bestFit="1" customWidth="1"/>
    <col min="1286" max="1286" width="26.6640625" customWidth="1"/>
    <col min="1537" max="1537" width="9" customWidth="1"/>
    <col min="1538" max="1538" width="82.109375" customWidth="1"/>
    <col min="1539" max="1539" width="9.33203125" customWidth="1"/>
    <col min="1540" max="1540" width="17" customWidth="1"/>
    <col min="1541" max="1541" width="16.88671875" bestFit="1" customWidth="1"/>
    <col min="1542" max="1542" width="26.6640625" customWidth="1"/>
    <col min="1793" max="1793" width="9" customWidth="1"/>
    <col min="1794" max="1794" width="82.109375" customWidth="1"/>
    <col min="1795" max="1795" width="9.33203125" customWidth="1"/>
    <col min="1796" max="1796" width="17" customWidth="1"/>
    <col min="1797" max="1797" width="16.88671875" bestFit="1" customWidth="1"/>
    <col min="1798" max="1798" width="26.6640625" customWidth="1"/>
    <col min="2049" max="2049" width="9" customWidth="1"/>
    <col min="2050" max="2050" width="82.109375" customWidth="1"/>
    <col min="2051" max="2051" width="9.33203125" customWidth="1"/>
    <col min="2052" max="2052" width="17" customWidth="1"/>
    <col min="2053" max="2053" width="16.88671875" bestFit="1" customWidth="1"/>
    <col min="2054" max="2054" width="26.6640625" customWidth="1"/>
    <col min="2305" max="2305" width="9" customWidth="1"/>
    <col min="2306" max="2306" width="82.109375" customWidth="1"/>
    <col min="2307" max="2307" width="9.33203125" customWidth="1"/>
    <col min="2308" max="2308" width="17" customWidth="1"/>
    <col min="2309" max="2309" width="16.88671875" bestFit="1" customWidth="1"/>
    <col min="2310" max="2310" width="26.6640625" customWidth="1"/>
    <col min="2561" max="2561" width="9" customWidth="1"/>
    <col min="2562" max="2562" width="82.109375" customWidth="1"/>
    <col min="2563" max="2563" width="9.33203125" customWidth="1"/>
    <col min="2564" max="2564" width="17" customWidth="1"/>
    <col min="2565" max="2565" width="16.88671875" bestFit="1" customWidth="1"/>
    <col min="2566" max="2566" width="26.6640625" customWidth="1"/>
    <col min="2817" max="2817" width="9" customWidth="1"/>
    <col min="2818" max="2818" width="82.109375" customWidth="1"/>
    <col min="2819" max="2819" width="9.33203125" customWidth="1"/>
    <col min="2820" max="2820" width="17" customWidth="1"/>
    <col min="2821" max="2821" width="16.88671875" bestFit="1" customWidth="1"/>
    <col min="2822" max="2822" width="26.6640625" customWidth="1"/>
    <col min="3073" max="3073" width="9" customWidth="1"/>
    <col min="3074" max="3074" width="82.109375" customWidth="1"/>
    <col min="3075" max="3075" width="9.33203125" customWidth="1"/>
    <col min="3076" max="3076" width="17" customWidth="1"/>
    <col min="3077" max="3077" width="16.88671875" bestFit="1" customWidth="1"/>
    <col min="3078" max="3078" width="26.6640625" customWidth="1"/>
    <col min="3329" max="3329" width="9" customWidth="1"/>
    <col min="3330" max="3330" width="82.109375" customWidth="1"/>
    <col min="3331" max="3331" width="9.33203125" customWidth="1"/>
    <col min="3332" max="3332" width="17" customWidth="1"/>
    <col min="3333" max="3333" width="16.88671875" bestFit="1" customWidth="1"/>
    <col min="3334" max="3334" width="26.6640625" customWidth="1"/>
    <col min="3585" max="3585" width="9" customWidth="1"/>
    <col min="3586" max="3586" width="82.109375" customWidth="1"/>
    <col min="3587" max="3587" width="9.33203125" customWidth="1"/>
    <col min="3588" max="3588" width="17" customWidth="1"/>
    <col min="3589" max="3589" width="16.88671875" bestFit="1" customWidth="1"/>
    <col min="3590" max="3590" width="26.6640625" customWidth="1"/>
    <col min="3841" max="3841" width="9" customWidth="1"/>
    <col min="3842" max="3842" width="82.109375" customWidth="1"/>
    <col min="3843" max="3843" width="9.33203125" customWidth="1"/>
    <col min="3844" max="3844" width="17" customWidth="1"/>
    <col min="3845" max="3845" width="16.88671875" bestFit="1" customWidth="1"/>
    <col min="3846" max="3846" width="26.6640625" customWidth="1"/>
    <col min="4097" max="4097" width="9" customWidth="1"/>
    <col min="4098" max="4098" width="82.109375" customWidth="1"/>
    <col min="4099" max="4099" width="9.33203125" customWidth="1"/>
    <col min="4100" max="4100" width="17" customWidth="1"/>
    <col min="4101" max="4101" width="16.88671875" bestFit="1" customWidth="1"/>
    <col min="4102" max="4102" width="26.6640625" customWidth="1"/>
    <col min="4353" max="4353" width="9" customWidth="1"/>
    <col min="4354" max="4354" width="82.109375" customWidth="1"/>
    <col min="4355" max="4355" width="9.33203125" customWidth="1"/>
    <col min="4356" max="4356" width="17" customWidth="1"/>
    <col min="4357" max="4357" width="16.88671875" bestFit="1" customWidth="1"/>
    <col min="4358" max="4358" width="26.6640625" customWidth="1"/>
    <col min="4609" max="4609" width="9" customWidth="1"/>
    <col min="4610" max="4610" width="82.109375" customWidth="1"/>
    <col min="4611" max="4611" width="9.33203125" customWidth="1"/>
    <col min="4612" max="4612" width="17" customWidth="1"/>
    <col min="4613" max="4613" width="16.88671875" bestFit="1" customWidth="1"/>
    <col min="4614" max="4614" width="26.6640625" customWidth="1"/>
    <col min="4865" max="4865" width="9" customWidth="1"/>
    <col min="4866" max="4866" width="82.109375" customWidth="1"/>
    <col min="4867" max="4867" width="9.33203125" customWidth="1"/>
    <col min="4868" max="4868" width="17" customWidth="1"/>
    <col min="4869" max="4869" width="16.88671875" bestFit="1" customWidth="1"/>
    <col min="4870" max="4870" width="26.6640625" customWidth="1"/>
    <col min="5121" max="5121" width="9" customWidth="1"/>
    <col min="5122" max="5122" width="82.109375" customWidth="1"/>
    <col min="5123" max="5123" width="9.33203125" customWidth="1"/>
    <col min="5124" max="5124" width="17" customWidth="1"/>
    <col min="5125" max="5125" width="16.88671875" bestFit="1" customWidth="1"/>
    <col min="5126" max="5126" width="26.6640625" customWidth="1"/>
    <col min="5377" max="5377" width="9" customWidth="1"/>
    <col min="5378" max="5378" width="82.109375" customWidth="1"/>
    <col min="5379" max="5379" width="9.33203125" customWidth="1"/>
    <col min="5380" max="5380" width="17" customWidth="1"/>
    <col min="5381" max="5381" width="16.88671875" bestFit="1" customWidth="1"/>
    <col min="5382" max="5382" width="26.6640625" customWidth="1"/>
    <col min="5633" max="5633" width="9" customWidth="1"/>
    <col min="5634" max="5634" width="82.109375" customWidth="1"/>
    <col min="5635" max="5635" width="9.33203125" customWidth="1"/>
    <col min="5636" max="5636" width="17" customWidth="1"/>
    <col min="5637" max="5637" width="16.88671875" bestFit="1" customWidth="1"/>
    <col min="5638" max="5638" width="26.6640625" customWidth="1"/>
    <col min="5889" max="5889" width="9" customWidth="1"/>
    <col min="5890" max="5890" width="82.109375" customWidth="1"/>
    <col min="5891" max="5891" width="9.33203125" customWidth="1"/>
    <col min="5892" max="5892" width="17" customWidth="1"/>
    <col min="5893" max="5893" width="16.88671875" bestFit="1" customWidth="1"/>
    <col min="5894" max="5894" width="26.6640625" customWidth="1"/>
    <col min="6145" max="6145" width="9" customWidth="1"/>
    <col min="6146" max="6146" width="82.109375" customWidth="1"/>
    <col min="6147" max="6147" width="9.33203125" customWidth="1"/>
    <col min="6148" max="6148" width="17" customWidth="1"/>
    <col min="6149" max="6149" width="16.88671875" bestFit="1" customWidth="1"/>
    <col min="6150" max="6150" width="26.6640625" customWidth="1"/>
    <col min="6401" max="6401" width="9" customWidth="1"/>
    <col min="6402" max="6402" width="82.109375" customWidth="1"/>
    <col min="6403" max="6403" width="9.33203125" customWidth="1"/>
    <col min="6404" max="6404" width="17" customWidth="1"/>
    <col min="6405" max="6405" width="16.88671875" bestFit="1" customWidth="1"/>
    <col min="6406" max="6406" width="26.6640625" customWidth="1"/>
    <col min="6657" max="6657" width="9" customWidth="1"/>
    <col min="6658" max="6658" width="82.109375" customWidth="1"/>
    <col min="6659" max="6659" width="9.33203125" customWidth="1"/>
    <col min="6660" max="6660" width="17" customWidth="1"/>
    <col min="6661" max="6661" width="16.88671875" bestFit="1" customWidth="1"/>
    <col min="6662" max="6662" width="26.6640625" customWidth="1"/>
    <col min="6913" max="6913" width="9" customWidth="1"/>
    <col min="6914" max="6914" width="82.109375" customWidth="1"/>
    <col min="6915" max="6915" width="9.33203125" customWidth="1"/>
    <col min="6916" max="6916" width="17" customWidth="1"/>
    <col min="6917" max="6917" width="16.88671875" bestFit="1" customWidth="1"/>
    <col min="6918" max="6918" width="26.6640625" customWidth="1"/>
    <col min="7169" max="7169" width="9" customWidth="1"/>
    <col min="7170" max="7170" width="82.109375" customWidth="1"/>
    <col min="7171" max="7171" width="9.33203125" customWidth="1"/>
    <col min="7172" max="7172" width="17" customWidth="1"/>
    <col min="7173" max="7173" width="16.88671875" bestFit="1" customWidth="1"/>
    <col min="7174" max="7174" width="26.6640625" customWidth="1"/>
    <col min="7425" max="7425" width="9" customWidth="1"/>
    <col min="7426" max="7426" width="82.109375" customWidth="1"/>
    <col min="7427" max="7427" width="9.33203125" customWidth="1"/>
    <col min="7428" max="7428" width="17" customWidth="1"/>
    <col min="7429" max="7429" width="16.88671875" bestFit="1" customWidth="1"/>
    <col min="7430" max="7430" width="26.6640625" customWidth="1"/>
    <col min="7681" max="7681" width="9" customWidth="1"/>
    <col min="7682" max="7682" width="82.109375" customWidth="1"/>
    <col min="7683" max="7683" width="9.33203125" customWidth="1"/>
    <col min="7684" max="7684" width="17" customWidth="1"/>
    <col min="7685" max="7685" width="16.88671875" bestFit="1" customWidth="1"/>
    <col min="7686" max="7686" width="26.6640625" customWidth="1"/>
    <col min="7937" max="7937" width="9" customWidth="1"/>
    <col min="7938" max="7938" width="82.109375" customWidth="1"/>
    <col min="7939" max="7939" width="9.33203125" customWidth="1"/>
    <col min="7940" max="7940" width="17" customWidth="1"/>
    <col min="7941" max="7941" width="16.88671875" bestFit="1" customWidth="1"/>
    <col min="7942" max="7942" width="26.6640625" customWidth="1"/>
    <col min="8193" max="8193" width="9" customWidth="1"/>
    <col min="8194" max="8194" width="82.109375" customWidth="1"/>
    <col min="8195" max="8195" width="9.33203125" customWidth="1"/>
    <col min="8196" max="8196" width="17" customWidth="1"/>
    <col min="8197" max="8197" width="16.88671875" bestFit="1" customWidth="1"/>
    <col min="8198" max="8198" width="26.6640625" customWidth="1"/>
    <col min="8449" max="8449" width="9" customWidth="1"/>
    <col min="8450" max="8450" width="82.109375" customWidth="1"/>
    <col min="8451" max="8451" width="9.33203125" customWidth="1"/>
    <col min="8452" max="8452" width="17" customWidth="1"/>
    <col min="8453" max="8453" width="16.88671875" bestFit="1" customWidth="1"/>
    <col min="8454" max="8454" width="26.6640625" customWidth="1"/>
    <col min="8705" max="8705" width="9" customWidth="1"/>
    <col min="8706" max="8706" width="82.109375" customWidth="1"/>
    <col min="8707" max="8707" width="9.33203125" customWidth="1"/>
    <col min="8708" max="8708" width="17" customWidth="1"/>
    <col min="8709" max="8709" width="16.88671875" bestFit="1" customWidth="1"/>
    <col min="8710" max="8710" width="26.6640625" customWidth="1"/>
    <col min="8961" max="8961" width="9" customWidth="1"/>
    <col min="8962" max="8962" width="82.109375" customWidth="1"/>
    <col min="8963" max="8963" width="9.33203125" customWidth="1"/>
    <col min="8964" max="8964" width="17" customWidth="1"/>
    <col min="8965" max="8965" width="16.88671875" bestFit="1" customWidth="1"/>
    <col min="8966" max="8966" width="26.6640625" customWidth="1"/>
    <col min="9217" max="9217" width="9" customWidth="1"/>
    <col min="9218" max="9218" width="82.109375" customWidth="1"/>
    <col min="9219" max="9219" width="9.33203125" customWidth="1"/>
    <col min="9220" max="9220" width="17" customWidth="1"/>
    <col min="9221" max="9221" width="16.88671875" bestFit="1" customWidth="1"/>
    <col min="9222" max="9222" width="26.6640625" customWidth="1"/>
    <col min="9473" max="9473" width="9" customWidth="1"/>
    <col min="9474" max="9474" width="82.109375" customWidth="1"/>
    <col min="9475" max="9475" width="9.33203125" customWidth="1"/>
    <col min="9476" max="9476" width="17" customWidth="1"/>
    <col min="9477" max="9477" width="16.88671875" bestFit="1" customWidth="1"/>
    <col min="9478" max="9478" width="26.6640625" customWidth="1"/>
    <col min="9729" max="9729" width="9" customWidth="1"/>
    <col min="9730" max="9730" width="82.109375" customWidth="1"/>
    <col min="9731" max="9731" width="9.33203125" customWidth="1"/>
    <col min="9732" max="9732" width="17" customWidth="1"/>
    <col min="9733" max="9733" width="16.88671875" bestFit="1" customWidth="1"/>
    <col min="9734" max="9734" width="26.6640625" customWidth="1"/>
    <col min="9985" max="9985" width="9" customWidth="1"/>
    <col min="9986" max="9986" width="82.109375" customWidth="1"/>
    <col min="9987" max="9987" width="9.33203125" customWidth="1"/>
    <col min="9988" max="9988" width="17" customWidth="1"/>
    <col min="9989" max="9989" width="16.88671875" bestFit="1" customWidth="1"/>
    <col min="9990" max="9990" width="26.6640625" customWidth="1"/>
    <col min="10241" max="10241" width="9" customWidth="1"/>
    <col min="10242" max="10242" width="82.109375" customWidth="1"/>
    <col min="10243" max="10243" width="9.33203125" customWidth="1"/>
    <col min="10244" max="10244" width="17" customWidth="1"/>
    <col min="10245" max="10245" width="16.88671875" bestFit="1" customWidth="1"/>
    <col min="10246" max="10246" width="26.6640625" customWidth="1"/>
    <col min="10497" max="10497" width="9" customWidth="1"/>
    <col min="10498" max="10498" width="82.109375" customWidth="1"/>
    <col min="10499" max="10499" width="9.33203125" customWidth="1"/>
    <col min="10500" max="10500" width="17" customWidth="1"/>
    <col min="10501" max="10501" width="16.88671875" bestFit="1" customWidth="1"/>
    <col min="10502" max="10502" width="26.6640625" customWidth="1"/>
    <col min="10753" max="10753" width="9" customWidth="1"/>
    <col min="10754" max="10754" width="82.109375" customWidth="1"/>
    <col min="10755" max="10755" width="9.33203125" customWidth="1"/>
    <col min="10756" max="10756" width="17" customWidth="1"/>
    <col min="10757" max="10757" width="16.88671875" bestFit="1" customWidth="1"/>
    <col min="10758" max="10758" width="26.6640625" customWidth="1"/>
    <col min="11009" max="11009" width="9" customWidth="1"/>
    <col min="11010" max="11010" width="82.109375" customWidth="1"/>
    <col min="11011" max="11011" width="9.33203125" customWidth="1"/>
    <col min="11012" max="11012" width="17" customWidth="1"/>
    <col min="11013" max="11013" width="16.88671875" bestFit="1" customWidth="1"/>
    <col min="11014" max="11014" width="26.6640625" customWidth="1"/>
    <col min="11265" max="11265" width="9" customWidth="1"/>
    <col min="11266" max="11266" width="82.109375" customWidth="1"/>
    <col min="11267" max="11267" width="9.33203125" customWidth="1"/>
    <col min="11268" max="11268" width="17" customWidth="1"/>
    <col min="11269" max="11269" width="16.88671875" bestFit="1" customWidth="1"/>
    <col min="11270" max="11270" width="26.6640625" customWidth="1"/>
    <col min="11521" max="11521" width="9" customWidth="1"/>
    <col min="11522" max="11522" width="82.109375" customWidth="1"/>
    <col min="11523" max="11523" width="9.33203125" customWidth="1"/>
    <col min="11524" max="11524" width="17" customWidth="1"/>
    <col min="11525" max="11525" width="16.88671875" bestFit="1" customWidth="1"/>
    <col min="11526" max="11526" width="26.6640625" customWidth="1"/>
    <col min="11777" max="11777" width="9" customWidth="1"/>
    <col min="11778" max="11778" width="82.109375" customWidth="1"/>
    <col min="11779" max="11779" width="9.33203125" customWidth="1"/>
    <col min="11780" max="11780" width="17" customWidth="1"/>
    <col min="11781" max="11781" width="16.88671875" bestFit="1" customWidth="1"/>
    <col min="11782" max="11782" width="26.6640625" customWidth="1"/>
    <col min="12033" max="12033" width="9" customWidth="1"/>
    <col min="12034" max="12034" width="82.109375" customWidth="1"/>
    <col min="12035" max="12035" width="9.33203125" customWidth="1"/>
    <col min="12036" max="12036" width="17" customWidth="1"/>
    <col min="12037" max="12037" width="16.88671875" bestFit="1" customWidth="1"/>
    <col min="12038" max="12038" width="26.6640625" customWidth="1"/>
    <col min="12289" max="12289" width="9" customWidth="1"/>
    <col min="12290" max="12290" width="82.109375" customWidth="1"/>
    <col min="12291" max="12291" width="9.33203125" customWidth="1"/>
    <col min="12292" max="12292" width="17" customWidth="1"/>
    <col min="12293" max="12293" width="16.88671875" bestFit="1" customWidth="1"/>
    <col min="12294" max="12294" width="26.6640625" customWidth="1"/>
    <col min="12545" max="12545" width="9" customWidth="1"/>
    <col min="12546" max="12546" width="82.109375" customWidth="1"/>
    <col min="12547" max="12547" width="9.33203125" customWidth="1"/>
    <col min="12548" max="12548" width="17" customWidth="1"/>
    <col min="12549" max="12549" width="16.88671875" bestFit="1" customWidth="1"/>
    <col min="12550" max="12550" width="26.6640625" customWidth="1"/>
    <col min="12801" max="12801" width="9" customWidth="1"/>
    <col min="12802" max="12802" width="82.109375" customWidth="1"/>
    <col min="12803" max="12803" width="9.33203125" customWidth="1"/>
    <col min="12804" max="12804" width="17" customWidth="1"/>
    <col min="12805" max="12805" width="16.88671875" bestFit="1" customWidth="1"/>
    <col min="12806" max="12806" width="26.6640625" customWidth="1"/>
    <col min="13057" max="13057" width="9" customWidth="1"/>
    <col min="13058" max="13058" width="82.109375" customWidth="1"/>
    <col min="13059" max="13059" width="9.33203125" customWidth="1"/>
    <col min="13060" max="13060" width="17" customWidth="1"/>
    <col min="13061" max="13061" width="16.88671875" bestFit="1" customWidth="1"/>
    <col min="13062" max="13062" width="26.6640625" customWidth="1"/>
    <col min="13313" max="13313" width="9" customWidth="1"/>
    <col min="13314" max="13314" width="82.109375" customWidth="1"/>
    <col min="13315" max="13315" width="9.33203125" customWidth="1"/>
    <col min="13316" max="13316" width="17" customWidth="1"/>
    <col min="13317" max="13317" width="16.88671875" bestFit="1" customWidth="1"/>
    <col min="13318" max="13318" width="26.6640625" customWidth="1"/>
    <col min="13569" max="13569" width="9" customWidth="1"/>
    <col min="13570" max="13570" width="82.109375" customWidth="1"/>
    <col min="13571" max="13571" width="9.33203125" customWidth="1"/>
    <col min="13572" max="13572" width="17" customWidth="1"/>
    <col min="13573" max="13573" width="16.88671875" bestFit="1" customWidth="1"/>
    <col min="13574" max="13574" width="26.6640625" customWidth="1"/>
    <col min="13825" max="13825" width="9" customWidth="1"/>
    <col min="13826" max="13826" width="82.109375" customWidth="1"/>
    <col min="13827" max="13827" width="9.33203125" customWidth="1"/>
    <col min="13828" max="13828" width="17" customWidth="1"/>
    <col min="13829" max="13829" width="16.88671875" bestFit="1" customWidth="1"/>
    <col min="13830" max="13830" width="26.6640625" customWidth="1"/>
    <col min="14081" max="14081" width="9" customWidth="1"/>
    <col min="14082" max="14082" width="82.109375" customWidth="1"/>
    <col min="14083" max="14083" width="9.33203125" customWidth="1"/>
    <col min="14084" max="14084" width="17" customWidth="1"/>
    <col min="14085" max="14085" width="16.88671875" bestFit="1" customWidth="1"/>
    <col min="14086" max="14086" width="26.6640625" customWidth="1"/>
    <col min="14337" max="14337" width="9" customWidth="1"/>
    <col min="14338" max="14338" width="82.109375" customWidth="1"/>
    <col min="14339" max="14339" width="9.33203125" customWidth="1"/>
    <col min="14340" max="14340" width="17" customWidth="1"/>
    <col min="14341" max="14341" width="16.88671875" bestFit="1" customWidth="1"/>
    <col min="14342" max="14342" width="26.6640625" customWidth="1"/>
    <col min="14593" max="14593" width="9" customWidth="1"/>
    <col min="14594" max="14594" width="82.109375" customWidth="1"/>
    <col min="14595" max="14595" width="9.33203125" customWidth="1"/>
    <col min="14596" max="14596" width="17" customWidth="1"/>
    <col min="14597" max="14597" width="16.88671875" bestFit="1" customWidth="1"/>
    <col min="14598" max="14598" width="26.6640625" customWidth="1"/>
    <col min="14849" max="14849" width="9" customWidth="1"/>
    <col min="14850" max="14850" width="82.109375" customWidth="1"/>
    <col min="14851" max="14851" width="9.33203125" customWidth="1"/>
    <col min="14852" max="14852" width="17" customWidth="1"/>
    <col min="14853" max="14853" width="16.88671875" bestFit="1" customWidth="1"/>
    <col min="14854" max="14854" width="26.6640625" customWidth="1"/>
    <col min="15105" max="15105" width="9" customWidth="1"/>
    <col min="15106" max="15106" width="82.109375" customWidth="1"/>
    <col min="15107" max="15107" width="9.33203125" customWidth="1"/>
    <col min="15108" max="15108" width="17" customWidth="1"/>
    <col min="15109" max="15109" width="16.88671875" bestFit="1" customWidth="1"/>
    <col min="15110" max="15110" width="26.6640625" customWidth="1"/>
    <col min="15361" max="15361" width="9" customWidth="1"/>
    <col min="15362" max="15362" width="82.109375" customWidth="1"/>
    <col min="15363" max="15363" width="9.33203125" customWidth="1"/>
    <col min="15364" max="15364" width="17" customWidth="1"/>
    <col min="15365" max="15365" width="16.88671875" bestFit="1" customWidth="1"/>
    <col min="15366" max="15366" width="26.6640625" customWidth="1"/>
    <col min="15617" max="15617" width="9" customWidth="1"/>
    <col min="15618" max="15618" width="82.109375" customWidth="1"/>
    <col min="15619" max="15619" width="9.33203125" customWidth="1"/>
    <col min="15620" max="15620" width="17" customWidth="1"/>
    <col min="15621" max="15621" width="16.88671875" bestFit="1" customWidth="1"/>
    <col min="15622" max="15622" width="26.6640625" customWidth="1"/>
    <col min="15873" max="15873" width="9" customWidth="1"/>
    <col min="15874" max="15874" width="82.109375" customWidth="1"/>
    <col min="15875" max="15875" width="9.33203125" customWidth="1"/>
    <col min="15876" max="15876" width="17" customWidth="1"/>
    <col min="15877" max="15877" width="16.88671875" bestFit="1" customWidth="1"/>
    <col min="15878" max="15878" width="26.6640625" customWidth="1"/>
    <col min="16129" max="16129" width="9" customWidth="1"/>
    <col min="16130" max="16130" width="82.109375" customWidth="1"/>
    <col min="16131" max="16131" width="9.33203125" customWidth="1"/>
    <col min="16132" max="16132" width="17" customWidth="1"/>
    <col min="16133" max="16133" width="16.88671875" bestFit="1" customWidth="1"/>
    <col min="16134" max="16134" width="26.6640625" customWidth="1"/>
  </cols>
  <sheetData>
    <row r="1" spans="1:6" ht="41.25" customHeight="1" x14ac:dyDescent="0.3">
      <c r="A1" s="192" t="s">
        <v>300</v>
      </c>
      <c r="B1" s="192"/>
      <c r="C1" s="192"/>
      <c r="D1" s="192"/>
      <c r="E1" s="192"/>
      <c r="F1" s="192"/>
    </row>
    <row r="2" spans="1:6" ht="27" customHeight="1" x14ac:dyDescent="0.3">
      <c r="A2" s="193" t="s">
        <v>348</v>
      </c>
      <c r="B2" s="193"/>
      <c r="C2" s="193"/>
      <c r="D2" s="193"/>
      <c r="E2" s="193"/>
      <c r="F2" s="193"/>
    </row>
    <row r="3" spans="1:6" ht="42.75" customHeight="1" x14ac:dyDescent="0.3">
      <c r="A3" s="206" t="str">
        <f>BPU!A3</f>
        <v>Les prix du bordereau sont des prix unitaires "complets", ils comprennent tous les éléments détaillés dans le CCTP et notamment le personnel nécessaire en horaire de jour, du lundi au vendredi (6h-20h). En cas de travaux de nuit, le samedi, dimanche ou les jours fériés, un coefficient de majoration est appliqué sur les prix unitaires.</v>
      </c>
      <c r="B3" s="207"/>
      <c r="C3" s="207"/>
      <c r="D3" s="207"/>
      <c r="E3" s="207"/>
      <c r="F3" s="208"/>
    </row>
    <row r="5" spans="1:6" s="3" customFormat="1" ht="30" customHeight="1" x14ac:dyDescent="0.4">
      <c r="A5" s="202" t="s">
        <v>0</v>
      </c>
      <c r="B5" s="203" t="s">
        <v>1</v>
      </c>
      <c r="C5" s="204" t="s">
        <v>241</v>
      </c>
      <c r="D5" s="204" t="s">
        <v>256</v>
      </c>
      <c r="E5" s="205" t="s">
        <v>242</v>
      </c>
      <c r="F5" s="205" t="s">
        <v>243</v>
      </c>
    </row>
    <row r="6" spans="1:6" s="3" customFormat="1" ht="30" customHeight="1" x14ac:dyDescent="0.4">
      <c r="A6" s="202"/>
      <c r="B6" s="203"/>
      <c r="C6" s="204"/>
      <c r="D6" s="204"/>
      <c r="E6" s="205"/>
      <c r="F6" s="205"/>
    </row>
    <row r="7" spans="1:6" s="3" customFormat="1" ht="7.5" customHeight="1" x14ac:dyDescent="0.4">
      <c r="A7" s="140"/>
      <c r="B7" s="141"/>
      <c r="C7" s="142"/>
      <c r="D7" s="142"/>
      <c r="E7" s="143"/>
      <c r="F7" s="144"/>
    </row>
    <row r="8" spans="1:6" s="20" customFormat="1" ht="37.5" customHeight="1" x14ac:dyDescent="0.5">
      <c r="A8" s="4" t="str">
        <f>BPU!A8</f>
        <v>2.1</v>
      </c>
      <c r="B8" s="5" t="str">
        <f>BPU!B8</f>
        <v>DEPOSES ET DECONSTRUCTIONS</v>
      </c>
      <c r="C8" s="6"/>
      <c r="D8" s="6"/>
      <c r="E8" s="6"/>
      <c r="F8" s="7"/>
    </row>
    <row r="9" spans="1:6" ht="33" customHeight="1" x14ac:dyDescent="0.3">
      <c r="A9" s="8" t="str">
        <f>BPU!A9</f>
        <v>2,1,1</v>
      </c>
      <c r="B9" s="71" t="str">
        <f>BPU!B9</f>
        <v>Dépose de doublage</v>
      </c>
      <c r="C9" s="92"/>
      <c r="D9" s="93"/>
      <c r="E9" s="95"/>
      <c r="F9" s="94"/>
    </row>
    <row r="10" spans="1:6" ht="30" customHeight="1" x14ac:dyDescent="0.3">
      <c r="A10" s="10" t="str">
        <f>BPU!A10</f>
        <v>2,1,1,1</v>
      </c>
      <c r="B10" s="11" t="str">
        <f>BPU!B10</f>
        <v>Dépose de doublage collé</v>
      </c>
      <c r="C10" s="21" t="str">
        <f>BPU!C10</f>
        <v>m²</v>
      </c>
      <c r="D10" s="22">
        <v>80</v>
      </c>
      <c r="E10" s="23">
        <f>BPU!D10</f>
        <v>0</v>
      </c>
      <c r="F10" s="23">
        <f>D10*E10</f>
        <v>0</v>
      </c>
    </row>
    <row r="11" spans="1:6" ht="30" customHeight="1" x14ac:dyDescent="0.3">
      <c r="A11" s="10" t="str">
        <f>BPU!A11</f>
        <v>2,1,1,2</v>
      </c>
      <c r="B11" s="11" t="str">
        <f>BPU!B11</f>
        <v>Dépose de doublage sur ossature</v>
      </c>
      <c r="C11" s="21" t="str">
        <f>BPU!C11</f>
        <v>m²</v>
      </c>
      <c r="D11" s="22">
        <v>80</v>
      </c>
      <c r="E11" s="23">
        <f>BPU!D11</f>
        <v>0</v>
      </c>
      <c r="F11" s="23">
        <f>D11*E11</f>
        <v>0</v>
      </c>
    </row>
    <row r="12" spans="1:6" ht="33" customHeight="1" x14ac:dyDescent="0.3">
      <c r="A12" s="8" t="str">
        <f>BPU!A12</f>
        <v>2,1,2</v>
      </c>
      <c r="B12" s="71" t="str">
        <f>BPU!B12</f>
        <v>Dépose de cloisons</v>
      </c>
      <c r="C12" s="92"/>
      <c r="D12" s="93"/>
      <c r="E12" s="95"/>
      <c r="F12" s="94"/>
    </row>
    <row r="13" spans="1:6" s="24" customFormat="1" ht="27.75" customHeight="1" x14ac:dyDescent="0.3">
      <c r="A13" s="10" t="str">
        <f>BPU!A13</f>
        <v>2,1,2,1</v>
      </c>
      <c r="B13" s="11" t="str">
        <f>BPU!B13</f>
        <v xml:space="preserve">Dépose de cloisons d'épaisseur 5 à 10 cm </v>
      </c>
      <c r="C13" s="21" t="str">
        <f>BPU!C13</f>
        <v>m²</v>
      </c>
      <c r="D13" s="22">
        <v>200</v>
      </c>
      <c r="E13" s="23">
        <f>BPU!D13</f>
        <v>0</v>
      </c>
      <c r="F13" s="23">
        <f>D13*E13</f>
        <v>0</v>
      </c>
    </row>
    <row r="14" spans="1:6" s="24" customFormat="1" ht="30" customHeight="1" x14ac:dyDescent="0.3">
      <c r="A14" s="10" t="str">
        <f>BPU!A14</f>
        <v>2,1,2,2</v>
      </c>
      <c r="B14" s="11" t="str">
        <f>BPU!B14</f>
        <v xml:space="preserve">Dépose de cloisons d'épaisseur supérieure à 10 cm et inférieure à 18cm </v>
      </c>
      <c r="C14" s="21" t="str">
        <f>BPU!C14</f>
        <v>m²</v>
      </c>
      <c r="D14" s="22">
        <v>200</v>
      </c>
      <c r="E14" s="23">
        <f>BPU!D14</f>
        <v>0</v>
      </c>
      <c r="F14" s="23">
        <f>D14*E14</f>
        <v>0</v>
      </c>
    </row>
    <row r="15" spans="1:6" s="24" customFormat="1" ht="30" customHeight="1" x14ac:dyDescent="0.3">
      <c r="A15" s="10" t="str">
        <f>BPU!A15</f>
        <v>2,1,2,3</v>
      </c>
      <c r="B15" s="11" t="str">
        <f>BPU!B15</f>
        <v>Déconstruction partielle de cloison pour création d'ouverture ou installation de bloc porte d'une surface inférieure à 3 m²</v>
      </c>
      <c r="C15" s="21" t="str">
        <f>BPU!C15</f>
        <v>m²</v>
      </c>
      <c r="D15" s="22">
        <v>10</v>
      </c>
      <c r="E15" s="23">
        <f>BPU!D15</f>
        <v>0</v>
      </c>
      <c r="F15" s="23">
        <f>D15*E15</f>
        <v>0</v>
      </c>
    </row>
    <row r="16" spans="1:6" ht="33" customHeight="1" x14ac:dyDescent="0.3">
      <c r="A16" s="8" t="str">
        <f>BPU!A16</f>
        <v>2,1,3</v>
      </c>
      <c r="B16" s="71" t="str">
        <f>BPU!B16</f>
        <v>Dépose de plafonds</v>
      </c>
      <c r="C16" s="92"/>
      <c r="D16" s="93"/>
      <c r="E16" s="95"/>
      <c r="F16" s="94"/>
    </row>
    <row r="17" spans="1:6" s="24" customFormat="1" ht="36.75" customHeight="1" x14ac:dyDescent="0.3">
      <c r="A17" s="10" t="str">
        <f>BPU!A17</f>
        <v>2,1,3,1</v>
      </c>
      <c r="B17" s="11" t="str">
        <f>BPU!B17</f>
        <v>Dépose de plafonds suspendus en dalles</v>
      </c>
      <c r="C17" s="21" t="str">
        <f>BPU!C17</f>
        <v>m²</v>
      </c>
      <c r="D17" s="22">
        <v>100</v>
      </c>
      <c r="E17" s="23">
        <f>BPU!D17</f>
        <v>0</v>
      </c>
      <c r="F17" s="23">
        <f>D17*E17</f>
        <v>0</v>
      </c>
    </row>
    <row r="18" spans="1:6" s="24" customFormat="1" ht="30" customHeight="1" x14ac:dyDescent="0.3">
      <c r="A18" s="10" t="str">
        <f>BPU!A18</f>
        <v>2,1,3,2</v>
      </c>
      <c r="B18" s="11" t="str">
        <f>BPU!B18</f>
        <v>Dépose de plafonds en plaques de plâtre</v>
      </c>
      <c r="C18" s="21" t="str">
        <f>BPU!C18</f>
        <v>m²</v>
      </c>
      <c r="D18" s="22">
        <v>40</v>
      </c>
      <c r="E18" s="23">
        <f>BPU!D18</f>
        <v>0</v>
      </c>
      <c r="F18" s="23">
        <f>D18*E18</f>
        <v>0</v>
      </c>
    </row>
    <row r="19" spans="1:6" s="24" customFormat="1" ht="27.75" customHeight="1" x14ac:dyDescent="0.3">
      <c r="A19" s="10" t="str">
        <f>BPU!A19</f>
        <v>2,1,3,3</v>
      </c>
      <c r="B19" s="11" t="str">
        <f>BPU!B19</f>
        <v>Dépose de plafonds en staff</v>
      </c>
      <c r="C19" s="21" t="str">
        <f>BPU!C19</f>
        <v>m²</v>
      </c>
      <c r="D19" s="22">
        <v>20</v>
      </c>
      <c r="E19" s="23">
        <f>BPU!D19</f>
        <v>0</v>
      </c>
      <c r="F19" s="23">
        <f>D19*E19</f>
        <v>0</v>
      </c>
    </row>
    <row r="20" spans="1:6" s="24" customFormat="1" ht="30" customHeight="1" x14ac:dyDescent="0.3">
      <c r="A20" s="10" t="str">
        <f>BPU!A20</f>
        <v>2,1,3,4</v>
      </c>
      <c r="B20" s="11" t="str">
        <f>BPU!B20</f>
        <v>Désolidarisation de plafond avec dépose soignée partielle de corniches pour réemploi</v>
      </c>
      <c r="C20" s="21" t="str">
        <f>BPU!C20</f>
        <v>ens</v>
      </c>
      <c r="D20" s="22">
        <v>10</v>
      </c>
      <c r="E20" s="23">
        <f>BPU!D20</f>
        <v>0</v>
      </c>
      <c r="F20" s="23">
        <f>D20*E20</f>
        <v>0</v>
      </c>
    </row>
    <row r="21" spans="1:6" ht="33" customHeight="1" x14ac:dyDescent="0.3">
      <c r="A21" s="8" t="str">
        <f>BPU!A21</f>
        <v>2,1,4</v>
      </c>
      <c r="B21" s="9" t="str">
        <f>BPU!B21</f>
        <v>Dépose de faux-plancher</v>
      </c>
      <c r="C21" s="21" t="str">
        <f>BPU!C21</f>
        <v>m²</v>
      </c>
      <c r="D21" s="22">
        <v>60</v>
      </c>
      <c r="E21" s="23">
        <f>BPU!D21</f>
        <v>0</v>
      </c>
      <c r="F21" s="23">
        <f>D21*E21</f>
        <v>0</v>
      </c>
    </row>
    <row r="22" spans="1:6" ht="33" customHeight="1" x14ac:dyDescent="0.3">
      <c r="A22" s="8"/>
      <c r="B22" s="74"/>
      <c r="C22" s="92"/>
      <c r="D22" s="93"/>
      <c r="E22" s="95"/>
      <c r="F22" s="94"/>
    </row>
    <row r="23" spans="1:6" s="20" customFormat="1" ht="37.5" customHeight="1" x14ac:dyDescent="0.5">
      <c r="A23" s="4">
        <f>BPU!A23</f>
        <v>2.2000000000000002</v>
      </c>
      <c r="B23" s="5" t="str">
        <f>BPU!B23</f>
        <v>CLOISONS, DOUBLAGES, GAINES, HABILLAGES, COFFRES SUR OSSATURE</v>
      </c>
      <c r="C23" s="6"/>
      <c r="D23" s="6"/>
      <c r="E23" s="65"/>
      <c r="F23" s="7"/>
    </row>
    <row r="24" spans="1:6" s="24" customFormat="1" ht="21.75" customHeight="1" x14ac:dyDescent="0.3">
      <c r="A24" s="13"/>
      <c r="B24" s="14" t="str">
        <f>BPU!B24</f>
        <v>Les prix s'entendent toutes sujétions comprises pour intégration d'équipements techniques (éclairages, grilles …) et scellement d'huisseries.</v>
      </c>
      <c r="C24" s="25"/>
      <c r="D24" s="26"/>
      <c r="E24" s="88"/>
      <c r="F24" s="89"/>
    </row>
    <row r="25" spans="1:6" s="24" customFormat="1" ht="21.75" customHeight="1" x14ac:dyDescent="0.3">
      <c r="A25" s="13"/>
      <c r="B25" s="14" t="str">
        <f>BPU!B25</f>
        <v>Les quantités à indiquer pour les plus-values sont à calculer au m² de parement multiplié par le nombre de peaux.</v>
      </c>
      <c r="C25" s="25"/>
      <c r="D25" s="26"/>
      <c r="E25" s="88"/>
      <c r="F25" s="89"/>
    </row>
    <row r="26" spans="1:6" s="24" customFormat="1" ht="21.75" customHeight="1" x14ac:dyDescent="0.3">
      <c r="A26" s="13"/>
      <c r="B26" s="14" t="str">
        <f>BPU!B26</f>
        <v>Les jouées, retombées, soffites et gorges lumineuses sont à valoriser à l'article 2.2.2. ou 2.4.5 du présent BPU.</v>
      </c>
      <c r="C26" s="25"/>
      <c r="D26" s="26"/>
      <c r="E26" s="88"/>
      <c r="F26" s="89"/>
    </row>
    <row r="27" spans="1:6" ht="33" customHeight="1" x14ac:dyDescent="0.3">
      <c r="A27" s="8" t="str">
        <f>BPU!A27</f>
        <v>2,2,1</v>
      </c>
      <c r="B27" s="71" t="str">
        <f>BPU!B27</f>
        <v xml:space="preserve">Cloisons en plaques de plâtre sur ossature métallique </v>
      </c>
      <c r="C27" s="92"/>
      <c r="D27" s="93"/>
      <c r="E27" s="95"/>
      <c r="F27" s="94"/>
    </row>
    <row r="28" spans="1:6" s="24" customFormat="1" ht="30" customHeight="1" x14ac:dyDescent="0.3">
      <c r="A28" s="10" t="str">
        <f>BPU!A28</f>
        <v>2,2,1,1</v>
      </c>
      <c r="B28" s="11" t="str">
        <f>BPU!B28</f>
        <v>Cloison de type 72/48 (2BA13+ isolant de 45mm)</v>
      </c>
      <c r="C28" s="21" t="str">
        <f>BPU!C28</f>
        <v>m²</v>
      </c>
      <c r="D28" s="22">
        <v>200</v>
      </c>
      <c r="E28" s="23">
        <f>BPU!D28</f>
        <v>0</v>
      </c>
      <c r="F28" s="23">
        <f t="shared" ref="F28:F32" si="0">D28*E28</f>
        <v>0</v>
      </c>
    </row>
    <row r="29" spans="1:6" s="24" customFormat="1" ht="30" customHeight="1" x14ac:dyDescent="0.3">
      <c r="A29" s="10" t="str">
        <f>BPU!A29</f>
        <v>2,2,1,2</v>
      </c>
      <c r="B29" s="11" t="str">
        <f>BPU!B29</f>
        <v>Cloison de type 98/48 (4BA13+isolant de 45mm)</v>
      </c>
      <c r="C29" s="21" t="str">
        <f>BPU!C29</f>
        <v>m²</v>
      </c>
      <c r="D29" s="22">
        <v>200</v>
      </c>
      <c r="E29" s="23">
        <f>BPU!D29</f>
        <v>0</v>
      </c>
      <c r="F29" s="23">
        <f t="shared" si="0"/>
        <v>0</v>
      </c>
    </row>
    <row r="30" spans="1:6" s="24" customFormat="1" ht="30" customHeight="1" x14ac:dyDescent="0.3">
      <c r="A30" s="10" t="str">
        <f>BPU!A30</f>
        <v>2,2,1,3</v>
      </c>
      <c r="B30" s="11" t="str">
        <f>BPU!B30</f>
        <v>Cloison de type 98/48 (2BA25+ isolant de 45mm)</v>
      </c>
      <c r="C30" s="21" t="str">
        <f>BPU!C30</f>
        <v>m²</v>
      </c>
      <c r="D30" s="22">
        <v>100</v>
      </c>
      <c r="E30" s="23">
        <f>BPU!D30</f>
        <v>0</v>
      </c>
      <c r="F30" s="23">
        <f t="shared" si="0"/>
        <v>0</v>
      </c>
    </row>
    <row r="31" spans="1:6" s="24" customFormat="1" ht="30" customHeight="1" x14ac:dyDescent="0.3">
      <c r="A31" s="10" t="str">
        <f>BPU!A31</f>
        <v>2,2,1,4</v>
      </c>
      <c r="B31" s="11" t="str">
        <f>BPU!B31</f>
        <v>Cloison de type 120/70 (4BA13 + isolant de 60mm)</v>
      </c>
      <c r="C31" s="21" t="str">
        <f>BPU!C31</f>
        <v>m²</v>
      </c>
      <c r="D31" s="22">
        <v>100</v>
      </c>
      <c r="E31" s="23">
        <f>BPU!D31</f>
        <v>0</v>
      </c>
      <c r="F31" s="23">
        <f t="shared" si="0"/>
        <v>0</v>
      </c>
    </row>
    <row r="32" spans="1:6" s="24" customFormat="1" ht="30" customHeight="1" x14ac:dyDescent="0.3">
      <c r="A32" s="10" t="str">
        <f>BPU!A32</f>
        <v>2,2,1,5</v>
      </c>
      <c r="B32" s="11" t="str">
        <f>BPU!B32</f>
        <v>Cloison de type 120/70 (2BA25 + isolant de 60mm)</v>
      </c>
      <c r="C32" s="21" t="str">
        <f>BPU!C32</f>
        <v>m²</v>
      </c>
      <c r="D32" s="22">
        <v>100</v>
      </c>
      <c r="E32" s="23">
        <f>BPU!D32</f>
        <v>0</v>
      </c>
      <c r="F32" s="23">
        <f t="shared" si="0"/>
        <v>0</v>
      </c>
    </row>
    <row r="33" spans="1:6" s="24" customFormat="1" ht="30" customHeight="1" x14ac:dyDescent="0.3">
      <c r="A33" s="10" t="str">
        <f>BPU!A33</f>
        <v>2,2,1,6</v>
      </c>
      <c r="B33" s="11" t="str">
        <f>BPU!B33</f>
        <v>Cloison de type 140/90 (4BA13 + isolant de 100mm)</v>
      </c>
      <c r="C33" s="21" t="str">
        <f>BPU!C33</f>
        <v>m²</v>
      </c>
      <c r="D33" s="22">
        <v>60</v>
      </c>
      <c r="E33" s="23">
        <f>BPU!D33</f>
        <v>0</v>
      </c>
      <c r="F33" s="23">
        <f t="shared" ref="F33:F36" si="1">D33*E33</f>
        <v>0</v>
      </c>
    </row>
    <row r="34" spans="1:6" s="24" customFormat="1" ht="30" customHeight="1" x14ac:dyDescent="0.3">
      <c r="A34" s="10" t="str">
        <f>BPU!A34</f>
        <v>2,2,1,7</v>
      </c>
      <c r="B34" s="11" t="str">
        <f>BPU!B34</f>
        <v>Cloison de type 140/90 (2BA25 + isolant de 100mm)</v>
      </c>
      <c r="C34" s="21" t="str">
        <f>BPU!C34</f>
        <v>m²</v>
      </c>
      <c r="D34" s="22">
        <v>60</v>
      </c>
      <c r="E34" s="23">
        <f>BPU!D34</f>
        <v>0</v>
      </c>
      <c r="F34" s="23">
        <f t="shared" si="1"/>
        <v>0</v>
      </c>
    </row>
    <row r="35" spans="1:6" s="24" customFormat="1" ht="39.9" customHeight="1" x14ac:dyDescent="0.3">
      <c r="A35" s="10" t="str">
        <f>BPU!A35</f>
        <v>2,2,1,8</v>
      </c>
      <c r="B35" s="11" t="str">
        <f>BPU!B35</f>
        <v>Plus-value pour mise en place, en lieu et place du BA13, de plaques hydrofuges d'épaisseur 13mm</v>
      </c>
      <c r="C35" s="21" t="str">
        <f>BPU!C35</f>
        <v>m²</v>
      </c>
      <c r="D35" s="26">
        <v>60</v>
      </c>
      <c r="E35" s="23">
        <f>BPU!D35</f>
        <v>0</v>
      </c>
      <c r="F35" s="23">
        <f t="shared" si="1"/>
        <v>0</v>
      </c>
    </row>
    <row r="36" spans="1:6" s="24" customFormat="1" ht="39.9" customHeight="1" x14ac:dyDescent="0.3">
      <c r="A36" s="10" t="str">
        <f>BPU!A36</f>
        <v>2,2,1,9</v>
      </c>
      <c r="B36" s="11" t="str">
        <f>BPU!B36</f>
        <v>Plus-value pour mise en place, en lieu et place du BA13, de plaques haute dureté d'épaisseur 13mm</v>
      </c>
      <c r="C36" s="21" t="str">
        <f>BPU!C36</f>
        <v>m²</v>
      </c>
      <c r="D36" s="26">
        <v>60</v>
      </c>
      <c r="E36" s="23">
        <f>BPU!D36</f>
        <v>0</v>
      </c>
      <c r="F36" s="23">
        <f t="shared" si="1"/>
        <v>0</v>
      </c>
    </row>
    <row r="37" spans="1:6" s="24" customFormat="1" ht="25.5" customHeight="1" x14ac:dyDescent="0.3">
      <c r="A37" s="10"/>
      <c r="B37" s="145"/>
      <c r="C37" s="92"/>
      <c r="D37" s="146"/>
      <c r="E37" s="95"/>
      <c r="F37" s="94"/>
    </row>
    <row r="38" spans="1:6" ht="33" customHeight="1" x14ac:dyDescent="0.3">
      <c r="A38" s="8" t="str">
        <f>BPU!A38</f>
        <v>2,2,2</v>
      </c>
      <c r="B38" s="74" t="str">
        <f>BPU!B38</f>
        <v>Doublages, coffres, gaines, habillages et ouvrages divers sur ossature métallique</v>
      </c>
      <c r="C38" s="92"/>
      <c r="D38" s="93"/>
      <c r="E38" s="95"/>
      <c r="F38" s="94"/>
    </row>
    <row r="39" spans="1:6" ht="21" customHeight="1" x14ac:dyDescent="0.3">
      <c r="A39" s="8"/>
      <c r="B39" s="139" t="str">
        <f>BPU!B39</f>
        <v>(*) Précision : le linéaire d'un ouvrage correspond à la longueur de l'ouvrage que multiplie le nombre de faces d'une largeur inférieure à 0,40ml</v>
      </c>
      <c r="C39" s="92"/>
      <c r="D39" s="93"/>
      <c r="E39" s="95"/>
      <c r="F39" s="94"/>
    </row>
    <row r="40" spans="1:6" s="24" customFormat="1" ht="30" customHeight="1" x14ac:dyDescent="0.3">
      <c r="A40" s="10" t="str">
        <f>BPU!A40</f>
        <v>2,2,2,1</v>
      </c>
      <c r="B40" s="11" t="str">
        <f>BPU!B40</f>
        <v>Ouvrage BA13 sur ossature de 48mm d'une largeur supérieure à 0,40ml</v>
      </c>
      <c r="C40" s="21" t="str">
        <f>BPU!C40</f>
        <v>m²</v>
      </c>
      <c r="D40" s="22">
        <v>100</v>
      </c>
      <c r="E40" s="23">
        <f>BPU!D40</f>
        <v>0</v>
      </c>
      <c r="F40" s="23">
        <f t="shared" ref="F40:F49" si="2">D40*E40</f>
        <v>0</v>
      </c>
    </row>
    <row r="41" spans="1:6" s="24" customFormat="1" ht="30" customHeight="1" x14ac:dyDescent="0.3">
      <c r="A41" s="10" t="str">
        <f>BPU!A41</f>
        <v>2,2,2,2</v>
      </c>
      <c r="B41" s="11" t="str">
        <f>BPU!B41</f>
        <v>Ouvrage BA13 sur ossature de 48mm d'une largeur inférieure à 0,40ml (*)</v>
      </c>
      <c r="C41" s="21" t="str">
        <f>BPU!C41</f>
        <v>ml</v>
      </c>
      <c r="D41" s="22">
        <v>30</v>
      </c>
      <c r="E41" s="23">
        <f>BPU!D41</f>
        <v>0</v>
      </c>
      <c r="F41" s="23">
        <f t="shared" si="2"/>
        <v>0</v>
      </c>
    </row>
    <row r="42" spans="1:6" s="24" customFormat="1" ht="30" customHeight="1" x14ac:dyDescent="0.3">
      <c r="A42" s="10" t="str">
        <f>BPU!A42</f>
        <v>2,2,2,3</v>
      </c>
      <c r="B42" s="11" t="str">
        <f>BPU!B42</f>
        <v>Plus-value pour la mise en place d'un isolant de 45mm</v>
      </c>
      <c r="C42" s="21" t="str">
        <f>BPU!C42</f>
        <v>m²</v>
      </c>
      <c r="D42" s="22">
        <v>40</v>
      </c>
      <c r="E42" s="23">
        <f>BPU!D42</f>
        <v>0</v>
      </c>
      <c r="F42" s="23">
        <f t="shared" si="2"/>
        <v>0</v>
      </c>
    </row>
    <row r="43" spans="1:6" s="24" customFormat="1" ht="30" customHeight="1" x14ac:dyDescent="0.3">
      <c r="A43" s="10" t="str">
        <f>BPU!A43</f>
        <v>2,2,2,4</v>
      </c>
      <c r="B43" s="11" t="str">
        <f>BPU!B43</f>
        <v>Doublage BA13 sur ossature avec isolant de 75mm</v>
      </c>
      <c r="C43" s="21" t="str">
        <f>BPU!C43</f>
        <v>m²</v>
      </c>
      <c r="D43" s="22">
        <v>20</v>
      </c>
      <c r="E43" s="23">
        <f>BPU!D43</f>
        <v>0</v>
      </c>
      <c r="F43" s="23">
        <f t="shared" si="2"/>
        <v>0</v>
      </c>
    </row>
    <row r="44" spans="1:6" s="24" customFormat="1" ht="30" customHeight="1" x14ac:dyDescent="0.3">
      <c r="A44" s="10" t="str">
        <f>BPU!A44</f>
        <v>2,2,2,5</v>
      </c>
      <c r="B44" s="11" t="str">
        <f>BPU!B44</f>
        <v>Doublage BA13 sur ossature avec isolant de 100mm</v>
      </c>
      <c r="C44" s="21" t="str">
        <f>BPU!C44</f>
        <v>m²</v>
      </c>
      <c r="D44" s="22">
        <v>20</v>
      </c>
      <c r="E44" s="23">
        <f>BPU!D44</f>
        <v>0</v>
      </c>
      <c r="F44" s="23">
        <f t="shared" si="2"/>
        <v>0</v>
      </c>
    </row>
    <row r="45" spans="1:6" s="24" customFormat="1" ht="30" customHeight="1" x14ac:dyDescent="0.3">
      <c r="A45" s="10" t="str">
        <f>BPU!A45</f>
        <v>2,2,2,6</v>
      </c>
      <c r="B45" s="11" t="str">
        <f>BPU!B45</f>
        <v>Plus-value pour le remplacement des plaques standard BA13 par des plaques hydrofuges</v>
      </c>
      <c r="C45" s="21" t="str">
        <f>BPU!C45</f>
        <v>m²</v>
      </c>
      <c r="D45" s="22">
        <v>20</v>
      </c>
      <c r="E45" s="23">
        <f>BPU!D45</f>
        <v>0</v>
      </c>
      <c r="F45" s="23">
        <f t="shared" si="2"/>
        <v>0</v>
      </c>
    </row>
    <row r="46" spans="1:6" s="24" customFormat="1" ht="39.9" customHeight="1" x14ac:dyDescent="0.3">
      <c r="A46" s="10" t="str">
        <f>BPU!A46</f>
        <v>2,2,2,7</v>
      </c>
      <c r="B46" s="11" t="str">
        <f>BPU!B46</f>
        <v>Plus-value pour le remplacement des plaques standard BA13 par des plaques haute dureté</v>
      </c>
      <c r="C46" s="21" t="str">
        <f>BPU!C46</f>
        <v>m²</v>
      </c>
      <c r="D46" s="26">
        <v>20</v>
      </c>
      <c r="E46" s="23">
        <f>BPU!D46</f>
        <v>0</v>
      </c>
      <c r="F46" s="23">
        <f t="shared" si="2"/>
        <v>0</v>
      </c>
    </row>
    <row r="47" spans="1:6" s="24" customFormat="1" ht="39.9" customHeight="1" x14ac:dyDescent="0.3">
      <c r="A47" s="10" t="str">
        <f>BPU!A47</f>
        <v>2,2,2,8</v>
      </c>
      <c r="B47" s="11" t="str">
        <f>BPU!B47</f>
        <v>Plus-value pour le remplacement des plaques standard BA13 par des plaques pare flamme de 15mm</v>
      </c>
      <c r="C47" s="21" t="str">
        <f>BPU!C47</f>
        <v>m²</v>
      </c>
      <c r="D47" s="26">
        <v>20</v>
      </c>
      <c r="E47" s="23">
        <f>BPU!D47</f>
        <v>0</v>
      </c>
      <c r="F47" s="23">
        <f t="shared" si="2"/>
        <v>0</v>
      </c>
    </row>
    <row r="48" spans="1:6" s="24" customFormat="1" ht="30" customHeight="1" x14ac:dyDescent="0.3">
      <c r="A48" s="10" t="str">
        <f>BPU!A48</f>
        <v>2,2,2,9</v>
      </c>
      <c r="B48" s="11" t="str">
        <f>BPU!B48</f>
        <v xml:space="preserve">Plus-value pour le remplacement des plaques standard BA13 par des plaques de 18mm </v>
      </c>
      <c r="C48" s="21" t="str">
        <f>BPU!C48</f>
        <v>m²</v>
      </c>
      <c r="D48" s="22">
        <v>10</v>
      </c>
      <c r="E48" s="23">
        <f>BPU!D48</f>
        <v>0</v>
      </c>
      <c r="F48" s="23">
        <f t="shared" si="2"/>
        <v>0</v>
      </c>
    </row>
    <row r="49" spans="1:6" s="24" customFormat="1" ht="39.9" customHeight="1" x14ac:dyDescent="0.3">
      <c r="A49" s="10" t="str">
        <f>BPU!A49</f>
        <v>2,2,2,10</v>
      </c>
      <c r="B49" s="11" t="str">
        <f>BPU!B49</f>
        <v xml:space="preserve">Plus-value pour le remplacement des plaques d'épaisseur 13mm par des plaques de 25mm </v>
      </c>
      <c r="C49" s="21" t="str">
        <f>BPU!C49</f>
        <v>m²</v>
      </c>
      <c r="D49" s="26">
        <v>10</v>
      </c>
      <c r="E49" s="23">
        <f>BPU!D49</f>
        <v>0</v>
      </c>
      <c r="F49" s="23">
        <f t="shared" si="2"/>
        <v>0</v>
      </c>
    </row>
    <row r="50" spans="1:6" ht="9.75" customHeight="1" x14ac:dyDescent="0.3">
      <c r="A50" s="8"/>
      <c r="B50" s="74"/>
      <c r="C50" s="92"/>
      <c r="D50" s="93"/>
      <c r="E50" s="95"/>
      <c r="F50" s="94"/>
    </row>
    <row r="51" spans="1:6" s="20" customFormat="1" ht="37.5" customHeight="1" x14ac:dyDescent="0.5">
      <c r="A51" s="4">
        <f>BPU!A51</f>
        <v>2.2999999999999998</v>
      </c>
      <c r="B51" s="5" t="str">
        <f>BPU!B51</f>
        <v xml:space="preserve"> DOUBLAGES, HABILLAGES, ISOLANTS COLLÉS</v>
      </c>
      <c r="C51" s="6"/>
      <c r="D51" s="6"/>
      <c r="E51" s="65"/>
      <c r="F51" s="6"/>
    </row>
    <row r="52" spans="1:6" s="24" customFormat="1" ht="21.75" customHeight="1" x14ac:dyDescent="0.3">
      <c r="A52" s="13"/>
      <c r="B52" s="14" t="str">
        <f>BPU!B52</f>
        <v>Les prix s'entendent toutes sujétions comprises pour intégration d'équipements techniques (éclairages, …)</v>
      </c>
      <c r="C52" s="25"/>
      <c r="D52" s="26"/>
      <c r="E52" s="27"/>
      <c r="F52" s="27"/>
    </row>
    <row r="53" spans="1:6" s="24" customFormat="1" ht="21.75" customHeight="1" x14ac:dyDescent="0.3">
      <c r="A53" s="13"/>
      <c r="B53" s="14" t="str">
        <f>BPU!B53</f>
        <v>Les quantités des plus-values correspondent à la somme des parements que multiplie le nombre de peaux.</v>
      </c>
      <c r="C53" s="25"/>
      <c r="D53" s="26"/>
      <c r="E53" s="27"/>
      <c r="F53" s="27"/>
    </row>
    <row r="54" spans="1:6" ht="33" customHeight="1" x14ac:dyDescent="0.3">
      <c r="A54" s="8" t="str">
        <f>BPU!A54</f>
        <v>2,3,1</v>
      </c>
      <c r="B54" s="74" t="str">
        <f>BPU!B54</f>
        <v>Doublages, habillages et ouvrages divers en plaques de plâtre collés au mortier adhésif</v>
      </c>
      <c r="C54" s="92"/>
      <c r="D54" s="93"/>
      <c r="E54" s="95"/>
      <c r="F54" s="94"/>
    </row>
    <row r="55" spans="1:6" ht="18" customHeight="1" x14ac:dyDescent="0.3">
      <c r="A55" s="10"/>
      <c r="B55" s="14" t="str">
        <f>BPU!B55</f>
        <v>(*) Précision : le linéaire d'un ouvrage correspond à la longueur de l'ouvrage que multiplie le nombre de faces d'une largeur inférieure à 0,40ml</v>
      </c>
      <c r="C55" s="92"/>
      <c r="D55" s="93"/>
      <c r="E55" s="95"/>
      <c r="F55" s="94"/>
    </row>
    <row r="56" spans="1:6" s="24" customFormat="1" ht="30" customHeight="1" x14ac:dyDescent="0.3">
      <c r="A56" s="10" t="str">
        <f>BPU!A56</f>
        <v>2,3,1,1</v>
      </c>
      <c r="B56" s="11" t="str">
        <f>BPU!B56</f>
        <v>Ouvrage en BA13  d'une largeur supérieure à 0,40ml</v>
      </c>
      <c r="C56" s="21" t="str">
        <f>BPU!C56</f>
        <v>m²</v>
      </c>
      <c r="D56" s="22">
        <v>60</v>
      </c>
      <c r="E56" s="23">
        <f>BPU!D56</f>
        <v>0</v>
      </c>
      <c r="F56" s="23">
        <f t="shared" ref="F56:F69" si="3">D56*E56</f>
        <v>0</v>
      </c>
    </row>
    <row r="57" spans="1:6" s="24" customFormat="1" ht="30" customHeight="1" x14ac:dyDescent="0.3">
      <c r="A57" s="10" t="str">
        <f>BPU!A57</f>
        <v>2,3,1,2</v>
      </c>
      <c r="B57" s="11" t="str">
        <f>BPU!B57</f>
        <v>Ouvrage en BA13 d'une largeur inférieure à 0,40ml (*)</v>
      </c>
      <c r="C57" s="21" t="str">
        <f>BPU!C57</f>
        <v>ml</v>
      </c>
      <c r="D57" s="22">
        <v>20</v>
      </c>
      <c r="E57" s="23">
        <f>BPU!D57</f>
        <v>0</v>
      </c>
      <c r="F57" s="23">
        <f t="shared" si="3"/>
        <v>0</v>
      </c>
    </row>
    <row r="58" spans="1:6" s="24" customFormat="1" ht="30" customHeight="1" x14ac:dyDescent="0.3">
      <c r="A58" s="10" t="str">
        <f>BPU!A58</f>
        <v>2,3,1,3</v>
      </c>
      <c r="B58" s="11" t="str">
        <f>BPU!B58</f>
        <v>Doublage en BA6 collé</v>
      </c>
      <c r="C58" s="21" t="str">
        <f>BPU!C58</f>
        <v>m²</v>
      </c>
      <c r="D58" s="22">
        <v>20</v>
      </c>
      <c r="E58" s="23">
        <f>BPU!D58</f>
        <v>0</v>
      </c>
      <c r="F58" s="23">
        <f t="shared" si="3"/>
        <v>0</v>
      </c>
    </row>
    <row r="59" spans="1:6" s="24" customFormat="1" ht="30" customHeight="1" x14ac:dyDescent="0.3">
      <c r="A59" s="10" t="str">
        <f>BPU!A59</f>
        <v>2,3,1,4</v>
      </c>
      <c r="B59" s="11" t="str">
        <f>BPU!B59</f>
        <v>Doublage en BA10 collé</v>
      </c>
      <c r="C59" s="21" t="str">
        <f>BPU!C59</f>
        <v>m²</v>
      </c>
      <c r="D59" s="22">
        <v>20</v>
      </c>
      <c r="E59" s="23">
        <f>BPU!D59</f>
        <v>0</v>
      </c>
      <c r="F59" s="23">
        <f t="shared" si="3"/>
        <v>0</v>
      </c>
    </row>
    <row r="60" spans="1:6" s="24" customFormat="1" ht="39.9" customHeight="1" x14ac:dyDescent="0.3">
      <c r="A60" s="10" t="str">
        <f>BPU!A60</f>
        <v>2,3,1,5</v>
      </c>
      <c r="B60" s="11" t="str">
        <f>BPU!B60</f>
        <v>Plus-value pour le remplacement des plaques d'épaisseur 13mm par des plaques hydrofuges de 13mm</v>
      </c>
      <c r="C60" s="21" t="str">
        <f>BPU!C60</f>
        <v>m²</v>
      </c>
      <c r="D60" s="26">
        <v>20</v>
      </c>
      <c r="E60" s="23">
        <f>BPU!D60</f>
        <v>0</v>
      </c>
      <c r="F60" s="23">
        <f t="shared" si="3"/>
        <v>0</v>
      </c>
    </row>
    <row r="61" spans="1:6" s="24" customFormat="1" ht="39.9" customHeight="1" x14ac:dyDescent="0.3">
      <c r="A61" s="10" t="str">
        <f>BPU!A61</f>
        <v>2,3,1,6</v>
      </c>
      <c r="B61" s="11" t="str">
        <f>BPU!B61</f>
        <v>Plus-value pour le remplacement des plaques d'épaisseur 13mm par des plaques haute dureté de 13mm</v>
      </c>
      <c r="C61" s="21" t="str">
        <f>BPU!C61</f>
        <v>m²</v>
      </c>
      <c r="D61" s="26">
        <v>20</v>
      </c>
      <c r="E61" s="23">
        <f>BPU!D61</f>
        <v>0</v>
      </c>
      <c r="F61" s="23">
        <f t="shared" si="3"/>
        <v>0</v>
      </c>
    </row>
    <row r="62" spans="1:6" s="24" customFormat="1" ht="39.9" customHeight="1" x14ac:dyDescent="0.3">
      <c r="A62" s="10" t="str">
        <f>BPU!A62</f>
        <v>2,3,1,7</v>
      </c>
      <c r="B62" s="11" t="str">
        <f>BPU!B62</f>
        <v>Plus-value pour le remplacement des plaques d'épaisseur 13mm par des plaques pare-flamme de 15mm</v>
      </c>
      <c r="C62" s="21" t="str">
        <f>BPU!C62</f>
        <v>m²</v>
      </c>
      <c r="D62" s="26">
        <v>10</v>
      </c>
      <c r="E62" s="23">
        <f>BPU!D62</f>
        <v>0</v>
      </c>
      <c r="F62" s="23">
        <f t="shared" si="3"/>
        <v>0</v>
      </c>
    </row>
    <row r="63" spans="1:6" s="24" customFormat="1" ht="39.9" customHeight="1" x14ac:dyDescent="0.3">
      <c r="A63" s="10" t="str">
        <f>BPU!A63</f>
        <v>2,3,1,8</v>
      </c>
      <c r="B63" s="11" t="str">
        <f>BPU!B63</f>
        <v xml:space="preserve">Plus-value pour le remplacement des plaques d'épaisseur 13mm par des plaques pare-flamme de 18mm </v>
      </c>
      <c r="C63" s="21" t="str">
        <f>BPU!C63</f>
        <v>m²</v>
      </c>
      <c r="D63" s="26">
        <v>10</v>
      </c>
      <c r="E63" s="23">
        <f>BPU!D63</f>
        <v>0</v>
      </c>
      <c r="F63" s="23">
        <f t="shared" si="3"/>
        <v>0</v>
      </c>
    </row>
    <row r="64" spans="1:6" ht="33" customHeight="1" x14ac:dyDescent="0.3">
      <c r="A64" s="8" t="str">
        <f>BPU!A64</f>
        <v>2,3,2</v>
      </c>
      <c r="B64" s="74" t="str">
        <f>BPU!B64</f>
        <v>Doublages isolants</v>
      </c>
      <c r="C64" s="92"/>
      <c r="D64" s="93"/>
      <c r="E64" s="95"/>
      <c r="F64" s="94"/>
    </row>
    <row r="65" spans="1:6" s="24" customFormat="1" ht="30" customHeight="1" x14ac:dyDescent="0.3">
      <c r="A65" s="10" t="str">
        <f>BPU!A65</f>
        <v>2,3,2,1</v>
      </c>
      <c r="B65" s="11" t="str">
        <f>BPU!B65</f>
        <v>Doublage laine minérale 10 + 40</v>
      </c>
      <c r="C65" s="21" t="str">
        <f>BPU!C65</f>
        <v>m²</v>
      </c>
      <c r="D65" s="22">
        <v>20</v>
      </c>
      <c r="E65" s="23">
        <f>BPU!D65</f>
        <v>0</v>
      </c>
      <c r="F65" s="23">
        <f t="shared" si="3"/>
        <v>0</v>
      </c>
    </row>
    <row r="66" spans="1:6" s="24" customFormat="1" ht="30" customHeight="1" x14ac:dyDescent="0.3">
      <c r="A66" s="10" t="str">
        <f>BPU!A66</f>
        <v>2,3,2,2</v>
      </c>
      <c r="B66" s="11" t="str">
        <f>BPU!B66</f>
        <v>Doublage laine minérale 10 + 80</v>
      </c>
      <c r="C66" s="21" t="str">
        <f>BPU!C66</f>
        <v>m²</v>
      </c>
      <c r="D66" s="22">
        <v>20</v>
      </c>
      <c r="E66" s="23">
        <f>BPU!D66</f>
        <v>0</v>
      </c>
      <c r="F66" s="23">
        <f t="shared" si="3"/>
        <v>0</v>
      </c>
    </row>
    <row r="67" spans="1:6" s="24" customFormat="1" ht="30" customHeight="1" x14ac:dyDescent="0.3">
      <c r="A67" s="10" t="str">
        <f>BPU!A67</f>
        <v>2,3,2,3</v>
      </c>
      <c r="B67" s="11" t="str">
        <f>BPU!B67</f>
        <v>Doublage laine minérale 10 + 100</v>
      </c>
      <c r="C67" s="21" t="str">
        <f>BPU!C67</f>
        <v>m²</v>
      </c>
      <c r="D67" s="22">
        <v>20</v>
      </c>
      <c r="E67" s="23">
        <f>BPU!D67</f>
        <v>0</v>
      </c>
      <c r="F67" s="23">
        <f t="shared" si="3"/>
        <v>0</v>
      </c>
    </row>
    <row r="68" spans="1:6" s="24" customFormat="1" ht="30" customHeight="1" x14ac:dyDescent="0.3">
      <c r="A68" s="10" t="str">
        <f>BPU!A68</f>
        <v>2,3,2,4</v>
      </c>
      <c r="B68" s="11" t="str">
        <f>BPU!B68</f>
        <v>Plus-value pour plaque hydrofuge</v>
      </c>
      <c r="C68" s="21" t="str">
        <f>BPU!C68</f>
        <v>m²</v>
      </c>
      <c r="D68" s="22">
        <v>6</v>
      </c>
      <c r="E68" s="23">
        <f>BPU!D68</f>
        <v>0</v>
      </c>
      <c r="F68" s="23">
        <f t="shared" si="3"/>
        <v>0</v>
      </c>
    </row>
    <row r="69" spans="1:6" s="24" customFormat="1" ht="30" customHeight="1" x14ac:dyDescent="0.3">
      <c r="A69" s="10" t="str">
        <f>BPU!A69</f>
        <v>2,3,2,5</v>
      </c>
      <c r="B69" s="11" t="str">
        <f>BPU!B69</f>
        <v>Plus-value pour plaque de haute dureté</v>
      </c>
      <c r="C69" s="21" t="str">
        <f>BPU!C69</f>
        <v>m²</v>
      </c>
      <c r="D69" s="22">
        <v>6</v>
      </c>
      <c r="E69" s="23">
        <f>BPU!D69</f>
        <v>0</v>
      </c>
      <c r="F69" s="23">
        <f t="shared" si="3"/>
        <v>0</v>
      </c>
    </row>
    <row r="70" spans="1:6" s="24" customFormat="1" ht="30" customHeight="1" x14ac:dyDescent="0.3">
      <c r="A70" s="10" t="str">
        <f>BPU!A70</f>
        <v>2,3,2,6</v>
      </c>
      <c r="B70" s="11" t="str">
        <f>BPU!B70</f>
        <v>Doublage thermique biosourcé sur la face intérieure de brisis + BA13</v>
      </c>
      <c r="C70" s="21" t="str">
        <f>BPU!C70</f>
        <v>m²</v>
      </c>
      <c r="D70" s="22">
        <v>40</v>
      </c>
      <c r="E70" s="23">
        <f>BPU!D70</f>
        <v>0</v>
      </c>
      <c r="F70" s="23">
        <f t="shared" ref="F70:F71" si="4">D70*E70</f>
        <v>0</v>
      </c>
    </row>
    <row r="71" spans="1:6" s="24" customFormat="1" ht="30" customHeight="1" x14ac:dyDescent="0.3">
      <c r="A71" s="10" t="str">
        <f>BPU!A71</f>
        <v>2,3,2,7</v>
      </c>
      <c r="B71" s="11" t="str">
        <f>BPU!B71</f>
        <v>Doublage thermque biosourcé sur la face intérieure de murs de façade + BA13</v>
      </c>
      <c r="C71" s="21" t="str">
        <f>BPU!C71</f>
        <v>m²</v>
      </c>
      <c r="D71" s="22">
        <v>40</v>
      </c>
      <c r="E71" s="23">
        <f>BPU!D71</f>
        <v>0</v>
      </c>
      <c r="F71" s="23">
        <f t="shared" si="4"/>
        <v>0</v>
      </c>
    </row>
    <row r="72" spans="1:6" ht="33" customHeight="1" x14ac:dyDescent="0.3">
      <c r="A72" s="8" t="str">
        <f>BPU!A72</f>
        <v>2,3,3</v>
      </c>
      <c r="B72" s="74" t="str">
        <f>BPU!B72</f>
        <v xml:space="preserve">Isolation de combles </v>
      </c>
      <c r="C72" s="92"/>
      <c r="D72" s="93"/>
      <c r="E72" s="95"/>
      <c r="F72" s="94"/>
    </row>
    <row r="73" spans="1:6" s="24" customFormat="1" ht="30" customHeight="1" x14ac:dyDescent="0.3">
      <c r="A73" s="10" t="str">
        <f>BPU!A73</f>
        <v>2,3,3,1</v>
      </c>
      <c r="B73" s="11" t="str">
        <f>BPU!B73</f>
        <v>Panneaux de laine de verre auto-portants d'épaisseur 80mm</v>
      </c>
      <c r="C73" s="21" t="str">
        <f>BPU!C73</f>
        <v>m²</v>
      </c>
      <c r="D73" s="22">
        <v>40</v>
      </c>
      <c r="E73" s="23">
        <f>BPU!D73</f>
        <v>0</v>
      </c>
      <c r="F73" s="23">
        <f t="shared" ref="F73:F76" si="5">D73*E73</f>
        <v>0</v>
      </c>
    </row>
    <row r="74" spans="1:6" s="24" customFormat="1" ht="30" customHeight="1" x14ac:dyDescent="0.3">
      <c r="A74" s="10" t="str">
        <f>BPU!A74</f>
        <v>2,3,3,2</v>
      </c>
      <c r="B74" s="11" t="str">
        <f>BPU!B74</f>
        <v>Isolant en rouleaux de laine de verre d'épaisseur 100mm revêtu d'un pare-vapeur à agrafer sous rampant</v>
      </c>
      <c r="C74" s="21" t="str">
        <f>BPU!C74</f>
        <v>m²</v>
      </c>
      <c r="D74" s="22">
        <v>40</v>
      </c>
      <c r="E74" s="23">
        <f>BPU!D74</f>
        <v>0</v>
      </c>
      <c r="F74" s="23">
        <f t="shared" si="5"/>
        <v>0</v>
      </c>
    </row>
    <row r="75" spans="1:6" s="24" customFormat="1" ht="30" customHeight="1" x14ac:dyDescent="0.3">
      <c r="A75" s="10" t="str">
        <f>BPU!A75</f>
        <v>2,3,3,3</v>
      </c>
      <c r="B75" s="11" t="str">
        <f>BPU!B75</f>
        <v>Isolant en rouleaux de laine de verre d'épaisseur 200mm revêtu d'un pare-vapeur à agrafer sous rampant</v>
      </c>
      <c r="C75" s="21" t="str">
        <f>BPU!C75</f>
        <v>m²</v>
      </c>
      <c r="D75" s="22">
        <v>40</v>
      </c>
      <c r="E75" s="23">
        <f>BPU!D75</f>
        <v>0</v>
      </c>
      <c r="F75" s="23">
        <f t="shared" si="5"/>
        <v>0</v>
      </c>
    </row>
    <row r="76" spans="1:6" s="24" customFormat="1" ht="30" customHeight="1" x14ac:dyDescent="0.3">
      <c r="A76" s="10" t="str">
        <f>BPU!A76</f>
        <v>2,3,3,4</v>
      </c>
      <c r="B76" s="11" t="str">
        <f>BPU!B76</f>
        <v>Isolation thermique en sous-face de volige en fibre de bois et laine de verre</v>
      </c>
      <c r="C76" s="21" t="str">
        <f>BPU!C76</f>
        <v>m²</v>
      </c>
      <c r="D76" s="22">
        <v>100</v>
      </c>
      <c r="E76" s="23">
        <f>BPU!D76</f>
        <v>0</v>
      </c>
      <c r="F76" s="23">
        <f t="shared" si="5"/>
        <v>0</v>
      </c>
    </row>
    <row r="77" spans="1:6" ht="33" customHeight="1" x14ac:dyDescent="0.3">
      <c r="A77" s="8"/>
      <c r="B77" s="74"/>
      <c r="C77" s="92"/>
      <c r="D77" s="93"/>
      <c r="E77" s="95"/>
      <c r="F77" s="94"/>
    </row>
    <row r="78" spans="1:6" s="20" customFormat="1" ht="37.5" customHeight="1" x14ac:dyDescent="0.5">
      <c r="A78" s="4">
        <f>BPU!A78</f>
        <v>2.4</v>
      </c>
      <c r="B78" s="5" t="str">
        <f>BPU!B78</f>
        <v>FAUX-PLAFONDS</v>
      </c>
      <c r="C78" s="6"/>
      <c r="D78" s="6"/>
      <c r="E78" s="65"/>
      <c r="F78" s="6"/>
    </row>
    <row r="79" spans="1:6" s="24" customFormat="1" ht="28.5" customHeight="1" x14ac:dyDescent="0.3">
      <c r="A79" s="13" t="str">
        <f>BPU!A79</f>
        <v>Nota:les prix s'entendent toutes sujétions comprises pour intégration d'équipements techniques (éclairages, supports d'équipements audiovisuels, grilles,…)</v>
      </c>
      <c r="B79" s="14"/>
      <c r="C79" s="25"/>
      <c r="D79" s="26"/>
      <c r="E79" s="27"/>
      <c r="F79" s="23"/>
    </row>
    <row r="80" spans="1:6" ht="33" customHeight="1" x14ac:dyDescent="0.3">
      <c r="A80" s="8" t="str">
        <f>BPU!A80</f>
        <v>2,4,1</v>
      </c>
      <c r="B80" s="74" t="str">
        <f>BPU!B80</f>
        <v>Dépose de plafonds suspendus</v>
      </c>
      <c r="C80" s="92"/>
      <c r="D80" s="93"/>
      <c r="E80" s="95"/>
      <c r="F80" s="94"/>
    </row>
    <row r="81" spans="1:6" s="24" customFormat="1" ht="30" customHeight="1" x14ac:dyDescent="0.3">
      <c r="A81" s="10" t="str">
        <f>BPU!A81</f>
        <v>2,4,1,1</v>
      </c>
      <c r="B81" s="11" t="str">
        <f>BPU!B81</f>
        <v>Dépose puis repose de dalles de plafonds en réemploi</v>
      </c>
      <c r="C81" s="21" t="str">
        <f>BPU!C81</f>
        <v>m²</v>
      </c>
      <c r="D81" s="26">
        <v>100</v>
      </c>
      <c r="E81" s="23">
        <f>BPU!D81</f>
        <v>0</v>
      </c>
      <c r="F81" s="23">
        <f t="shared" ref="F81:F121" si="6">D81*E81</f>
        <v>0</v>
      </c>
    </row>
    <row r="82" spans="1:6" s="24" customFormat="1" ht="30" customHeight="1" x14ac:dyDescent="0.3">
      <c r="A82" s="10" t="str">
        <f>BPU!A82</f>
        <v>2,4,1,2</v>
      </c>
      <c r="B82" s="11" t="str">
        <f>BPU!B82</f>
        <v>Remplacement des dalles existantes par des dalles minérales de gamme standard 600x600mm ou 1200mm x 600 mm</v>
      </c>
      <c r="C82" s="21" t="str">
        <f>BPU!C82</f>
        <v>m²</v>
      </c>
      <c r="D82" s="26">
        <v>200</v>
      </c>
      <c r="E82" s="23">
        <f>BPU!D82</f>
        <v>0</v>
      </c>
      <c r="F82" s="23">
        <f t="shared" si="6"/>
        <v>0</v>
      </c>
    </row>
    <row r="83" spans="1:6" s="24" customFormat="1" ht="30" customHeight="1" x14ac:dyDescent="0.3">
      <c r="A83" s="10" t="str">
        <f>BPU!A83</f>
        <v>2,4,1,3</v>
      </c>
      <c r="B83" s="11" t="str">
        <f>BPU!B83</f>
        <v>Remplacement des dalles existantes par des dalles acoustiques de 600mm x 600mm ou 1200mm x 600 mm à bords feuillurés</v>
      </c>
      <c r="C83" s="21" t="str">
        <f>BPU!C83</f>
        <v>m²</v>
      </c>
      <c r="D83" s="26">
        <v>100</v>
      </c>
      <c r="E83" s="23">
        <f>BPU!D83</f>
        <v>0</v>
      </c>
      <c r="F83" s="23">
        <f t="shared" si="6"/>
        <v>0</v>
      </c>
    </row>
    <row r="84" spans="1:6" s="24" customFormat="1" ht="30" customHeight="1" x14ac:dyDescent="0.3">
      <c r="A84" s="10" t="str">
        <f>BPU!A84</f>
        <v>2,4,1,4</v>
      </c>
      <c r="B84" s="11" t="str">
        <f>BPU!B84</f>
        <v>Remplacement des dalles existantes par des dalles lessivables pour pièces  humides de 600mm x 600mm ou 1200mm x 600 mm à bords feuillurés</v>
      </c>
      <c r="C84" s="21" t="str">
        <f>BPU!C84</f>
        <v>m²</v>
      </c>
      <c r="D84" s="26">
        <v>20</v>
      </c>
      <c r="E84" s="23">
        <f>BPU!D84</f>
        <v>0</v>
      </c>
      <c r="F84" s="23">
        <f t="shared" si="6"/>
        <v>0</v>
      </c>
    </row>
    <row r="85" spans="1:6" s="24" customFormat="1" ht="30" customHeight="1" x14ac:dyDescent="0.3">
      <c r="A85" s="10" t="str">
        <f>BPU!A85</f>
        <v>2,4,1,5</v>
      </c>
      <c r="B85" s="11" t="str">
        <f>BPU!B85</f>
        <v>Remplacement des dalles existantes par des dalles en plaque de plâtre à bords feuillurés de 600mm x 600mm ou de 1200mm x 600mm</v>
      </c>
      <c r="C85" s="21" t="str">
        <f>BPU!C85</f>
        <v>m²</v>
      </c>
      <c r="D85" s="26">
        <v>20</v>
      </c>
      <c r="E85" s="23">
        <f>BPU!D85</f>
        <v>0</v>
      </c>
      <c r="F85" s="23">
        <f t="shared" si="6"/>
        <v>0</v>
      </c>
    </row>
    <row r="86" spans="1:6" s="24" customFormat="1" ht="30" customHeight="1" x14ac:dyDescent="0.3">
      <c r="A86" s="10" t="str">
        <f>BPU!A86</f>
        <v>2,4,1,6</v>
      </c>
      <c r="B86" s="11" t="str">
        <f>BPU!B86</f>
        <v xml:space="preserve">Remplacement des dalles existantes par des dalles métalliques blanches pleines de 600mm x 600mm ou de 1200mm x 600mm </v>
      </c>
      <c r="C86" s="21" t="str">
        <f>BPU!C86</f>
        <v>m²</v>
      </c>
      <c r="D86" s="26">
        <v>20</v>
      </c>
      <c r="E86" s="23">
        <f>BPU!D86</f>
        <v>0</v>
      </c>
      <c r="F86" s="23">
        <f t="shared" si="6"/>
        <v>0</v>
      </c>
    </row>
    <row r="87" spans="1:6" s="24" customFormat="1" ht="30" customHeight="1" x14ac:dyDescent="0.3">
      <c r="A87" s="10" t="str">
        <f>BPU!A87</f>
        <v>2,4,1,7</v>
      </c>
      <c r="B87" s="11" t="str">
        <f>BPU!B87</f>
        <v>Remplacement à l'identique de dalles de type Focus E de la marque Ecophon ou équivalent de dimensions 600mm x 600mm ou 1200m x 600mm (couleur au choix du maître d'œuvre)</v>
      </c>
      <c r="C87" s="21" t="str">
        <f>BPU!C87</f>
        <v>m²</v>
      </c>
      <c r="D87" s="26">
        <v>60</v>
      </c>
      <c r="E87" s="23">
        <f>BPU!D87</f>
        <v>0</v>
      </c>
      <c r="F87" s="23">
        <f t="shared" ref="F87" si="7">D87*E87</f>
        <v>0</v>
      </c>
    </row>
    <row r="88" spans="1:6" ht="33" customHeight="1" x14ac:dyDescent="0.3">
      <c r="A88" s="8" t="str">
        <f>BPU!A88</f>
        <v>2,4,2</v>
      </c>
      <c r="B88" s="74" t="str">
        <f>BPU!B88</f>
        <v>Plafonds suspendus en dalles</v>
      </c>
      <c r="C88" s="92"/>
      <c r="D88" s="93"/>
      <c r="E88" s="95"/>
      <c r="F88" s="94"/>
    </row>
    <row r="89" spans="1:6" s="24" customFormat="1" ht="30" customHeight="1" x14ac:dyDescent="0.3">
      <c r="A89" s="10" t="str">
        <f>BPU!A89</f>
        <v>2,4,2,1</v>
      </c>
      <c r="B89" s="11" t="str">
        <f>BPU!B89</f>
        <v>Plafond suspendu en dalles minérales standard  de 600mm x 600mm ou de 600mm x 1200 mm</v>
      </c>
      <c r="C89" s="21" t="str">
        <f>BPU!C89</f>
        <v>m²</v>
      </c>
      <c r="D89" s="93">
        <v>300</v>
      </c>
      <c r="E89" s="23">
        <f>BPU!D89</f>
        <v>0</v>
      </c>
      <c r="F89" s="23">
        <f t="shared" si="6"/>
        <v>0</v>
      </c>
    </row>
    <row r="90" spans="1:6" s="24" customFormat="1" ht="30" customHeight="1" x14ac:dyDescent="0.3">
      <c r="A90" s="10" t="str">
        <f>BPU!A90</f>
        <v>2,4,2,2</v>
      </c>
      <c r="B90" s="11" t="str">
        <f>BPU!B90</f>
        <v>Plafond suspendu acoustique en dalles minérales de  600 x 600mm ou de 600mm x 1200mm</v>
      </c>
      <c r="C90" s="21" t="str">
        <f>BPU!C90</f>
        <v>m²</v>
      </c>
      <c r="D90" s="26">
        <v>80</v>
      </c>
      <c r="E90" s="23">
        <f>BPU!D90</f>
        <v>0</v>
      </c>
      <c r="F90" s="23">
        <f t="shared" si="6"/>
        <v>0</v>
      </c>
    </row>
    <row r="91" spans="1:6" s="24" customFormat="1" ht="30" customHeight="1" x14ac:dyDescent="0.3">
      <c r="A91" s="10" t="str">
        <f>BPU!A91</f>
        <v>2,4,2,3</v>
      </c>
      <c r="B91" s="11" t="str">
        <f>BPU!B91</f>
        <v>Plafond suspendu en dalles lessivables pour pièces humides de 600mm x 600mm ou de 600mm x 1200mm</v>
      </c>
      <c r="C91" s="21" t="str">
        <f>BPU!C91</f>
        <v>m²</v>
      </c>
      <c r="D91" s="26">
        <v>20</v>
      </c>
      <c r="E91" s="23">
        <f>BPU!D91</f>
        <v>0</v>
      </c>
      <c r="F91" s="23">
        <f t="shared" si="6"/>
        <v>0</v>
      </c>
    </row>
    <row r="92" spans="1:6" s="24" customFormat="1" ht="30" customHeight="1" x14ac:dyDescent="0.3">
      <c r="A92" s="10" t="str">
        <f>BPU!A92</f>
        <v>2,4,2,4</v>
      </c>
      <c r="B92" s="11" t="str">
        <f>BPU!B92</f>
        <v>Plafond suspendu en dalles métalliques de 600 x 600mm ou de 600mm x 1200mm</v>
      </c>
      <c r="C92" s="21" t="str">
        <f>BPU!C92</f>
        <v>m²</v>
      </c>
      <c r="D92" s="26">
        <v>20</v>
      </c>
      <c r="E92" s="23">
        <f>BPU!D92</f>
        <v>0</v>
      </c>
      <c r="F92" s="23">
        <f t="shared" si="6"/>
        <v>0</v>
      </c>
    </row>
    <row r="93" spans="1:6" s="24" customFormat="1" ht="30" customHeight="1" x14ac:dyDescent="0.3">
      <c r="A93" s="10" t="str">
        <f>BPU!A93</f>
        <v>2,4,2,5</v>
      </c>
      <c r="B93" s="11" t="str">
        <f>BPU!B93</f>
        <v>Plafond suspendu en dalles en bois de  600 x 600mm</v>
      </c>
      <c r="C93" s="21" t="str">
        <f>BPU!C93</f>
        <v>m²</v>
      </c>
      <c r="D93" s="26">
        <v>20</v>
      </c>
      <c r="E93" s="23">
        <f>BPU!D93</f>
        <v>0</v>
      </c>
      <c r="F93" s="23">
        <f t="shared" si="6"/>
        <v>0</v>
      </c>
    </row>
    <row r="94" spans="1:6" s="24" customFormat="1" ht="30" customHeight="1" x14ac:dyDescent="0.3">
      <c r="A94" s="10" t="str">
        <f>BPU!A94</f>
        <v>2,4,2,6</v>
      </c>
      <c r="B94" s="11" t="str">
        <f>BPU!B94</f>
        <v>Plus-value pour perforations</v>
      </c>
      <c r="C94" s="21" t="str">
        <f>BPU!C94</f>
        <v>m²</v>
      </c>
      <c r="D94" s="26">
        <v>20</v>
      </c>
      <c r="E94" s="23">
        <f>BPU!D94</f>
        <v>0</v>
      </c>
      <c r="F94" s="23">
        <f t="shared" si="6"/>
        <v>0</v>
      </c>
    </row>
    <row r="95" spans="1:6" s="24" customFormat="1" ht="30" customHeight="1" x14ac:dyDescent="0.3">
      <c r="A95" s="10" t="str">
        <f>BPU!A95</f>
        <v>2,4,2,7</v>
      </c>
      <c r="B95" s="11" t="str">
        <f>BPU!B95</f>
        <v>Plus-value pour incorporation d'un isolant acoustique</v>
      </c>
      <c r="C95" s="21" t="str">
        <f>BPU!C95</f>
        <v>m²</v>
      </c>
      <c r="D95" s="26">
        <v>20</v>
      </c>
      <c r="E95" s="23">
        <f>BPU!D95</f>
        <v>0</v>
      </c>
      <c r="F95" s="23">
        <f t="shared" si="6"/>
        <v>0</v>
      </c>
    </row>
    <row r="96" spans="1:6" s="24" customFormat="1" ht="30" customHeight="1" x14ac:dyDescent="0.3">
      <c r="A96" s="10" t="str">
        <f>BPU!A96</f>
        <v>2,4,2,8</v>
      </c>
      <c r="B96" s="11" t="str">
        <f>BPU!B96</f>
        <v>Plafonds suspendus en lames de bois d'essence Douglas - gamme Linea marque Laudescher ou équivalent</v>
      </c>
      <c r="C96" s="21" t="str">
        <f>BPU!C96</f>
        <v>m²</v>
      </c>
      <c r="D96" s="26">
        <v>20</v>
      </c>
      <c r="E96" s="23">
        <f>BPU!D96</f>
        <v>0</v>
      </c>
      <c r="F96" s="23">
        <f t="shared" si="6"/>
        <v>0</v>
      </c>
    </row>
    <row r="97" spans="1:6" s="24" customFormat="1" ht="30" customHeight="1" x14ac:dyDescent="0.3">
      <c r="A97" s="10" t="str">
        <f>BPU!A97</f>
        <v>2,4,2,9</v>
      </c>
      <c r="B97" s="11" t="str">
        <f>BPU!B97</f>
        <v>Plafonds suspendus acoutisque de type Focus E de marque Ecophon ou équivalent de dimensions 600 x 600mm ou 1200mm x 600mm</v>
      </c>
      <c r="C97" s="21" t="str">
        <f>BPU!C97</f>
        <v>m²</v>
      </c>
      <c r="D97" s="26">
        <v>100</v>
      </c>
      <c r="E97" s="23">
        <f>BPU!D97</f>
        <v>0</v>
      </c>
      <c r="F97" s="23">
        <f t="shared" si="6"/>
        <v>0</v>
      </c>
    </row>
    <row r="98" spans="1:6" s="24" customFormat="1" ht="30" customHeight="1" x14ac:dyDescent="0.3">
      <c r="A98" s="10" t="str">
        <f>BPU!A98</f>
        <v>2,4,2,10</v>
      </c>
      <c r="B98" s="11" t="str">
        <f>BPU!B98</f>
        <v>Faux-plafond en dalles miroir</v>
      </c>
      <c r="C98" s="21" t="str">
        <f>BPU!C98</f>
        <v>m²</v>
      </c>
      <c r="D98" s="26">
        <v>10</v>
      </c>
      <c r="E98" s="23">
        <f>BPU!D98</f>
        <v>0</v>
      </c>
      <c r="F98" s="23">
        <f t="shared" si="6"/>
        <v>0</v>
      </c>
    </row>
    <row r="99" spans="1:6" ht="33" customHeight="1" x14ac:dyDescent="0.3">
      <c r="A99" s="8" t="str">
        <f>BPU!A99</f>
        <v>2,4,3</v>
      </c>
      <c r="B99" s="74" t="str">
        <f>BPU!B99</f>
        <v>Faux plafonds en bacs métalliques auto-portants</v>
      </c>
      <c r="C99" s="92"/>
      <c r="D99" s="26"/>
      <c r="E99" s="95"/>
      <c r="F99" s="94"/>
    </row>
    <row r="100" spans="1:6" s="24" customFormat="1" ht="30" customHeight="1" x14ac:dyDescent="0.3">
      <c r="A100" s="10" t="str">
        <f>BPU!A100</f>
        <v>2,4,3,1</v>
      </c>
      <c r="B100" s="11" t="str">
        <f>BPU!B100</f>
        <v>Faux-plafond en bacs métalliques autoportants</v>
      </c>
      <c r="C100" s="12" t="str">
        <f>BPU!C100</f>
        <v>m²</v>
      </c>
      <c r="D100" s="93">
        <v>40</v>
      </c>
      <c r="E100" s="23">
        <f>BPU!D100</f>
        <v>0</v>
      </c>
      <c r="F100" s="23">
        <f t="shared" si="6"/>
        <v>0</v>
      </c>
    </row>
    <row r="101" spans="1:6" s="24" customFormat="1" ht="30" customHeight="1" x14ac:dyDescent="0.3">
      <c r="A101" s="10" t="str">
        <f>BPU!A101</f>
        <v>2,4,3,2</v>
      </c>
      <c r="B101" s="11" t="str">
        <f>BPU!B101</f>
        <v>Faux-plafond en bacs métalliques autoportants basculants</v>
      </c>
      <c r="C101" s="12" t="str">
        <f>BPU!C101</f>
        <v>m²</v>
      </c>
      <c r="D101" s="26">
        <v>40</v>
      </c>
      <c r="E101" s="23">
        <f>BPU!D101</f>
        <v>0</v>
      </c>
      <c r="F101" s="23">
        <f t="shared" si="6"/>
        <v>0</v>
      </c>
    </row>
    <row r="102" spans="1:6" s="24" customFormat="1" ht="30" customHeight="1" x14ac:dyDescent="0.3">
      <c r="A102" s="10" t="str">
        <f>BPU!A102</f>
        <v>2,4,3,3</v>
      </c>
      <c r="B102" s="11" t="str">
        <f>BPU!B102</f>
        <v>Plus-value pour perforations rondes, carrées ou en ligne dans les plafonds métalliques et bois</v>
      </c>
      <c r="C102" s="12" t="str">
        <f>BPU!C102</f>
        <v>m²</v>
      </c>
      <c r="D102" s="26">
        <v>20</v>
      </c>
      <c r="E102" s="23">
        <f>BPU!D102</f>
        <v>0</v>
      </c>
      <c r="F102" s="23">
        <f t="shared" si="6"/>
        <v>0</v>
      </c>
    </row>
    <row r="103" spans="1:6" s="24" customFormat="1" ht="30" customHeight="1" x14ac:dyDescent="0.3">
      <c r="A103" s="10" t="str">
        <f>BPU!A103</f>
        <v>2,4,3,4</v>
      </c>
      <c r="B103" s="11" t="str">
        <f>BPU!B103</f>
        <v>Plus-value pour incorporation d'un isolant acoustique</v>
      </c>
      <c r="C103" s="12" t="str">
        <f>BPU!C103</f>
        <v>m²</v>
      </c>
      <c r="D103" s="26">
        <v>20</v>
      </c>
      <c r="E103" s="23">
        <f>BPU!D103</f>
        <v>0</v>
      </c>
      <c r="F103" s="23">
        <f t="shared" si="6"/>
        <v>0</v>
      </c>
    </row>
    <row r="104" spans="1:6" s="24" customFormat="1" ht="30" customHeight="1" x14ac:dyDescent="0.3">
      <c r="A104" s="10" t="str">
        <f>BPU!A104</f>
        <v>2,4,3,5</v>
      </c>
      <c r="B104" s="11" t="str">
        <f>BPU!B104</f>
        <v>Plus-value pour teinte RAL autre que RAL 9003</v>
      </c>
      <c r="C104" s="12" t="str">
        <f>BPU!C104</f>
        <v>m²</v>
      </c>
      <c r="D104" s="26">
        <v>20</v>
      </c>
      <c r="E104" s="23">
        <f>BPU!D104</f>
        <v>0</v>
      </c>
      <c r="F104" s="23">
        <f t="shared" si="6"/>
        <v>0</v>
      </c>
    </row>
    <row r="105" spans="1:6" ht="33" customHeight="1" x14ac:dyDescent="0.3">
      <c r="A105" s="8" t="str">
        <f>BPU!A105</f>
        <v>2,4,4</v>
      </c>
      <c r="B105" s="74" t="str">
        <f>BPU!B105</f>
        <v>Plafonds non démontables en plaques de plâtre sur ossature</v>
      </c>
      <c r="C105" s="92"/>
      <c r="D105" s="26"/>
      <c r="E105" s="95"/>
      <c r="F105" s="94"/>
    </row>
    <row r="106" spans="1:6" s="24" customFormat="1" ht="30" customHeight="1" x14ac:dyDescent="0.3">
      <c r="A106" s="10" t="str">
        <f>BPU!A106</f>
        <v>2,4,4,1</v>
      </c>
      <c r="B106" s="11" t="str">
        <f>BPU!B106</f>
        <v>Plafond non démontable en plaques de plâtre cartonnées de 13mm</v>
      </c>
      <c r="C106" s="21" t="str">
        <f>BPU!C106</f>
        <v>m²</v>
      </c>
      <c r="D106" s="93">
        <v>200</v>
      </c>
      <c r="E106" s="23">
        <f>BPU!D106</f>
        <v>0</v>
      </c>
      <c r="F106" s="23">
        <f t="shared" si="6"/>
        <v>0</v>
      </c>
    </row>
    <row r="107" spans="1:6" s="24" customFormat="1" ht="30" customHeight="1" x14ac:dyDescent="0.3">
      <c r="A107" s="10" t="str">
        <f>BPU!A107</f>
        <v>2,4,4,2</v>
      </c>
      <c r="B107" s="11" t="str">
        <f>BPU!B107</f>
        <v>Plus-value pour réalisation de plafond de degré coupe-feu 1 heure</v>
      </c>
      <c r="C107" s="21" t="str">
        <f>BPU!C107</f>
        <v>m²</v>
      </c>
      <c r="D107" s="26">
        <v>100</v>
      </c>
      <c r="E107" s="23">
        <f>BPU!D107</f>
        <v>0</v>
      </c>
      <c r="F107" s="23">
        <f t="shared" si="6"/>
        <v>0</v>
      </c>
    </row>
    <row r="108" spans="1:6" s="24" customFormat="1" ht="30" customHeight="1" x14ac:dyDescent="0.3">
      <c r="A108" s="10" t="str">
        <f>BPU!A108</f>
        <v>2,4,4,3</v>
      </c>
      <c r="B108" s="11" t="str">
        <f>BPU!B108</f>
        <v>Plus-value pour réalisation de plafond de degré coupe-feu 2 heures</v>
      </c>
      <c r="C108" s="21" t="str">
        <f>BPU!C108</f>
        <v>m²</v>
      </c>
      <c r="D108" s="26">
        <v>20</v>
      </c>
      <c r="E108" s="23">
        <f>BPU!D108</f>
        <v>0</v>
      </c>
      <c r="F108" s="23">
        <f t="shared" si="6"/>
        <v>0</v>
      </c>
    </row>
    <row r="109" spans="1:6" s="24" customFormat="1" ht="30" customHeight="1" x14ac:dyDescent="0.3">
      <c r="A109" s="10" t="str">
        <f>BPU!A109</f>
        <v>2,4,4,4</v>
      </c>
      <c r="B109" s="11" t="str">
        <f>BPU!B109</f>
        <v>Plus-value pour adaptation aux plénums de plus de 50cm</v>
      </c>
      <c r="C109" s="21" t="str">
        <f>BPU!C109</f>
        <v>m²</v>
      </c>
      <c r="D109" s="26">
        <v>40</v>
      </c>
      <c r="E109" s="23">
        <f>BPU!D109</f>
        <v>0</v>
      </c>
      <c r="F109" s="23">
        <f t="shared" si="6"/>
        <v>0</v>
      </c>
    </row>
    <row r="110" spans="1:6" ht="33" customHeight="1" x14ac:dyDescent="0.3">
      <c r="A110" s="8" t="str">
        <f>BPU!A110</f>
        <v>2,4,5</v>
      </c>
      <c r="B110" s="74" t="str">
        <f>BPU!B110</f>
        <v>Ouvrages divers réalisés en plaques de plâtre sur ossature</v>
      </c>
      <c r="C110" s="92"/>
      <c r="D110" s="26"/>
      <c r="E110" s="95"/>
      <c r="F110" s="94"/>
    </row>
    <row r="111" spans="1:6" s="24" customFormat="1" ht="36.75" customHeight="1" x14ac:dyDescent="0.3">
      <c r="A111" s="10" t="str">
        <f>BPU!A111</f>
        <v>2,4,5,1</v>
      </c>
      <c r="B111" s="11" t="str">
        <f>BPU!B111</f>
        <v>Jouées, retombées, soffites et gorges lumineuses en plaques de plâtre</v>
      </c>
      <c r="C111" s="21" t="str">
        <f>BPU!C111</f>
        <v>m²</v>
      </c>
      <c r="D111" s="93">
        <v>60</v>
      </c>
      <c r="E111" s="23">
        <f>BPU!D111</f>
        <v>0</v>
      </c>
      <c r="F111" s="23">
        <f t="shared" si="6"/>
        <v>0</v>
      </c>
    </row>
    <row r="112" spans="1:6" s="24" customFormat="1" ht="30" customHeight="1" x14ac:dyDescent="0.3">
      <c r="A112" s="10" t="str">
        <f>BPU!A112</f>
        <v>2,4,5,2</v>
      </c>
      <c r="B112" s="11" t="str">
        <f>BPU!B112</f>
        <v>Jouées, retombées, soffites et gorges lumineuses en plaques de plâtre de faible largeur, largeur des faces inférieure à 0,40ml (*)</v>
      </c>
      <c r="C112" s="21" t="str">
        <f>BPU!C112</f>
        <v>ml</v>
      </c>
      <c r="D112" s="26">
        <v>40</v>
      </c>
      <c r="E112" s="23">
        <f>BPU!D112</f>
        <v>0</v>
      </c>
      <c r="F112" s="23">
        <f t="shared" si="6"/>
        <v>0</v>
      </c>
    </row>
    <row r="113" spans="1:6" s="24" customFormat="1" ht="30" customHeight="1" x14ac:dyDescent="0.3">
      <c r="A113" s="37" t="str">
        <f>BPU!A113</f>
        <v>(*) Précision : le linéaire d'un ouvrage correspond à la longueur de l'ouvrage que multiplie le nombre de faces d'une largeur inférieure à 0,40ml</v>
      </c>
      <c r="B113" s="11"/>
      <c r="C113" s="21"/>
      <c r="D113" s="26"/>
      <c r="E113" s="27"/>
      <c r="F113" s="23"/>
    </row>
    <row r="114" spans="1:6" s="24" customFormat="1" ht="37.5" customHeight="1" x14ac:dyDescent="0.3">
      <c r="A114" s="8" t="str">
        <f>BPU!A114</f>
        <v>2,4,6</v>
      </c>
      <c r="B114" s="9" t="str">
        <f>BPU!B114</f>
        <v>Barrières phoniques</v>
      </c>
      <c r="C114" s="21" t="str">
        <f>BPU!C114</f>
        <v>m²</v>
      </c>
      <c r="D114" s="26">
        <v>40</v>
      </c>
      <c r="E114" s="23">
        <f>BPU!D114</f>
        <v>0</v>
      </c>
      <c r="F114" s="23">
        <f t="shared" si="6"/>
        <v>0</v>
      </c>
    </row>
    <row r="115" spans="1:6" ht="33" customHeight="1" x14ac:dyDescent="0.3">
      <c r="A115" s="8" t="str">
        <f>BPU!A115</f>
        <v>2,4,7</v>
      </c>
      <c r="B115" s="74" t="str">
        <f>BPU!B115</f>
        <v>Plafonds en staff</v>
      </c>
      <c r="C115" s="92"/>
      <c r="D115" s="26"/>
      <c r="E115" s="95"/>
      <c r="F115" s="94"/>
    </row>
    <row r="116" spans="1:6" s="24" customFormat="1" ht="30" customHeight="1" x14ac:dyDescent="0.3">
      <c r="A116" s="10" t="str">
        <f>BPU!A116</f>
        <v>2,4,7,1</v>
      </c>
      <c r="B116" s="11" t="str">
        <f>BPU!B116</f>
        <v>Plafond en staff</v>
      </c>
      <c r="C116" s="21" t="str">
        <f>BPU!C116</f>
        <v>m²</v>
      </c>
      <c r="D116" s="93">
        <v>80</v>
      </c>
      <c r="E116" s="23">
        <f>BPU!D116</f>
        <v>0</v>
      </c>
      <c r="F116" s="23">
        <f t="shared" si="6"/>
        <v>0</v>
      </c>
    </row>
    <row r="117" spans="1:6" s="24" customFormat="1" ht="30" customHeight="1" x14ac:dyDescent="0.3">
      <c r="A117" s="10" t="str">
        <f>BPU!A117</f>
        <v>2,4,7,2</v>
      </c>
      <c r="B117" s="11" t="str">
        <f>BPU!B117</f>
        <v xml:space="preserve">Corniche en staff d'un développé inférieur à 0,25m </v>
      </c>
      <c r="C117" s="21" t="str">
        <f>BPU!C117</f>
        <v>ml</v>
      </c>
      <c r="D117" s="26">
        <v>20</v>
      </c>
      <c r="E117" s="23">
        <f>BPU!D117</f>
        <v>0</v>
      </c>
      <c r="F117" s="23">
        <f t="shared" si="6"/>
        <v>0</v>
      </c>
    </row>
    <row r="118" spans="1:6" s="24" customFormat="1" ht="30" customHeight="1" x14ac:dyDescent="0.3">
      <c r="A118" s="10" t="str">
        <f>BPU!A118</f>
        <v>2,4,7,3</v>
      </c>
      <c r="B118" s="11" t="str">
        <f>BPU!B118</f>
        <v xml:space="preserve">Corniche en staff d'un développé supérieur à 0,25m </v>
      </c>
      <c r="C118" s="21" t="str">
        <f>BPU!C118</f>
        <v>ml</v>
      </c>
      <c r="D118" s="26">
        <v>20</v>
      </c>
      <c r="E118" s="23">
        <f>BPU!D118</f>
        <v>0</v>
      </c>
      <c r="F118" s="23">
        <f t="shared" si="6"/>
        <v>0</v>
      </c>
    </row>
    <row r="119" spans="1:6" s="24" customFormat="1" ht="50.25" customHeight="1" x14ac:dyDescent="0.3">
      <c r="A119" s="10" t="str">
        <f>BPU!A119</f>
        <v>2,4,7,4</v>
      </c>
      <c r="B119" s="11" t="str">
        <f>BPU!B119</f>
        <v>Raccord de plafonds et repose d'éléments de corniches en réemploi après déconstruction de cloison (phase ultérieure aux prestations décrites dans l'article 2,1,3,4 du BPU)</v>
      </c>
      <c r="C119" s="21" t="str">
        <f>BPU!C119</f>
        <v>ens</v>
      </c>
      <c r="D119" s="26">
        <v>10</v>
      </c>
      <c r="E119" s="23">
        <f>BPU!D119</f>
        <v>0</v>
      </c>
      <c r="F119" s="23">
        <f t="shared" si="6"/>
        <v>0</v>
      </c>
    </row>
    <row r="120" spans="1:6" ht="33" customHeight="1" x14ac:dyDescent="0.3">
      <c r="A120" s="8" t="str">
        <f>BPU!A120</f>
        <v>2,4,8</v>
      </c>
      <c r="B120" s="74" t="str">
        <f>BPU!B120</f>
        <v>Trappes de visite verticales ou horizontales (sur charnières invisibles, fermeture par batteuses à carré ou push-lash)</v>
      </c>
      <c r="C120" s="92"/>
      <c r="D120" s="26"/>
      <c r="E120" s="95"/>
      <c r="F120" s="94"/>
    </row>
    <row r="121" spans="1:6" s="24" customFormat="1" ht="30" customHeight="1" x14ac:dyDescent="0.3">
      <c r="A121" s="10" t="str">
        <f>BPU!A121</f>
        <v>2,4,8,1</v>
      </c>
      <c r="B121" s="11" t="str">
        <f>BPU!B121</f>
        <v>Trappe de visite non feu à peindre de surface inférieure à 0,10m²</v>
      </c>
      <c r="C121" s="21" t="str">
        <f>BPU!C121</f>
        <v>U</v>
      </c>
      <c r="D121" s="93">
        <v>6</v>
      </c>
      <c r="E121" s="23">
        <f>BPU!D121</f>
        <v>0</v>
      </c>
      <c r="F121" s="23">
        <f t="shared" si="6"/>
        <v>0</v>
      </c>
    </row>
    <row r="122" spans="1:6" s="24" customFormat="1" ht="30" customHeight="1" x14ac:dyDescent="0.3">
      <c r="A122" s="10" t="str">
        <f>BPU!A122</f>
        <v>2,4,8,2</v>
      </c>
      <c r="B122" s="11" t="str">
        <f>BPU!B122</f>
        <v>Trappe de visite non feu à peindre de dimensions d'ouverture 40cmx40cm, 50cmx50cm ou 60cmx60cm</v>
      </c>
      <c r="C122" s="21" t="str">
        <f>BPU!C122</f>
        <v>U</v>
      </c>
      <c r="D122" s="26">
        <v>10</v>
      </c>
      <c r="E122" s="23">
        <f>BPU!D122</f>
        <v>0</v>
      </c>
      <c r="F122" s="23">
        <f t="shared" ref="F122:F127" si="8">D122*E122</f>
        <v>0</v>
      </c>
    </row>
    <row r="123" spans="1:6" s="24" customFormat="1" ht="30" customHeight="1" x14ac:dyDescent="0.3">
      <c r="A123" s="10" t="str">
        <f>BPU!A123</f>
        <v>2,4,8,3</v>
      </c>
      <c r="B123" s="11" t="str">
        <f>BPU!B123</f>
        <v>Trappe de visite en MDF à peindre, EI30, de dimensions d'ouverture 40cmx40cm, 50cmx50cm ou 60cmx60cm</v>
      </c>
      <c r="C123" s="21" t="str">
        <f>BPU!C123</f>
        <v>U</v>
      </c>
      <c r="D123" s="26">
        <v>6</v>
      </c>
      <c r="E123" s="23">
        <f>BPU!D123</f>
        <v>0</v>
      </c>
      <c r="F123" s="23">
        <f t="shared" si="8"/>
        <v>0</v>
      </c>
    </row>
    <row r="124" spans="1:6" s="24" customFormat="1" ht="30" customHeight="1" x14ac:dyDescent="0.3">
      <c r="A124" s="10" t="str">
        <f>BPU!A124</f>
        <v>2,4,8,4</v>
      </c>
      <c r="B124" s="11" t="str">
        <f>BPU!B124</f>
        <v>Trappe de visite métallique de surface inférieure à 0,10m², finition laquée blanc</v>
      </c>
      <c r="C124" s="21" t="str">
        <f>BPU!C124</f>
        <v>U</v>
      </c>
      <c r="D124" s="26">
        <v>10</v>
      </c>
      <c r="E124" s="23">
        <f>BPU!D124</f>
        <v>0</v>
      </c>
      <c r="F124" s="23">
        <f t="shared" si="8"/>
        <v>0</v>
      </c>
    </row>
    <row r="125" spans="1:6" s="24" customFormat="1" ht="30" customHeight="1" x14ac:dyDescent="0.3">
      <c r="A125" s="10" t="str">
        <f>BPU!A125</f>
        <v>2,4,8,5</v>
      </c>
      <c r="B125" s="11" t="str">
        <f>BPU!B125</f>
        <v>Trappe de visite métallique de dimensions d'ouverture 40cmx40cm, 50cmx50cm ou 60cmx60cm, finition laquée blanc</v>
      </c>
      <c r="C125" s="21" t="str">
        <f>BPU!C125</f>
        <v>U</v>
      </c>
      <c r="D125" s="26">
        <v>6</v>
      </c>
      <c r="E125" s="23">
        <f>BPU!D125</f>
        <v>0</v>
      </c>
      <c r="F125" s="23">
        <f t="shared" si="8"/>
        <v>0</v>
      </c>
    </row>
    <row r="126" spans="1:6" s="24" customFormat="1" ht="30" customHeight="1" x14ac:dyDescent="0.3">
      <c r="A126" s="10" t="str">
        <f>BPU!A126</f>
        <v>2,4,8,6</v>
      </c>
      <c r="B126" s="11" t="str">
        <f>BPU!B126</f>
        <v>Trappe de visite staff de surface inférieure à  0,10m²</v>
      </c>
      <c r="C126" s="21" t="str">
        <f>BPU!C126</f>
        <v>U</v>
      </c>
      <c r="D126" s="26">
        <v>10</v>
      </c>
      <c r="E126" s="23">
        <f>BPU!D126</f>
        <v>0</v>
      </c>
      <c r="F126" s="23">
        <f t="shared" si="8"/>
        <v>0</v>
      </c>
    </row>
    <row r="127" spans="1:6" s="24" customFormat="1" ht="30" customHeight="1" x14ac:dyDescent="0.3">
      <c r="A127" s="10" t="str">
        <f>BPU!A127</f>
        <v>2,4,8,7</v>
      </c>
      <c r="B127" s="11" t="str">
        <f>BPU!B127</f>
        <v>Trappe de visite en staff de dimensions d'ouverture 40cmx40cm, 50cmx50cm ou 60cmx60cm</v>
      </c>
      <c r="C127" s="21" t="str">
        <f>BPU!C127</f>
        <v>U</v>
      </c>
      <c r="D127" s="26">
        <v>10</v>
      </c>
      <c r="E127" s="23">
        <f>BPU!D127</f>
        <v>0</v>
      </c>
      <c r="F127" s="23">
        <f t="shared" si="8"/>
        <v>0</v>
      </c>
    </row>
    <row r="128" spans="1:6" ht="33" customHeight="1" x14ac:dyDescent="0.3">
      <c r="A128" s="8"/>
      <c r="B128" s="74"/>
      <c r="C128" s="92"/>
      <c r="D128" s="93"/>
      <c r="E128" s="95"/>
      <c r="F128" s="94"/>
    </row>
    <row r="129" spans="1:6" s="20" customFormat="1" ht="37.5" customHeight="1" x14ac:dyDescent="0.5">
      <c r="A129" s="4">
        <f>BPU!A129</f>
        <v>2.5</v>
      </c>
      <c r="B129" s="5" t="str">
        <f>BPU!B129</f>
        <v>CLOISONS AMOVIBLES</v>
      </c>
      <c r="C129" s="6"/>
      <c r="D129" s="6"/>
      <c r="E129" s="65"/>
      <c r="F129" s="6"/>
    </row>
    <row r="130" spans="1:6" s="24" customFormat="1" ht="37.5" customHeight="1" x14ac:dyDescent="0.3">
      <c r="A130" s="8" t="str">
        <f>BPU!A130</f>
        <v>2,5,1</v>
      </c>
      <c r="B130" s="9" t="str">
        <f>BPU!B130</f>
        <v>Cloison pleine</v>
      </c>
      <c r="C130" s="21" t="str">
        <f>BPU!C130</f>
        <v>m²</v>
      </c>
      <c r="D130" s="26">
        <v>20</v>
      </c>
      <c r="E130" s="23">
        <f>BPU!D130</f>
        <v>0</v>
      </c>
      <c r="F130" s="23">
        <f>D130*E130</f>
        <v>0</v>
      </c>
    </row>
    <row r="131" spans="1:6" s="24" customFormat="1" ht="37.5" customHeight="1" x14ac:dyDescent="0.3">
      <c r="A131" s="8" t="str">
        <f>BPU!A131</f>
        <v>2,5,2</v>
      </c>
      <c r="B131" s="9" t="str">
        <f>BPU!B131</f>
        <v>Cloison vitrée avec store vénitien incorporé</v>
      </c>
      <c r="C131" s="21" t="str">
        <f>BPU!C131</f>
        <v>m²</v>
      </c>
      <c r="D131" s="26">
        <v>20</v>
      </c>
      <c r="E131" s="23">
        <f>BPU!D131</f>
        <v>0</v>
      </c>
      <c r="F131" s="23">
        <f>D131*E131</f>
        <v>0</v>
      </c>
    </row>
    <row r="132" spans="1:6" s="24" customFormat="1" ht="37.5" customHeight="1" x14ac:dyDescent="0.3">
      <c r="A132" s="8" t="str">
        <f>BPU!A132</f>
        <v>2,5,3</v>
      </c>
      <c r="B132" s="9" t="str">
        <f>BPU!B132</f>
        <v>Intégration d'un bloc porte plein</v>
      </c>
      <c r="C132" s="21" t="str">
        <f>BPU!C132</f>
        <v>U</v>
      </c>
      <c r="D132" s="26">
        <v>2</v>
      </c>
      <c r="E132" s="23">
        <f>BPU!D132</f>
        <v>0</v>
      </c>
      <c r="F132" s="23">
        <f>D132*E132</f>
        <v>0</v>
      </c>
    </row>
    <row r="133" spans="1:6" s="24" customFormat="1" ht="37.5" customHeight="1" x14ac:dyDescent="0.3">
      <c r="A133" s="8" t="str">
        <f>BPU!A133</f>
        <v>2,5,4</v>
      </c>
      <c r="B133" s="9" t="str">
        <f>BPU!B133</f>
        <v>Intégration d'un bloc porte vitré avec store vénitien incorporé</v>
      </c>
      <c r="C133" s="21" t="str">
        <f>BPU!C133</f>
        <v>U</v>
      </c>
      <c r="D133" s="26">
        <v>2</v>
      </c>
      <c r="E133" s="23">
        <f>BPU!D133</f>
        <v>0</v>
      </c>
      <c r="F133" s="23">
        <f>D133*E133</f>
        <v>0</v>
      </c>
    </row>
    <row r="134" spans="1:6" ht="33" customHeight="1" x14ac:dyDescent="0.3">
      <c r="A134" s="8"/>
      <c r="B134" s="74"/>
      <c r="C134" s="92"/>
      <c r="D134" s="93"/>
      <c r="E134" s="95"/>
      <c r="F134" s="94"/>
    </row>
    <row r="135" spans="1:6" s="20" customFormat="1" ht="37.5" customHeight="1" x14ac:dyDescent="0.5">
      <c r="A135" s="4">
        <f>BPU!A135</f>
        <v>2.6</v>
      </c>
      <c r="B135" s="5" t="str">
        <f>BPU!B135</f>
        <v>CARREAUX DE PLATRE</v>
      </c>
      <c r="C135" s="6"/>
      <c r="D135" s="6"/>
      <c r="E135" s="65"/>
      <c r="F135" s="6"/>
    </row>
    <row r="136" spans="1:6" ht="18.75" customHeight="1" x14ac:dyDescent="0.3">
      <c r="A136" s="147" t="str">
        <f>BPU!A136</f>
        <v>Nota :</v>
      </c>
      <c r="B136" s="148" t="str">
        <f>BPU!B136</f>
        <v>Le prix unitaire s'applique à l'ensemble des surfaces y compris celle d'une largeur inférieure à 0,40ml</v>
      </c>
      <c r="C136" s="92"/>
      <c r="D136" s="93"/>
      <c r="E136" s="95"/>
      <c r="F136" s="94"/>
    </row>
    <row r="137" spans="1:6" s="24" customFormat="1" ht="19.5" customHeight="1" x14ac:dyDescent="0.3">
      <c r="A137" s="13"/>
      <c r="B137" s="14" t="str">
        <f>BPU!B137</f>
        <v>Le linéaire d'un ouvrage correspond à la longueur de l'ouvrage que multiplie le nombre de faces d'une largeur inférieure à 0,40ml</v>
      </c>
      <c r="C137" s="25"/>
      <c r="D137" s="26"/>
      <c r="E137" s="27"/>
      <c r="F137" s="27"/>
    </row>
    <row r="138" spans="1:6" s="24" customFormat="1" ht="30" customHeight="1" x14ac:dyDescent="0.3">
      <c r="A138" s="8" t="str">
        <f>BPU!A138</f>
        <v>2,6,1</v>
      </c>
      <c r="B138" s="9" t="str">
        <f>BPU!B138</f>
        <v>Carreaux pleins épaisseur 5cm</v>
      </c>
      <c r="C138" s="21" t="str">
        <f>BPU!C138</f>
        <v>m²</v>
      </c>
      <c r="D138" s="26">
        <v>40</v>
      </c>
      <c r="E138" s="23">
        <f>BPU!D138</f>
        <v>0</v>
      </c>
      <c r="F138" s="23">
        <f t="shared" ref="F138:F145" si="9">D138*E138</f>
        <v>0</v>
      </c>
    </row>
    <row r="139" spans="1:6" s="24" customFormat="1" ht="30" customHeight="1" x14ac:dyDescent="0.3">
      <c r="A139" s="8" t="str">
        <f>BPU!A139</f>
        <v>2,6,2</v>
      </c>
      <c r="B139" s="9" t="str">
        <f>BPU!B139</f>
        <v>Carreaux pleins épaisseur 7cm</v>
      </c>
      <c r="C139" s="21" t="str">
        <f>BPU!C139</f>
        <v>m²</v>
      </c>
      <c r="D139" s="26">
        <v>60</v>
      </c>
      <c r="E139" s="23">
        <f>BPU!D139</f>
        <v>0</v>
      </c>
      <c r="F139" s="23">
        <f t="shared" si="9"/>
        <v>0</v>
      </c>
    </row>
    <row r="140" spans="1:6" s="24" customFormat="1" ht="27.75" customHeight="1" x14ac:dyDescent="0.3">
      <c r="A140" s="8" t="str">
        <f>BPU!A140</f>
        <v>2,6,3</v>
      </c>
      <c r="B140" s="9" t="str">
        <f>BPU!B140</f>
        <v>Carreaux pleins épaisseur 10cm</v>
      </c>
      <c r="C140" s="21" t="str">
        <f>BPU!C140</f>
        <v>m²</v>
      </c>
      <c r="D140" s="26">
        <v>100</v>
      </c>
      <c r="E140" s="23">
        <f>BPU!D140</f>
        <v>0</v>
      </c>
      <c r="F140" s="23">
        <f t="shared" si="9"/>
        <v>0</v>
      </c>
    </row>
    <row r="141" spans="1:6" s="24" customFormat="1" ht="30" customHeight="1" x14ac:dyDescent="0.3">
      <c r="A141" s="8" t="str">
        <f>BPU!A141</f>
        <v>2,6,4</v>
      </c>
      <c r="B141" s="9" t="str">
        <f>BPU!B141</f>
        <v>Carreaux alvéolés épaisseur 7cm</v>
      </c>
      <c r="C141" s="21" t="str">
        <f>BPU!C141</f>
        <v>m²</v>
      </c>
      <c r="D141" s="26">
        <v>60</v>
      </c>
      <c r="E141" s="23">
        <f>BPU!D141</f>
        <v>0</v>
      </c>
      <c r="F141" s="23">
        <f t="shared" si="9"/>
        <v>0</v>
      </c>
    </row>
    <row r="142" spans="1:6" s="24" customFormat="1" ht="30" customHeight="1" x14ac:dyDescent="0.3">
      <c r="A142" s="8" t="str">
        <f>BPU!A142</f>
        <v>2,6,5</v>
      </c>
      <c r="B142" s="9" t="str">
        <f>BPU!B142</f>
        <v>Carreaux alvéolés épaisseur 10cm</v>
      </c>
      <c r="C142" s="21" t="str">
        <f>BPU!C142</f>
        <v>m²</v>
      </c>
      <c r="D142" s="26">
        <v>100</v>
      </c>
      <c r="E142" s="23">
        <f>BPU!D142</f>
        <v>0</v>
      </c>
      <c r="F142" s="23">
        <f t="shared" si="9"/>
        <v>0</v>
      </c>
    </row>
    <row r="143" spans="1:6" s="24" customFormat="1" ht="30" customHeight="1" x14ac:dyDescent="0.3">
      <c r="A143" s="8" t="str">
        <f>BPU!A143</f>
        <v>2,6,6</v>
      </c>
      <c r="B143" s="9" t="str">
        <f>BPU!B143</f>
        <v>Plus-value pour carreaux hydrofuges de 7cm</v>
      </c>
      <c r="C143" s="21" t="str">
        <f>BPU!C143</f>
        <v>m²</v>
      </c>
      <c r="D143" s="26">
        <v>10</v>
      </c>
      <c r="E143" s="23">
        <f>BPU!D143</f>
        <v>0</v>
      </c>
      <c r="F143" s="23">
        <f t="shared" si="9"/>
        <v>0</v>
      </c>
    </row>
    <row r="144" spans="1:6" s="24" customFormat="1" ht="30" customHeight="1" x14ac:dyDescent="0.3">
      <c r="A144" s="8" t="str">
        <f>BPU!A144</f>
        <v>2,6,7</v>
      </c>
      <c r="B144" s="9" t="str">
        <f>BPU!B144</f>
        <v>Plus-value pour carreaux hydrofuges de 10cm</v>
      </c>
      <c r="C144" s="21" t="str">
        <f>BPU!C144</f>
        <v>m²</v>
      </c>
      <c r="D144" s="26">
        <v>20</v>
      </c>
      <c r="E144" s="23">
        <f>BPU!D144</f>
        <v>0</v>
      </c>
      <c r="F144" s="23">
        <f t="shared" si="9"/>
        <v>0</v>
      </c>
    </row>
    <row r="145" spans="1:6" s="24" customFormat="1" ht="30" customHeight="1" x14ac:dyDescent="0.3">
      <c r="A145" s="8" t="str">
        <f>BPU!A145</f>
        <v>2,6,8</v>
      </c>
      <c r="B145" s="9" t="str">
        <f>BPU!B145</f>
        <v>Plus-value pour ouvrage de largeur inférieure à 0,40ml</v>
      </c>
      <c r="C145" s="21" t="str">
        <f>BPU!C145</f>
        <v>ml</v>
      </c>
      <c r="D145" s="26">
        <v>10</v>
      </c>
      <c r="E145" s="23">
        <f>BPU!D145</f>
        <v>0</v>
      </c>
      <c r="F145" s="23">
        <f t="shared" si="9"/>
        <v>0</v>
      </c>
    </row>
    <row r="146" spans="1:6" ht="33" customHeight="1" x14ac:dyDescent="0.3">
      <c r="A146" s="8"/>
      <c r="B146" s="74"/>
      <c r="C146" s="92"/>
      <c r="D146" s="93"/>
      <c r="E146" s="95"/>
      <c r="F146" s="94"/>
    </row>
    <row r="147" spans="1:6" s="20" customFormat="1" ht="37.5" customHeight="1" x14ac:dyDescent="0.5">
      <c r="A147" s="4">
        <f>BPU!A147</f>
        <v>2.7</v>
      </c>
      <c r="B147" s="5" t="str">
        <f>BPU!B147</f>
        <v>CONDUITS DE VENTILATION ET GAINES TECHNIQUES EN MATERIAUX PLATREUX OU SILICO-CALCAIRES</v>
      </c>
      <c r="C147" s="6"/>
      <c r="D147" s="6"/>
      <c r="E147" s="65"/>
      <c r="F147" s="6"/>
    </row>
    <row r="148" spans="1:6" s="153" customFormat="1" ht="20.25" customHeight="1" x14ac:dyDescent="0.3">
      <c r="A148" s="147" t="str">
        <f>BPU!A148</f>
        <v>Nota :</v>
      </c>
      <c r="B148" s="148" t="str">
        <f>BPU!B148</f>
        <v>Les surfaces sont calculées au m² de développé réel des faces externes.</v>
      </c>
      <c r="C148" s="149"/>
      <c r="D148" s="150"/>
      <c r="E148" s="151"/>
      <c r="F148" s="152"/>
    </row>
    <row r="149" spans="1:6" ht="33" customHeight="1" x14ac:dyDescent="0.3">
      <c r="A149" s="8" t="str">
        <f>BPU!A149</f>
        <v>2,7,1</v>
      </c>
      <c r="B149" s="74" t="str">
        <f>BPU!B149</f>
        <v>Ouvrages verticaux</v>
      </c>
      <c r="C149" s="92"/>
      <c r="D149" s="93"/>
      <c r="E149" s="95"/>
      <c r="F149" s="94"/>
    </row>
    <row r="150" spans="1:6" s="24" customFormat="1" ht="38.25" customHeight="1" x14ac:dyDescent="0.3">
      <c r="A150" s="10" t="str">
        <f>BPU!A150</f>
        <v>2,7,1,1</v>
      </c>
      <c r="B150" s="11" t="str">
        <f>BPU!B150</f>
        <v>Conduit de ventilation ou de désenfumage, gaines techniques et divers d'un degré coupe feu de 1h.</v>
      </c>
      <c r="C150" s="21" t="str">
        <f>BPU!C150</f>
        <v>m²</v>
      </c>
      <c r="D150" s="93">
        <v>20</v>
      </c>
      <c r="E150" s="23">
        <f>BPU!D150</f>
        <v>0</v>
      </c>
      <c r="F150" s="23">
        <f>D150*E150</f>
        <v>0</v>
      </c>
    </row>
    <row r="151" spans="1:6" s="28" customFormat="1" ht="27.75" customHeight="1" x14ac:dyDescent="0.45">
      <c r="A151" s="10" t="str">
        <f>BPU!A151</f>
        <v>2,7,1,2</v>
      </c>
      <c r="B151" s="11" t="str">
        <f>BPU!B151</f>
        <v>Conduit de ventilation ou de désenfumage, gaines techniques et divers d'un degré coupe feu de 2h.</v>
      </c>
      <c r="C151" s="21" t="str">
        <f>BPU!C151</f>
        <v>m²</v>
      </c>
      <c r="D151" s="26">
        <v>10</v>
      </c>
      <c r="E151" s="23">
        <f>BPU!D151</f>
        <v>0</v>
      </c>
      <c r="F151" s="23">
        <f>D151*E151</f>
        <v>0</v>
      </c>
    </row>
    <row r="152" spans="1:6" ht="33" customHeight="1" x14ac:dyDescent="0.3">
      <c r="A152" s="8" t="str">
        <f>BPU!A152</f>
        <v>2,7,2</v>
      </c>
      <c r="B152" s="74" t="str">
        <f>BPU!B152</f>
        <v>Ouvrages horizontaux</v>
      </c>
      <c r="C152" s="92"/>
      <c r="D152" s="26"/>
      <c r="E152" s="95"/>
      <c r="F152" s="94"/>
    </row>
    <row r="153" spans="1:6" s="24" customFormat="1" ht="30" customHeight="1" x14ac:dyDescent="0.3">
      <c r="A153" s="10" t="str">
        <f>BPU!A153</f>
        <v>2,7,2,1</v>
      </c>
      <c r="B153" s="11" t="str">
        <f>BPU!B153</f>
        <v>Conduit de ventilation ou de désenfumage, gaines techniques et divers d'un degré coupe feu de 1h.</v>
      </c>
      <c r="C153" s="21" t="str">
        <f>BPU!C153</f>
        <v>m²</v>
      </c>
      <c r="D153" s="93">
        <v>20</v>
      </c>
      <c r="E153" s="23">
        <f>BPU!D153</f>
        <v>0</v>
      </c>
      <c r="F153" s="23">
        <f>D153*E153</f>
        <v>0</v>
      </c>
    </row>
    <row r="154" spans="1:6" s="24" customFormat="1" ht="36.75" customHeight="1" x14ac:dyDescent="0.3">
      <c r="A154" s="10" t="str">
        <f>BPU!A154</f>
        <v>2,7,2,2</v>
      </c>
      <c r="B154" s="11" t="str">
        <f>BPU!B154</f>
        <v>Conduit de ventilation ou de désenfumage, gaines techniques et divers d'un degré coupe feu de 2h.</v>
      </c>
      <c r="C154" s="21" t="str">
        <f>BPU!C154</f>
        <v>m²</v>
      </c>
      <c r="D154" s="26">
        <v>10</v>
      </c>
      <c r="E154" s="23">
        <f>BPU!D154</f>
        <v>0</v>
      </c>
      <c r="F154" s="23">
        <f>D154*E154</f>
        <v>0</v>
      </c>
    </row>
    <row r="155" spans="1:6" ht="33" customHeight="1" x14ac:dyDescent="0.3">
      <c r="A155" s="8"/>
      <c r="B155" s="74"/>
      <c r="C155" s="92"/>
      <c r="D155" s="93"/>
      <c r="E155" s="95"/>
      <c r="F155" s="94"/>
    </row>
    <row r="156" spans="1:6" s="20" customFormat="1" ht="37.5" customHeight="1" x14ac:dyDescent="0.5">
      <c r="A156" s="4">
        <f>BPU!A156</f>
        <v>2.8</v>
      </c>
      <c r="B156" s="5" t="str">
        <f>BPU!B156</f>
        <v>PLÂTRERIE</v>
      </c>
      <c r="C156" s="6"/>
      <c r="D156" s="6"/>
      <c r="E156" s="65"/>
      <c r="F156" s="6"/>
    </row>
    <row r="157" spans="1:6" ht="33" customHeight="1" x14ac:dyDescent="0.3">
      <c r="A157" s="8" t="str">
        <f>BPU!A157</f>
        <v>2,8,1</v>
      </c>
      <c r="B157" s="74" t="str">
        <f>BPU!B157</f>
        <v>Renformie au mortier de plâtre et sable</v>
      </c>
      <c r="C157" s="92"/>
      <c r="D157" s="93"/>
      <c r="E157" s="95"/>
      <c r="F157" s="94"/>
    </row>
    <row r="158" spans="1:6" s="24" customFormat="1" ht="30" customHeight="1" x14ac:dyDescent="0.3">
      <c r="A158" s="10" t="str">
        <f>BPU!A158</f>
        <v>2,8,1,1</v>
      </c>
      <c r="B158" s="11" t="str">
        <f>BPU!B158</f>
        <v xml:space="preserve">Reprises ponctuelles de support sur une surface totale cumulée inférieure à 1m² </v>
      </c>
      <c r="C158" s="21" t="str">
        <f>BPU!C158</f>
        <v>ens</v>
      </c>
      <c r="D158" s="93">
        <v>10</v>
      </c>
      <c r="E158" s="23">
        <f>BPU!D158</f>
        <v>0</v>
      </c>
      <c r="F158" s="23">
        <f t="shared" ref="F158:F163" si="10">D158*E158</f>
        <v>0</v>
      </c>
    </row>
    <row r="159" spans="1:6" s="24" customFormat="1" ht="30" customHeight="1" x14ac:dyDescent="0.3">
      <c r="A159" s="10" t="str">
        <f>BPU!A159</f>
        <v>2,8,1,2</v>
      </c>
      <c r="B159" s="11" t="str">
        <f>BPU!B159</f>
        <v xml:space="preserve">Reprise complète du support </v>
      </c>
      <c r="C159" s="21" t="str">
        <f>BPU!C159</f>
        <v>m²</v>
      </c>
      <c r="D159" s="26">
        <v>60</v>
      </c>
      <c r="E159" s="23">
        <f>BPU!D159</f>
        <v>0</v>
      </c>
      <c r="F159" s="23">
        <f t="shared" si="10"/>
        <v>0</v>
      </c>
    </row>
    <row r="160" spans="1:6" ht="33" customHeight="1" x14ac:dyDescent="0.3">
      <c r="A160" s="8" t="str">
        <f>BPU!A160</f>
        <v>2,8,2</v>
      </c>
      <c r="B160" s="74" t="str">
        <f>BPU!B160</f>
        <v>Enduit plâtre</v>
      </c>
      <c r="C160" s="92"/>
      <c r="D160" s="26"/>
      <c r="E160" s="95"/>
      <c r="F160" s="94"/>
    </row>
    <row r="161" spans="1:6" s="24" customFormat="1" ht="30" customHeight="1" x14ac:dyDescent="0.3">
      <c r="A161" s="10" t="str">
        <f>BPU!A161</f>
        <v>2,8,2,1</v>
      </c>
      <c r="B161" s="11" t="str">
        <f>BPU!B161</f>
        <v xml:space="preserve">Raccords ponctuels d'une surface totale cumulée inférieure à 1m² </v>
      </c>
      <c r="C161" s="21" t="str">
        <f>BPU!C161</f>
        <v>ens</v>
      </c>
      <c r="D161" s="93">
        <v>60</v>
      </c>
      <c r="E161" s="23">
        <f>BPU!D161</f>
        <v>0</v>
      </c>
      <c r="F161" s="23">
        <f t="shared" si="10"/>
        <v>0</v>
      </c>
    </row>
    <row r="162" spans="1:6" s="24" customFormat="1" ht="27.75" customHeight="1" x14ac:dyDescent="0.3">
      <c r="A162" s="10" t="str">
        <f>BPU!A162</f>
        <v>2,8,2,2</v>
      </c>
      <c r="B162" s="11" t="str">
        <f>BPU!B162</f>
        <v>Réfection d'enduits anciens compris piquetage de petites surfaces cumulées inférieures à 3m²</v>
      </c>
      <c r="C162" s="21" t="str">
        <f>BPU!C162</f>
        <v>ens</v>
      </c>
      <c r="D162" s="26">
        <v>10</v>
      </c>
      <c r="E162" s="23">
        <f>BPU!D162</f>
        <v>0</v>
      </c>
      <c r="F162" s="23">
        <f t="shared" si="10"/>
        <v>0</v>
      </c>
    </row>
    <row r="163" spans="1:6" s="24" customFormat="1" ht="30" customHeight="1" x14ac:dyDescent="0.3">
      <c r="A163" s="10" t="str">
        <f>BPU!A163</f>
        <v>2,8,2,3</v>
      </c>
      <c r="B163" s="11" t="str">
        <f>BPU!B163</f>
        <v>Réfection d'enduit ancien compris piquetage pour des surfaces supérieures à 3m²</v>
      </c>
      <c r="C163" s="21" t="str">
        <f>BPU!C163</f>
        <v>m²</v>
      </c>
      <c r="D163" s="26">
        <v>60</v>
      </c>
      <c r="E163" s="23">
        <f>BPU!D163</f>
        <v>0</v>
      </c>
      <c r="F163" s="23">
        <f t="shared" si="10"/>
        <v>0</v>
      </c>
    </row>
    <row r="164" spans="1:6" ht="33" customHeight="1" x14ac:dyDescent="0.3">
      <c r="A164" s="8"/>
      <c r="B164" s="74"/>
      <c r="C164" s="92"/>
      <c r="D164" s="93"/>
      <c r="E164" s="95"/>
      <c r="F164" s="94"/>
    </row>
    <row r="165" spans="1:6" s="20" customFormat="1" ht="37.5" customHeight="1" x14ac:dyDescent="0.5">
      <c r="A165" s="4">
        <f>BPU!A165</f>
        <v>2.9</v>
      </c>
      <c r="B165" s="5" t="str">
        <f>BPU!B165</f>
        <v>FAUX-PLANCHER</v>
      </c>
      <c r="C165" s="6"/>
      <c r="D165" s="6"/>
      <c r="E165" s="65"/>
      <c r="F165" s="6"/>
    </row>
    <row r="166" spans="1:6" s="24" customFormat="1" ht="39.75" customHeight="1" x14ac:dyDescent="0.3">
      <c r="A166" s="8" t="str">
        <f>BPU!A166</f>
        <v>2,9,1</v>
      </c>
      <c r="B166" s="9" t="str">
        <f>BPU!B166</f>
        <v>Réalisation de faux-plancher technique en dalles brutes de dimensions 600mm x 600mm</v>
      </c>
      <c r="C166" s="21" t="str">
        <f>BPU!C166</f>
        <v>m²</v>
      </c>
      <c r="D166" s="26">
        <v>40</v>
      </c>
      <c r="E166" s="23">
        <f>BPU!D166</f>
        <v>0</v>
      </c>
      <c r="F166" s="23">
        <f>D166*E166</f>
        <v>0</v>
      </c>
    </row>
    <row r="167" spans="1:6" s="24" customFormat="1" ht="39.75" customHeight="1" x14ac:dyDescent="0.3">
      <c r="A167" s="8" t="str">
        <f>BPU!A167</f>
        <v>2,9,2</v>
      </c>
      <c r="B167" s="9" t="str">
        <f>BPU!B167</f>
        <v>Réalisation de faux-plancher technique en dalles revêtues de stratifié de dimensions 600mm x 600mm</v>
      </c>
      <c r="C167" s="21" t="str">
        <f>BPU!C167</f>
        <v>m²</v>
      </c>
      <c r="D167" s="26">
        <v>100</v>
      </c>
      <c r="E167" s="23">
        <f>BPU!D167</f>
        <v>0</v>
      </c>
      <c r="F167" s="23">
        <f>D167*E167</f>
        <v>0</v>
      </c>
    </row>
    <row r="168" spans="1:6" s="24" customFormat="1" ht="35.25" customHeight="1" x14ac:dyDescent="0.3">
      <c r="A168" s="8" t="str">
        <f>BPU!A168</f>
        <v>2,9,3</v>
      </c>
      <c r="B168" s="9" t="str">
        <f>BPU!B168</f>
        <v>Dépose puis repose des dalles en réemploi compris découpes nécessaires à la repose</v>
      </c>
      <c r="C168" s="21" t="str">
        <f>BPU!C168</f>
        <v>m²</v>
      </c>
      <c r="D168" s="26">
        <v>100</v>
      </c>
      <c r="E168" s="23">
        <f>BPU!D168</f>
        <v>0</v>
      </c>
      <c r="F168" s="23">
        <f>D168*E168</f>
        <v>0</v>
      </c>
    </row>
    <row r="169" spans="1:6" s="24" customFormat="1" ht="30" customHeight="1" x14ac:dyDescent="0.3">
      <c r="A169" s="8" t="str">
        <f>BPU!A169</f>
        <v>2,9,4</v>
      </c>
      <c r="B169" s="9" t="str">
        <f>BPU!B169</f>
        <v>Remplacement de dalles identiques à l'existant (brutes ou stratifiées)</v>
      </c>
      <c r="C169" s="21" t="str">
        <f>BPU!C169</f>
        <v>m²</v>
      </c>
      <c r="D169" s="26">
        <v>20</v>
      </c>
      <c r="E169" s="23">
        <f>BPU!D169</f>
        <v>0</v>
      </c>
      <c r="F169" s="23">
        <f>D169*E169</f>
        <v>0</v>
      </c>
    </row>
    <row r="170" spans="1:6" s="24" customFormat="1" ht="30" customHeight="1" x14ac:dyDescent="0.3">
      <c r="A170" s="8" t="str">
        <f>BPU!A170</f>
        <v>2,9,5</v>
      </c>
      <c r="B170" s="9" t="str">
        <f>BPU!B170</f>
        <v>Plus-value pour perforations</v>
      </c>
      <c r="C170" s="21" t="str">
        <f>BPU!C170</f>
        <v>m²</v>
      </c>
      <c r="D170" s="26">
        <v>20</v>
      </c>
      <c r="E170" s="23">
        <f>BPU!D170</f>
        <v>0</v>
      </c>
      <c r="F170" s="23">
        <f>D170*E170</f>
        <v>0</v>
      </c>
    </row>
    <row r="171" spans="1:6" ht="21" customHeight="1" x14ac:dyDescent="0.3">
      <c r="A171" s="8"/>
      <c r="B171" s="74"/>
      <c r="C171" s="92"/>
      <c r="D171" s="93"/>
      <c r="E171" s="95"/>
      <c r="F171" s="94"/>
    </row>
    <row r="172" spans="1:6" s="20" customFormat="1" ht="37.5" customHeight="1" x14ac:dyDescent="0.5">
      <c r="A172" s="4" t="str">
        <f>BPU!A172</f>
        <v>2,10</v>
      </c>
      <c r="B172" s="5" t="str">
        <f>BPU!B172</f>
        <v>PLUS-VALUE POUR OUVRAGES HORIZONTAUX DE GRANDE HAUTEUR</v>
      </c>
      <c r="C172" s="6"/>
      <c r="D172" s="6"/>
      <c r="E172" s="65"/>
      <c r="F172" s="6"/>
    </row>
    <row r="173" spans="1:6" s="24" customFormat="1" ht="58.5" customHeight="1" x14ac:dyDescent="0.3">
      <c r="A173" s="8" t="str">
        <f>BPU!A173</f>
        <v>2,10,1</v>
      </c>
      <c r="B173" s="9" t="str">
        <f>BPU!B173</f>
        <v>Plus-value pour ouvrages horizontaux de grande hauteur (supérieure à 3m hors suspentes et fixations) - article s'appliquant sur les articles 2.1.3, 2.4 et 2.7.2)</v>
      </c>
      <c r="C173" s="21" t="str">
        <f>BPU!C173</f>
        <v>m²</v>
      </c>
      <c r="D173" s="26">
        <v>200</v>
      </c>
      <c r="E173" s="23">
        <f>BPU!D173</f>
        <v>0</v>
      </c>
      <c r="F173" s="23">
        <f>D173*E173</f>
        <v>0</v>
      </c>
    </row>
    <row r="174" spans="1:6" ht="18.75" customHeight="1" x14ac:dyDescent="0.3">
      <c r="A174" s="8"/>
      <c r="B174" s="74"/>
      <c r="C174" s="92"/>
      <c r="D174" s="93"/>
      <c r="E174" s="95"/>
      <c r="F174" s="94"/>
    </row>
    <row r="175" spans="1:6" s="20" customFormat="1" ht="37.5" customHeight="1" x14ac:dyDescent="0.5">
      <c r="A175" s="4">
        <f>BPU!A175</f>
        <v>2.11</v>
      </c>
      <c r="B175" s="5" t="str">
        <f>BPU!B175</f>
        <v xml:space="preserve">MAIN D'ŒUVRE POUR OUVRAGES PARTICULIERS </v>
      </c>
      <c r="C175" s="6"/>
      <c r="D175" s="6"/>
      <c r="E175" s="65"/>
      <c r="F175" s="6"/>
    </row>
    <row r="176" spans="1:6" s="153" customFormat="1" ht="20.25" customHeight="1" x14ac:dyDescent="0.3">
      <c r="A176" s="147"/>
      <c r="B176" s="148" t="str">
        <f>BPU!B176</f>
        <v>(les coûts horaires s'appliquent uniquement pour les travaux non prévus au BPU)</v>
      </c>
      <c r="C176" s="149"/>
      <c r="D176" s="150"/>
      <c r="E176" s="151"/>
      <c r="F176" s="152"/>
    </row>
    <row r="177" spans="1:6" s="24" customFormat="1" ht="30" customHeight="1" x14ac:dyDescent="0.3">
      <c r="A177" s="8" t="str">
        <f>BPU!A177</f>
        <v>2,11,1</v>
      </c>
      <c r="B177" s="9" t="str">
        <f>BPU!B177</f>
        <v>Maître ouvrier du lundi au vendredi (6h - 20h)</v>
      </c>
      <c r="C177" s="35" t="str">
        <f>BPU!C177</f>
        <v>heure/
homme</v>
      </c>
      <c r="D177" s="26">
        <v>70</v>
      </c>
      <c r="E177" s="23">
        <f>BPU!D177</f>
        <v>0</v>
      </c>
      <c r="F177" s="23">
        <f>D177*E177</f>
        <v>0</v>
      </c>
    </row>
    <row r="178" spans="1:6" s="24" customFormat="1" ht="30" customHeight="1" x14ac:dyDescent="0.3">
      <c r="A178" s="8" t="str">
        <f>BPU!A178</f>
        <v>2,11,2</v>
      </c>
      <c r="B178" s="9" t="str">
        <f>BPU!B178</f>
        <v>Compagnon professionnel du lundi au vendredi (6h - 20h)</v>
      </c>
      <c r="C178" s="35" t="str">
        <f>BPU!C178</f>
        <v>heure/
homme</v>
      </c>
      <c r="D178" s="26">
        <v>140</v>
      </c>
      <c r="E178" s="23">
        <f>BPU!D178</f>
        <v>0</v>
      </c>
      <c r="F178" s="23">
        <f>D178*E178</f>
        <v>0</v>
      </c>
    </row>
    <row r="179" spans="1:6" s="24" customFormat="1" ht="30" customHeight="1" x14ac:dyDescent="0.3">
      <c r="A179" s="8" t="str">
        <f>BPU!A179</f>
        <v>2,11,3</v>
      </c>
      <c r="B179" s="9" t="str">
        <f>BPU!B179</f>
        <v>Ouvrier professionnel du lundi au vendredi (6h - 20h)</v>
      </c>
      <c r="C179" s="35" t="str">
        <f>BPU!C179</f>
        <v>heure/
homme</v>
      </c>
      <c r="D179" s="26">
        <v>140</v>
      </c>
      <c r="E179" s="23">
        <f>BPU!D179</f>
        <v>0</v>
      </c>
      <c r="F179" s="23">
        <f>D179*E179</f>
        <v>0</v>
      </c>
    </row>
    <row r="180" spans="1:6" s="24" customFormat="1" ht="30" customHeight="1" x14ac:dyDescent="0.3">
      <c r="A180" s="8" t="str">
        <f>BPU!A180</f>
        <v>2,11,4</v>
      </c>
      <c r="B180" s="9" t="str">
        <f>BPU!B180</f>
        <v>Ouvrier d'exécution du lundi au vendredi (6h - 20h)</v>
      </c>
      <c r="C180" s="35" t="str">
        <f>BPU!C180</f>
        <v>heure/
homme</v>
      </c>
      <c r="D180" s="26">
        <v>70</v>
      </c>
      <c r="E180" s="23">
        <f>BPU!D180</f>
        <v>0</v>
      </c>
      <c r="F180" s="23">
        <f>D180*E180</f>
        <v>0</v>
      </c>
    </row>
    <row r="181" spans="1:6" s="24" customFormat="1" ht="25.95" customHeight="1" x14ac:dyDescent="0.3">
      <c r="A181" s="154"/>
      <c r="B181" s="155"/>
      <c r="C181" s="156"/>
      <c r="D181" s="157"/>
      <c r="E181" s="158"/>
      <c r="F181" s="158"/>
    </row>
    <row r="182" spans="1:6" s="2" customFormat="1" ht="46.5" customHeight="1" x14ac:dyDescent="0.35">
      <c r="A182" s="209" t="s">
        <v>258</v>
      </c>
      <c r="B182" s="210"/>
      <c r="C182" s="210"/>
      <c r="D182" s="210"/>
      <c r="E182" s="210"/>
      <c r="F182" s="211"/>
    </row>
    <row r="183" spans="1:6" s="2" customFormat="1" ht="31.5" customHeight="1" x14ac:dyDescent="0.35">
      <c r="A183" s="29" t="s">
        <v>4</v>
      </c>
      <c r="B183" s="75" t="str">
        <f>BPU!B8</f>
        <v>DEPOSES ET DECONSTRUCTIONS</v>
      </c>
      <c r="C183" s="30"/>
      <c r="D183" s="30"/>
      <c r="E183" s="31"/>
      <c r="F183" s="77">
        <f>SUM(F9:F22)</f>
        <v>0</v>
      </c>
    </row>
    <row r="184" spans="1:6" s="18" customFormat="1" ht="31.5" customHeight="1" x14ac:dyDescent="0.3">
      <c r="A184" s="29">
        <v>2.2000000000000002</v>
      </c>
      <c r="B184" s="76" t="str">
        <f>BPU!B23</f>
        <v>CLOISONS, DOUBLAGES, GAINES, HABILLAGES, COFFRES SUR OSSATURE</v>
      </c>
      <c r="C184" s="30"/>
      <c r="D184" s="30"/>
      <c r="E184" s="31"/>
      <c r="F184" s="77">
        <f>SUM(F27:F49)</f>
        <v>0</v>
      </c>
    </row>
    <row r="185" spans="1:6" s="18" customFormat="1" ht="31.5" customHeight="1" x14ac:dyDescent="0.3">
      <c r="A185" s="32">
        <v>2.2999999999999998</v>
      </c>
      <c r="B185" s="75" t="str">
        <f>BPU!B51</f>
        <v xml:space="preserve"> DOUBLAGES, HABILLAGES, ISOLANTS COLLÉS</v>
      </c>
      <c r="C185" s="30"/>
      <c r="D185" s="30"/>
      <c r="E185" s="31"/>
      <c r="F185" s="77">
        <f>SUM(F56:F76)</f>
        <v>0</v>
      </c>
    </row>
    <row r="186" spans="1:6" s="18" customFormat="1" ht="31.5" customHeight="1" x14ac:dyDescent="0.3">
      <c r="A186" s="29">
        <v>2.4</v>
      </c>
      <c r="B186" s="75" t="str">
        <f>BPU!B78</f>
        <v>FAUX-PLAFONDS</v>
      </c>
      <c r="C186" s="30"/>
      <c r="D186" s="30"/>
      <c r="E186" s="31"/>
      <c r="F186" s="77">
        <f>SUM(F81:F127)</f>
        <v>0</v>
      </c>
    </row>
    <row r="187" spans="1:6" s="2" customFormat="1" ht="31.5" customHeight="1" x14ac:dyDescent="0.35">
      <c r="A187" s="29">
        <v>2.5</v>
      </c>
      <c r="B187" s="75" t="str">
        <f>BPU!B129</f>
        <v>CLOISONS AMOVIBLES</v>
      </c>
      <c r="C187" s="30"/>
      <c r="D187" s="30"/>
      <c r="E187" s="31"/>
      <c r="F187" s="77">
        <f>SUM(F130:F133)</f>
        <v>0</v>
      </c>
    </row>
    <row r="188" spans="1:6" s="18" customFormat="1" ht="31.5" customHeight="1" x14ac:dyDescent="0.3">
      <c r="A188" s="29">
        <v>2.6</v>
      </c>
      <c r="B188" s="75" t="str">
        <f>BPU!B135</f>
        <v>CARREAUX DE PLATRE</v>
      </c>
      <c r="C188" s="30"/>
      <c r="D188" s="30"/>
      <c r="E188" s="31"/>
      <c r="F188" s="77">
        <f>SUM(F138:F145)</f>
        <v>0</v>
      </c>
    </row>
    <row r="189" spans="1:6" s="18" customFormat="1" ht="31.5" customHeight="1" x14ac:dyDescent="0.3">
      <c r="A189" s="29">
        <v>2.7</v>
      </c>
      <c r="B189" s="218" t="str">
        <f>BPU!B147</f>
        <v>CONDUITS DE VENTILATION ET GAINES TECHNIQUES EN MATERIAUX PLATREUX OU SILICO-CALCAIRES</v>
      </c>
      <c r="C189" s="219"/>
      <c r="D189" s="219"/>
      <c r="E189" s="220"/>
      <c r="F189" s="77">
        <f>SUM(F150:F154)</f>
        <v>0</v>
      </c>
    </row>
    <row r="190" spans="1:6" s="18" customFormat="1" ht="31.5" customHeight="1" x14ac:dyDescent="0.3">
      <c r="A190" s="29">
        <v>2.8</v>
      </c>
      <c r="B190" s="75" t="str">
        <f>BPU!B156</f>
        <v>PLÂTRERIE</v>
      </c>
      <c r="C190" s="30"/>
      <c r="D190" s="30"/>
      <c r="E190" s="31"/>
      <c r="F190" s="77">
        <f>SUM(F158:F163)</f>
        <v>0</v>
      </c>
    </row>
    <row r="191" spans="1:6" s="18" customFormat="1" ht="31.5" customHeight="1" x14ac:dyDescent="0.3">
      <c r="A191" s="29">
        <v>2.9</v>
      </c>
      <c r="B191" s="75" t="str">
        <f>BPU!B165</f>
        <v>FAUX-PLANCHER</v>
      </c>
      <c r="C191" s="30"/>
      <c r="D191" s="30"/>
      <c r="E191" s="31"/>
      <c r="F191" s="77">
        <f>SUM(F166:F171)</f>
        <v>0</v>
      </c>
    </row>
    <row r="192" spans="1:6" s="18" customFormat="1" ht="31.5" customHeight="1" x14ac:dyDescent="0.3">
      <c r="A192" s="29" t="s">
        <v>225</v>
      </c>
      <c r="B192" s="75" t="str">
        <f>BPU!B172</f>
        <v>PLUS-VALUE POUR OUVRAGES HORIZONTAUX DE GRANDE HAUTEUR</v>
      </c>
      <c r="C192" s="30"/>
      <c r="D192" s="30"/>
      <c r="E192" s="31"/>
      <c r="F192" s="77">
        <f>F173</f>
        <v>0</v>
      </c>
    </row>
    <row r="193" spans="1:6" s="18" customFormat="1" ht="40.5" customHeight="1" x14ac:dyDescent="0.3">
      <c r="A193" s="29">
        <v>2.11</v>
      </c>
      <c r="B193" s="218" t="str">
        <f>BPU!B175</f>
        <v xml:space="preserve">MAIN D'ŒUVRE POUR OUVRAGES PARTICULIERS </v>
      </c>
      <c r="C193" s="219"/>
      <c r="D193" s="219"/>
      <c r="E193" s="220"/>
      <c r="F193" s="77">
        <f>SUM(F177:F180)</f>
        <v>0</v>
      </c>
    </row>
    <row r="194" spans="1:6" s="18" customFormat="1" ht="22.5" customHeight="1" x14ac:dyDescent="0.3">
      <c r="A194" s="15"/>
      <c r="B194" s="16"/>
      <c r="C194" s="33"/>
      <c r="D194" s="34"/>
      <c r="E194" s="17"/>
      <c r="F194" s="17"/>
    </row>
    <row r="195" spans="1:6" s="18" customFormat="1" ht="33.75" customHeight="1" x14ac:dyDescent="0.3">
      <c r="A195" s="15"/>
      <c r="B195" s="16"/>
      <c r="C195" s="33"/>
      <c r="D195" s="214" t="s">
        <v>244</v>
      </c>
      <c r="E195" s="215"/>
      <c r="F195" s="36" t="s">
        <v>247</v>
      </c>
    </row>
    <row r="196" spans="1:6" s="18" customFormat="1" ht="85.5" customHeight="1" x14ac:dyDescent="0.3">
      <c r="A196" s="212" t="s">
        <v>257</v>
      </c>
      <c r="B196" s="213"/>
      <c r="C196" s="213"/>
      <c r="D196" s="216">
        <f>SUM(F183:F193)</f>
        <v>0</v>
      </c>
      <c r="E196" s="217"/>
      <c r="F196" s="98">
        <f>D196*1.2</f>
        <v>0</v>
      </c>
    </row>
  </sheetData>
  <mergeCells count="15">
    <mergeCell ref="A182:F182"/>
    <mergeCell ref="A196:C196"/>
    <mergeCell ref="D195:E195"/>
    <mergeCell ref="D196:E196"/>
    <mergeCell ref="B193:E193"/>
    <mergeCell ref="B189:E189"/>
    <mergeCell ref="A1:F1"/>
    <mergeCell ref="A2:F2"/>
    <mergeCell ref="A5:A6"/>
    <mergeCell ref="B5:B6"/>
    <mergeCell ref="C5:C6"/>
    <mergeCell ref="D5:D6"/>
    <mergeCell ref="E5:E6"/>
    <mergeCell ref="F5:F6"/>
    <mergeCell ref="A3:F3"/>
  </mergeCells>
  <pageMargins left="0.70866141732283472" right="0.70866141732283472" top="0.74803149606299213" bottom="0.74803149606299213" header="0.31496062992125984" footer="0.31496062992125984"/>
  <pageSetup paperSize="9" scale="50" fitToHeight="0" orientation="portrait" r:id="rId1"/>
  <headerFooter>
    <oddFooter>&amp;R&amp;P/&amp;N</oddFooter>
  </headerFooter>
  <rowBreaks count="4" manualBreakCount="4">
    <brk id="49" max="5" man="1"/>
    <brk id="95" max="5" man="1"/>
    <brk id="134" max="5" man="1"/>
    <brk id="180"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BPU</vt:lpstr>
      <vt:lpstr>DQE</vt:lpstr>
      <vt:lpstr>BPU!Impression_des_titres</vt:lpstr>
      <vt:lpstr>DQE!Impression_des_titres</vt:lpstr>
      <vt:lpstr>BPU!Zone_d_impression</vt:lpstr>
      <vt:lpstr>DQE!Zone_d_impression</vt:lpstr>
    </vt:vector>
  </TitlesOfParts>
  <Company>Assemblée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Coralie Forestier</dc:creator>
  <cp:lastModifiedBy>Corinne Lagueyt</cp:lastModifiedBy>
  <cp:lastPrinted>2025-05-27T10:08:22Z</cp:lastPrinted>
  <dcterms:created xsi:type="dcterms:W3CDTF">2020-11-18T08:13:06Z</dcterms:created>
  <dcterms:modified xsi:type="dcterms:W3CDTF">2025-05-27T10:08:24Z</dcterms:modified>
</cp:coreProperties>
</file>