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ficenationaldesforets.sharepoint.com/sites/DSM-Achats/Documents partages/2025-9270-008 - TMA COUPES/"/>
    </mc:Choice>
  </mc:AlternateContent>
  <xr:revisionPtr revIDLastSave="341" documentId="8_{DFD97C97-DE5C-4884-BBDE-C8939E4D7BA3}" xr6:coauthVersionLast="47" xr6:coauthVersionMax="47" xr10:uidLastSave="{5F015A14-4AD0-498F-B805-CB14D18EF343}"/>
  <bookViews>
    <workbookView xWindow="-108" yWindow="-108" windowWidth="23256" windowHeight="12456" activeTab="1" xr2:uid="{00000000-000D-0000-FFFF-FFFF00000000}"/>
  </bookViews>
  <sheets>
    <sheet name="BPU" sheetId="2" r:id="rId1"/>
    <sheet name="DQE" sheetId="6" r:id="rId2"/>
  </sheets>
  <definedNames>
    <definedName name="_xlnm.Print_Titles" localSheetId="0">BPU!$13:$13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6" l="1"/>
  <c r="D39" i="6"/>
  <c r="E39" i="6" s="1"/>
  <c r="D40" i="2"/>
  <c r="D32" i="2"/>
  <c r="F32" i="6" s="1"/>
  <c r="D23" i="2"/>
  <c r="D24" i="2"/>
  <c r="D25" i="2"/>
  <c r="D26" i="2"/>
  <c r="D22" i="2"/>
  <c r="D18" i="2"/>
  <c r="D17" i="2"/>
  <c r="D35" i="2"/>
  <c r="F35" i="6" s="1"/>
  <c r="D34" i="2"/>
  <c r="F34" i="6" s="1"/>
  <c r="D33" i="2"/>
  <c r="F33" i="6" s="1"/>
  <c r="D32" i="6" l="1"/>
  <c r="E32" i="6" s="1"/>
  <c r="D35" i="6"/>
  <c r="E35" i="6" s="1"/>
  <c r="D34" i="6"/>
  <c r="E34" i="6" s="1"/>
  <c r="D33" i="6"/>
  <c r="E33" i="6" s="1"/>
  <c r="D26" i="6"/>
  <c r="E26" i="6" s="1"/>
  <c r="D25" i="6"/>
  <c r="E25" i="6" s="1"/>
  <c r="F26" i="6" l="1"/>
  <c r="F25" i="6"/>
  <c r="D22" i="6"/>
  <c r="E22" i="6" s="1"/>
  <c r="D17" i="6"/>
  <c r="E17" i="6" s="1"/>
  <c r="D24" i="6"/>
  <c r="E24" i="6" s="1"/>
  <c r="D23" i="6"/>
  <c r="E23" i="6" s="1"/>
  <c r="D18" i="6"/>
  <c r="E18" i="6" s="1"/>
  <c r="E43" i="6" l="1"/>
  <c r="F24" i="6"/>
  <c r="F22" i="6"/>
  <c r="F17" i="6"/>
  <c r="F18" i="6"/>
  <c r="F23" i="6"/>
</calcChain>
</file>

<file path=xl/sharedStrings.xml><?xml version="1.0" encoding="utf-8"?>
<sst xmlns="http://schemas.openxmlformats.org/spreadsheetml/2006/main" count="97" uniqueCount="45">
  <si>
    <t>P1INITIALISATION</t>
  </si>
  <si>
    <t>Prestation d’initialisation du marché</t>
  </si>
  <si>
    <t>P1ACQUISITION</t>
  </si>
  <si>
    <t>Prestation d’acquisition du périmètre applicatif</t>
  </si>
  <si>
    <t>P2TMA1</t>
  </si>
  <si>
    <t>P2TMA2</t>
  </si>
  <si>
    <t>P2TMA3</t>
  </si>
  <si>
    <t>P2TMA4</t>
  </si>
  <si>
    <t>P2TMA5</t>
  </si>
  <si>
    <t>Prestation de type 1- Prise de connaissance</t>
  </si>
  <si>
    <t>Prestation de type 2- Maintenance corrective</t>
  </si>
  <si>
    <t>Prestation de type 3- Maintenance évolutive</t>
  </si>
  <si>
    <t>Quantité estimative sur 4 ans</t>
  </si>
  <si>
    <t>N°2025-9270-008 ACCORD-CADRE RELATIF A LA TIERCE MAINTENANCE APPLICATIVE ET SUPPORT ASSOCIE ET ACCOMPAGNEMENT A L’ARCHIVAGE NUMERIQUE DES DONNEES DES APPLICATIONS SOUS PICK UNIVERSE.
Bordereau de prix unitaires, annexe 1 à l'acte d'engagement.</t>
  </si>
  <si>
    <t>Unité d'œuvre</t>
  </si>
  <si>
    <t>désignation de la prestation</t>
  </si>
  <si>
    <t>Désignation de la prestation</t>
  </si>
  <si>
    <t>Type de profil et séniorité</t>
  </si>
  <si>
    <t>Prix journée en € HT</t>
  </si>
  <si>
    <t>Prix journée en € TTC</t>
  </si>
  <si>
    <t>N°2025-9270-008 ACCORD-CADRE RELATIF A LA TIERCE MAINTENANCE APPLICATIVE ET SUPPORT ASSOCIE ET ACCOMPAGNEMENT A L’ARCHIVAGE NUMERIQUE DES DONNEES DES APPLICATIONS SOUS PICK UNIVERSE.
Devis quantitatif estimatif, document non contractuel</t>
  </si>
  <si>
    <t>Quantité x Prix € HT</t>
  </si>
  <si>
    <t xml:space="preserve">total </t>
  </si>
  <si>
    <t>Prestations de développements / tests, support correctif sous garantie de complexité très simple</t>
  </si>
  <si>
    <t>Prestations de développements / tests, support correctif sous garantie de complexité simple</t>
  </si>
  <si>
    <t>Prestations de développements / tests, support correctif sous garantie de complexité moyenne</t>
  </si>
  <si>
    <t>Prestations de développements / tests, support correctif sous garantie de complexité forte</t>
  </si>
  <si>
    <t>P3PME1</t>
  </si>
  <si>
    <t>P3PME2</t>
  </si>
  <si>
    <t>P3PME3</t>
  </si>
  <si>
    <t>P3PME4</t>
  </si>
  <si>
    <t>Anomalie bloquante : gravité 1</t>
  </si>
  <si>
    <t>Anomalie critique : gravité 2</t>
  </si>
  <si>
    <t>Anomalie majeure : gravité 3</t>
  </si>
  <si>
    <t>Anomalie standard : gravité 4</t>
  </si>
  <si>
    <t>Anomalie mineure : gravité 5</t>
  </si>
  <si>
    <t>Prix en € HT/ jour</t>
  </si>
  <si>
    <t>Pris en € TTC/ jour</t>
  </si>
  <si>
    <t>Prix en € TTC/ jour</t>
  </si>
  <si>
    <t>P3PME</t>
  </si>
  <si>
    <t xml:space="preserve">Prestation de type 4- Appui à la recette des évolutions </t>
  </si>
  <si>
    <t>Appui à la recette</t>
  </si>
  <si>
    <t>Prestation de type 4- Appui à la recette des évolutions</t>
  </si>
  <si>
    <t>Prix en € HT global sur la prestation</t>
  </si>
  <si>
    <t>Pris en € TTC global sur la prestation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</si>
</sst>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Marianne"/>
      <family val="3"/>
    </font>
    <font>
      <b/>
      <sz val="10"/>
      <name val="Marianne"/>
      <family val="3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44" fontId="5" fillId="3" borderId="3" xfId="2" applyFont="1" applyFill="1" applyBorder="1" applyAlignment="1">
      <alignment horizontal="center" vertical="center" wrapText="1"/>
    </xf>
    <xf numFmtId="0" fontId="5" fillId="3" borderId="3" xfId="2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44" fontId="5" fillId="5" borderId="3" xfId="2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44" fontId="5" fillId="6" borderId="3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4" fontId="5" fillId="2" borderId="0" xfId="0" applyNumberFormat="1" applyFont="1" applyFill="1" applyAlignment="1">
      <alignment horizontal="center" vertical="top" wrapText="1"/>
    </xf>
    <xf numFmtId="20" fontId="5" fillId="5" borderId="3" xfId="0" applyNumberFormat="1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44" fontId="5" fillId="8" borderId="3" xfId="2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</cellXfs>
  <cellStyles count="5">
    <cellStyle name="Euro" xfId="1" xr:uid="{00000000-0005-0000-0000-000000000000}"/>
    <cellStyle name="Monétaire" xfId="2" builtinId="4"/>
    <cellStyle name="Monétaire 2" xfId="4" xr:uid="{00000000-0005-0000-0000-000002000000}"/>
    <cellStyle name="Normal" xfId="0" builtinId="0"/>
    <cellStyle name="Normal 2" xfId="3" xr:uid="{00000000-0005-0000-0000-000004000000}"/>
  </cellStyles>
  <dxfs count="0"/>
  <tableStyles count="0" defaultTableStyle="TableStyleMedium9" defaultPivotStyle="PivotStyleLight16"/>
  <colors>
    <mruColors>
      <color rgb="FFFFCC66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314325</xdr:colOff>
      <xdr:row>3</xdr:row>
      <xdr:rowOff>142875</xdr:rowOff>
    </xdr:to>
    <xdr:sp macro="" textlink="">
      <xdr:nvSpPr>
        <xdr:cNvPr id="2" name="AutoShape 1" descr="data:image/png;base64,iVBORw0KGgoAAAANSUhEUgAAAJgAAABCCAYAAACrZx9oAAAgAElEQVR4Xu2dB3hVRdPHfze9kAqBBEISagiE3jtSpIoCgqioiIoFeVWqoEDoomCvKAqvgKCiICJFaQEk9N4hhPSEhCQkpN97v2fmciEEEBB8P4r7PDwkJ+ec3Z3978x/Znb3GPi3XC6BgdiTizs5OOGAgTS8yMEbA7YXbjaQgyuncSGbPApJ4yzryP1XnJdKwPCvQIpI4HHcyaM25+iAkbqYKYEBG0yUxYTvJbIykI2BeGxIw0Q+hRzHyFqc2cAqkv+Vq0UC/wKsNw6kEoqJHthwHxCImZKA3QX5mLAB/XexmDAr9AyYz0vRCGRgJgZ79uLBEnIIZxlp9zLY7m2A3U81DDyBkYcxEYAZewWVQMYCHTCBo72jTsW8gjzFio2NDV4eXhgwkHI2Re85bzytTxoxcxYzm7DjY/5gLSAAvOfKvQmw3pQgnQ7Ac5hojAl3TNgpoOQfKIA8XD2o4FOBDvU74FPSh6z8LHKNudjZ2On1xOREftv8G/uj9hOdEm15ViRq0Xei4wSRB4FvcOdHfiHpXkPYvQewZgTizmMYeZxCKmPGwWrknOydaFWjFY1rNKZahWqEBIbgZOOEja0NBTYFZOVlkZOfQ3xCPCWcStCsRjPiUuM4HH+YhNQEDkce5s+9f3I0/ij5+flWo1qAgdPAalz4nGVsBQrvFaDdWwB7hIZkMIx8OmDGDTN2Yt6cHZxpGtqUHs170LRaU9xLuOPq4opHCQ9W71jNufxzNAxuqKZSrhcWFpKelU5JD6FqkJCeoIBzsXPhyMkj/BD+A9+t/o6U9BQLkxNtBrkY2Uchn1OBn5jH2XsBZPcOwJrQBldeBe7DiNt5roWjrSPdmnTjpZ4vUadyHQrzCzkae5Q88qheoTpnzp4hvzCfSmUqKRCNhUZSMlKIOxOnZtRYYCQmJYbqQdVJOptEVGIU/p7+RCdG89PGn/hx/Y8UGgstptNMAbYcw40vCGA2H939ILv7ASYxrV00xYnXsKU9BlzU/5NihBYhLRj5xEjqVKvDybiTuDi4EFg2kEJzIU4OTjjYOWCDDQazgZPxJzGajXi4ebA3ci/ZudlU9q2MX2k/XJ1diUuOI78gnwC/ANLOpTH3j7lMmzuNrKysiz6ogXwghgIWkMNMdhB9N2uyuxtgYTiwgwc4x0BMNAdcLwymGext7Hmi4xMM6TtEL2flZlGlXBU8XTyJSYoh35RPoG8gJqOJDTs3cCr5FE1qNSGgdACRMZEknU7Cp5QPvj6+5BaIBTTi4eyBrY0tkcmRzF41m3m/zSMjI8PqZVqrF48yEVuWU5qP+I69dyvI7m6A9aYrmQwnj0aYcS4KLoPBQK2KtRj16Ci6Nu9KTm4OJrOJ2DOxRByIIMA7AN+SvkSnRhNYOhA3JzeMJiPOrs7KyZxxJjcnV81kWk4ax2KOqaYTTzM7L5udh3eSdjYNOzs7VmxfQcqZlEsjaZZASBoOLMaTSSwg6m4E2d0LsEZUxZlx2PIQJlyKBUlxcXJhUI9BvNLrFWyx5UjMEXCA3NxcbMw21K1SF2dHZ3Lzc5XcO9g7UGgqZMuRLUQnRRPsG6xaq3zZ8hbwGY1k5mQyf/V8wneF0yq0FQ1rNmT51uXMWTaHrJwiZtLaGAGZiSjy+IAIZqojcJeVuxNg5ShJIC9jz7MYKHdZxsKEAmz4o8MZ3GOwEnsBR74xX//3K+WnMS0h7GYbM24l3ChfqjwlHEtw4NQBEpITSM9IJ+VcCo1DG6tZPBR9iA17N3Au+xzVAqpRpmQZ9kTu4VTCKY6eOqqcrVguwAoliZVtxIkxrGDzXYavuzJVZKAVAzAwBANVz6d8Lh03IwqYCc9O4KHWD6mnmJefx9nss5RwKUFAmQC2H9uu2sfd0Z3QgFBCK4RSvkx5ElMTNRbm6OCoWiv9XDqrdq0i4mAEAT4BdKzfkeOxx9lyaAshASF4unuyKHwRG3ZtKM7DLrZJ8pkOfI8fk/mGmLsJZHeXBgvDhgO0JJ03KKS1BlGvVAqhe+PujB0wluqVqnM6/TSpaalK5kVbScLoTOYZJeelPUvj7+OvIYqktCTOZJ0hsEwgro6u7Dm+h3l/zCMqKYpWtVvhX8ZfNVzy6WSqB1an0KaQ37f9zv7j+0lMS7x65ldMpZkTaio38zWQc7eA7O4CWH388GIsJh7DdD7WdaWRMkLbem3p37U/5UqWw8fNB7+Sftjb2SuBN9gaNHAqpF3CFPb29qqtjsUeIyM7QwG399hevl31rd7TpUkXsgqz2HBgA+W9y1O5bGX2ndpHcmoyZb3KsvfEXlZtX3V1DSZtNJOPDRtwvLtM5d0FsE50p4BxutTmr1aKGKFjo4682ONFgssFK4H3dvfGzcVN41wSgT8Ye5A8cx7Vy1fXdJGYT+FlJ+JPsGb3GuIS4wgNCqVaxWrKv+KT4zXYajKZ2LR/E84uzjzQ5AHlZLOWzyJ8Z/hfA0xAZiABM59SlWnMpOBu0GJ3D8AaUwZnRunqCDPefzk4RjTeNfrx0ZpPPJZ0DG8Pb2pXqK3k/0j0ETYf3oyToxO+3r4a17I32JOcnsyqbauIT4rn/mb34+nmya5juzAYDYT4hxCfHs/RuKMElgqkZsWaJGUmsWnfJtZtX0d8avzVSP7FphrIw8AaXBjFr+z5F2C3kwRa0R0b3sRAPcxFVp5eqY0m8CzhyfM9nufh1g9jZ7BT7VXSvSSZuZkajZeY17bD28hIz6BGUA3lVrsid1HepzzBfsGknkvl4KmDlPMup+A8EntEPctGIY0o41NGQxkGk0HjaLOXzSb1bOq1ASY6UrQYfEEM0ziuqzHu6HJ3aLA6eOLORGx5EjPu1xwRM7rkpmbVmgzvO5xOdTvpqoh9Ufuwx57qFatrknrjro3EJ8aTlpWm/+oF18O3lK/GzEz5JioFVCI1M5WDJw/iX9KfGhVrkJyRTGZmJoF+gZoQX7p5Kau3ryavMO96l3fKSot1mBhCOPuu2Zfb/Ia7A2AtaYctE4Em171K1wyyPKdf+34M7TOUEq4lNInt4uii2iY2LZb9J/az+9hu1VpNqzflbN5ZDkcfpoxHGYLKBBF1OkqJvGQEvL28iUqIQjIEpdxKcTLxJEvDl3Io5pBqxRsKCBmIppD32MBHd/pCxbsDYK15CRuGYybohia0GY1dta/XXj3BWoG1cHd153jycdbsW0NUbBT+3v5Uq1SNuJQ4JfqSNpIkuKy4KMgvoHbF2krso89E4+XupastBJThu8M5Hn1ck+ZXCbBevakGMjDyLR6MZCnZN9Sn2+zmOx9gslEjnnHA05jxuiH5mkWxGDRCX9mvMk2qNyEkKISo5CjyjHm6BkxWUZxIOIGjnSMVy1XkdNZpTiWd0liYaLKEMwlk52Qrf0vPTWf1ttXsOLiD1KxUS1P+noQLMLGWQobyJ/tvqE+32c1/r/u3Uye6EkIeUzDRBdNVAqt/1V7rMmkzeJXwUvMm8bAnuz5J/ZD6uuBQrlUsW5GjMUdJP5tOcGAwHh4eysVsTba4ubqx6/guNu7bSGRspOYvFVg3I10z+8hnNJv59XYS94225WZEcKN1/TP330cXbBiPkfo3OaSWzRtG8C/tT9gzYWry1u5aS9cmXXXNveQUW9RsQXp2uq79Eq2VkZXB5gOb2bR3EymZKTejtYrLJxEzn5HFVHbcuTGxOx1gNrTiRWwYClS4JQg2gX8pf8YNGKehDAFP58ad2XZkm0bz29Zvy7KIZXi7elO+dHm++OULth7cenG1xK2TqKSLfqKQwWy8c7e+3Tpx3JLRvcGXtMEJE1Ox4RnQ1NDNl2IA+/PAn3Rq1ImdR3fquxuHNOa3iN+oXbk2ZrOZEZ+N0AT4NSJvf6ddRkz8gYmX2Ejk33nB7fDMnQ2w9nhQoK78oxh0e8XNl+sA2PIty6lVqZbWJQCTHUU37Cleq6Vm3QS3CQOvsY7t17r9dv37nQ2wtlTCyLtAN93ifyvK7QIwS1T/EGamso65t6Jr/x/vuLMB1oqa2DADaH/TBN8qfQGYjz9hT4dprlHWeQkH23Fkh94hoQzhYBJclSXWIz4fQULKP6DBpDIDURj5mHDt4x1Z7myAtaURJqYBrW8lwCTBPajnINxd3NlzYg+tarXiQNQBHWAxjeF7wqniX0U52PSF0zmddvrWm0gLwKIx8hnh2sfze87vLJzd2QBrRR9sGAPUuHAEyc3K34yuxQ8NDNV4mJw94eflp7lIKd5u3hpcFQ9TiiyLvhD3utm6iz5viaMlaUQ/nFF36m7wvwZYG+xooxsmygKlLzthRgRic35myR4Za7Fek9+LXi96f/G/FX3morm6/J0X32fiED3IoS/mYkcrFR2ovzvvrUeVWDbMXizys7A96zX5+Wan6dWeN5CJI2sJ5iMMumn36jUVHYfiY1J8PK50r3U8rjUOFyWRjyOHyOMcYbrX84rl6g0ejR8ONMREDWyppCCzHlR0K2fq332XnH1zjgByqIipyJa0v/u+2/E5GwpwJBF3Dun+o9ulyKSSM9Fs2IuRAxiIIOzK2+6uDLBx1MJAb+zoQiHVscHxtgLXrdBQt8tgXasdN6sdr/V+69+tJwNd7/1yn6VtR/RgFxM/A+HFtdnlzR9DDWx4A1s6YcATYxG1LHPoaqbh/FlaF3Jw1hyftQarabnYsBvpiiWNYxWC1WwV/f1GBqJ4W2/k2Wu12vpuCx24svm8nnv+qh6rbIvqNOnD3zTXkvB3sHHQneyW8NsNFEtwKB8DOylUU/4rYRfP3LhUtGIWHXVdVT+p8xL+ZIZKnpXwcvQiqyCL4xnHdSOqFjO6vSvILYj0vHTis+Jxc3QjwC2AcwXnyDHmUNKpJNGZ0bqmStz7G+ItsqzGPQAfJx9OZZ4iNSeVks4l8XXxJbswW+uTc7uu651m8HD0wM/VT3dhJ2YnWvpxK0B2/t3lSpTTFbExWTFkF2Rf9m5PB0/Ku5WnwFTAybMnb2QxospaFkuWcSlDWVehxpYiqz9OZJxQeV93X8xgY7DBz82P5uWbE34qnMTMxBv3iC8m9o9i5l1S9GAXXY17UaxhegDbs9gxBTOel4DLBIGegQxqPIggjyBSclKYuWMm+xP3W9Y7maFnjZ50rdKViJgIvt//PV2Cu9CxUkcOpx7mTM4ZGpVrxDe7vmFH3I7rB0MR9T2w/kBaB7Vm8eHFrDy6kob+DXkg+AEi0yJZdGARcZlx1xbM+ZnfyL8Rvar34mjqUZYcWqL9ue5B+avJbYL6fvXpU7OPAuu/u//LybSTF9sly4MMBhqUbUD/Ov1JyU7hs22f3digCogdPOgc3JmHQx6+0Jqkc0l8GPEhR1KOXFsOReTqbOtM79DeDGo0iLc3vc2i/YssaS+rIruRiSfPmTiMiacZT8SlAHuTYOyYjy21MRbJrJnA1d6VYS2G8WqTV3X2y86b/+75L2/88QaJWYmUKVGGub3mquC+2P6F5d8DX9CwXEN+PforDrYO3F/pfl5d8So/H/iZswVnb2xATfB5t8/pV7ufvi/sjzCaBzVnSPMh7EzYyeR1kxXIV4zly8pVOyc9NUc2zOYU5NC3Vl/ebPkmOxJ2MHn9ZAXaLckDGNFJFtYuTDX1sJXD2JWw6xKAicaQifFux3eJzohm4C8DOZZy7PpzmWYo7VyawU0HM7rlaNW+BcYCTqaf5Nklz7IlZsv1ves8gMQKvNf5PZqUb8Kak2t4YekLqlllwsleBd8SviRlJ1FQaLl2zSJnoZn4CXhGTKXlEfEOxzNUl73IISFFvcVCaBzYmG8e/EaBFJUWRTn3croA76nFT7Hi4Aq61ejGx10+1tk6NXwqaXlpfPXgV8RkxDBr2ywalG9ApyqdCFsXptpH9hCePy/L0t5rNdwEH3b5UGf9kdQjvLLsFaqWqsrQ5kMVYFPWT9Hrl7zH+k4jem8F7wocTj7MqfRTdKvWjf80/g/7kvfxccTHOjiXtaF4eKKoZIu2tyhlMUHnyp0Z13acml8B2O7E3ZcBrEvVLky/fzrxmfE8t+Q5TqSeuDooir7/fJsEYIOaDGJY02EcSjnE/tP7EQ0mEzsyNfLKcrgCtbI12FKzTE0m3DeBE2kn1Eq9tvI1Tp05pZrW38Nf+/Pt3m91Yl73mNkgZ9T2YhxLLKKagg95/IwtTTAVWxdggsntJzO40WDCo8OZFTGLLtW70LdmX3469BPDlw7niYZP8EarN5ixeQafbvyUB2s+SNh9YUzbNI252+dSo2wN6perzx+RfxB5JtIyQ4STGmwsfKxoKaqarQN5HmBP1XlKNcNrK17D08lTQbIrcdclAJN3SoTdSlaFwPYN7UuVklVYfGCxgqpiqYrKOWLPxrIldouFt5xvjz5pPt8Ig2BDAkNFrhWbwjIQOkflmb8C2PlXSvu6VOnC9I7FAGZx/S9fqHi+DUXlZAXYCw1e4OudX/P59s9VpmLq5XwN7ct5lVyU7xbvi2iokNIhamk2x2zW/7fFbeNQ8iHdpte3dl/uC7qPF5a9oBrMKlMdN9N5Hn0l5SDLDgpYiIF+lj+PpzOwQHdDy4gUKfLrhqc3KId6ZfkrzNk8h3bV2zGz+0ydNf1+6qea5dl6z/LR1o+YvW02Q1oOoWf1nry3+T1mbp9JSdeSlPcoz+GUw5w+d1oJsJDU8p7lyS3MVc0ng+xk64QQYNGx6fnp6tVoKQIwOdNr8obJer/UuydxD1PWTeH4meOWI5dK+JKRk0HM2Rg9U1XqHtN6DBU8K/Dd3u/YELNBTby0R8AqGllOIPRz98Pf3V/bI5o3NTsVb2dvAr0C9ZpwqhIOJUjPSVfNIwMnIJdZLxQg/my8nnDYoVKHyzWYgMRgQymXUpR1K4twwCFNh1yiwVwdXPFy8CLXlEtafprKSKiJvF/qESoSlxGnZL60i0WDPVfvOZXxOxvescjJ1lKPTwkfKnlV0pMZhZOJNnV3ctdJlpmXSXR6NJVLVib5XLL2R+6Xdok8ZCxkB5S3ozff9PxG+zx+3XgOnj7ImewzBHkFqVMQnxFP9NloleVl2l+4mJGD5NPeAqZxvI09/6EQx+LaRLxBAVg1n2q0m9OOiKgIqvlW44feP2Bva8+QlUMY32Y8oaVDlXC/tekt1XY1StdQQPX+vjcPVntQucn0P6ez7sQ6Xaz3WK3HaFehnXqkk8MncyDpAC0CW9AqqJXyiiVHlug19fDMFhMpGky81e8PfM+JMyfoVrWbmsip66eqSh/QYABN/ZuqZhKOGH4yXB2DUa1GEVIqhONpx/ly55cKnl4hvRSUs3fMxs7WjsdqP6Y8UYS8cP9C1Xb1y9ZnYKOBZOZn6vXK3pXZeGojc3bP0cETU/dorUcpYV9CtfP83fOpVqoa49qN0yMILphIA/i6+ir5v7/i/TjbO+t9Yt6e/+V5Xb/fulJrWgW2UhP+y5FfiDsbRxP/JrzY6EUC3QPZHr9dHQIx86VdSzOo6SBEg8kE/nTrpyon8eDdHdzpV7cffWr00XPLvtj2BSuOrSDUL5QxrcYoUJYdWcaw5sP4+dDPLD20VOXWM6SnWoO3N76tZ862rtyaH/v8qJpZnhF6syt+F5PaTaKuX132Ju0lbG0YCZlXSPRbQiZnKaCnATlisiyLsKcTBXpO/MVihPr+9fm+9/f4lfCj4ZcNOZh4kMCSgXot2DuYl5e/zEsNX6KeXz0OnT7Eu3++ywsNX6CObx32JO2h36J+DGs2jMdrPc7g5YP59eCvPFXvKSXoGnsx5jPw14HEpsdq40WLyIwVgIhwEs4lXAIw4Q0C3L3Je2lcrjFb47YyY9MMJc6PhD6iwhfN8/Xur7Utnat0VsDLddFqn+/4XMHxcqOXVftN3zSd5gHNGdxksHrIUtafWs/ENRN1VgtYBNQCMgmVbIvfxtg1Y9VEjGw5ksb+jXG2cyYqI4pJayepthAOdgFgCbs1p9mpciftX9WSVVU7yW5xCQu8uvxVBdDwlsO176Lhv9v3HYsPLWZA/QEMqDtAJ4xoivc3v6/AtwJMtKAALyI2QkM3Px74Udv4WbfPqOBVQbXd2pNr1bkSTfxtj28VLAeSD6j2+3jbxyw5vIRPu36q/Zb+Tlw/kTnb5jCq7Sh1IqTfojhGrx6t75v94GydqCKr/kv6s/HkxivzRzl2JofHDYymDPYsxo6Gl3iPUqMR2lduzzcPfaPqXQGWcJCgUkF81+s7BVXX+V2p51tPQTRm7RgW7lzI8DbDFVAj/xjJkn1LeKfzO/Sr048Xl73I/qT9zOg4Q5+dv2++Cm/ZsWWqPQSoH235iFqla6kanrB+ggpPNNhHXT7iyTpPqgoXDXAq45SaAQGDmOZHajyiB8eJuXow5EEF3rQN0/Q9I1qMUAHO3zufdVHraFCuASOaj1DtN2/fPJ6u8zTtKrZjZ/xOBVNFr4pM2zhNTdibrd9UL1TAIBrMxd5FNW5OYY5qUNlJJPShVplaOvvFJI2771KAifkVAAtY9iXtIzs/W0EtXuyk8En0rt5b65cwjgCjnFs53vnzHZ6o/YQOukwCMfHiyERER1hMZNNBCgDxIGXgBQTDfx+unEkmlMhF+iIyGr1mtMptzkNzNG6YkZuhGu/nwz8jprl3SG9eX/U60ztNV8AO/m2wtndim4lsjNnIh1s+1OvP1H1Gx0k4WcOyDdWB2RG74+oAy+NRA2FUxMzP2FHjSgBrW6ktsx+ajY+rzxUB1nFuR2qWrskbLd9g6O9DWbRzESPvG8lTdZ9SjbXq0Cre7fquAuy5pc/pQE9oM4G03DReWvaSAk5CCAK6TpU6MSNihgqlmX8zXv/jdVZFrlIOJgCTMIWYIjHHwg3cHNxUSMJDxJTLkUv1ytXj9Vavq5absHoCmQWZTLl/imqNyWss4Yw+tfvwZqs32RG/gxXHV6jplUETQAuIRrcarR6ZeGcjm49Uc/x+xPt0rdqVlgEteWfTO6r9PJw8lJuJs9EjpAfvbHxH670EYPG71VMTTRhcMlg1hJjb9zq+R1xWnGpZ4ZJCKb7a+RVBnkGq/cVB6h7cXeubumGqmrIcU45qXyX5TQcxtNlQrU+oROK5RH479hsjW4ykincVBi4dSCXvSkxrP41vdn+j4Z1Z3Wdpm7fGbuWDiA/IyMtQ50zqHLJsCNM7T1dv8vGfHleNK0pkwf4F9F/cX49oX9B7gco+bH0Yy44uU64mFOeKRTTYeYDJVvvF2NISY7Flx0ZoEtCE7x7+Tslzg5kN1EQGlQxi4cMLVXACMNFg0tBhq4bx464fFWCibV5Z8QorD65kRtcZCrBnf3lW9yCObjFaB/at9W8p1/B09eSDzh/QvWp3dRyE24ntF433e+TvlwBs1s5ZGm9rVr6Z3iemVMIUMoPFXA1pNkSJ9vLjy5m4eiLnCs8xucNkJeViwoT39Kl1EWBy31O1n9LMgHAKIcKitYSrHTh9QAEmWkcG/KFqD9GhYgfe+/M9fjn0C+U8ymlMTRwcAfwVNdh5gI1pO4by7uV5c82bevjw+53eJzYzlhl/ztD6BbwiCyHpwg3FkZE+jmoxisj0SNXGSw8v1SC1leQ/X/95vtjxhWp9mUClXEvxVfevdKyeXPwkVb2rqlwFJIsOLmLmAzOVPogGnh4+Xfd1/tDnBwW0yEU05+rI1Tz/6/Pannk95ynffXrJ0+pVvn3/2zxX/zk1x29teItPIj7BbHuV1NIFgFlI/rfY04fCYvsKTaiHseqJVUpKm3/dnN0xu6lcujIL+yyklFMpOs/vTPsK7a8bYKJpRGhClD/f8rm61nKqswhCOiVaJTIlUq/P2z/PEkA9r8FE04xaPUrNhZgP4SLyHgGqHBAnnKV2mdoElwq28KgiAFMNtm7yNQEmHEkANnPnzAsAE84iABNnpUOFDqp1hOw/XONhOlftrO3xdvFm+sbpV9VgY9uOxcfFhxG/j9BBfq/Te5p9UIDVeUodns3Rm4k6E8Wx9GMsOrRIea+YQTGfIpf/LP8PBxIPXOBgwqNEswqwhUZIrG92j9kKMIlRCsCkHgGYhJS+fOBLpRBPL36a34/+jq+XLwt7LdSxlfqENwp5F1AJp53bc67+PGDJAD2cTxTKu53eVZIvQeK2s9tyJvfMleOYDhSSS1+rFzkCO8IwXmHZixm+7/O9eoHDVw1nxYEV1Auqpw0/lnqMx394nEdqPXLdABNzKFH0DdEbmLRmks5iVydXjWyLfZdA39J9SzV/qRG58/EhMZEyECJkySa80uQV5Sui/j/Z8okCTrSIkFgh++KNKcBM5zSOJxpMwhkHUw6qNycaVwatqAabsG6CajD529UAJpPpw80fKvfpX6+/el5S72M1H1Nn40omMrRMKGPvG6umaNzacerxSn+l72JuRYNV96muPEgC1+JqySF48pGIemXrMbHtRH1WnIt5u+ddAJikzwRgwhelCNCtABMCLgCTegRg4jFKaEnMc6+FvTiRcgI/Dz8W9FqgFKX5l80tn7+xtUTwe4b2VKdg8ZHFPPnzk2qa7bCjtl9tNc1CCR5c8CArj6y0fM2kaLEk3U9TSDcLwMbSEVsWAB6XLcsxwmvNX1OOJcKTVESwT7C6/2JGxi8fz4CmA5S3XMtECi8QziJhDckEjFs3TvNw4oGJuhdT88GWD5i/Yz6FhkIyCjIsQdAiGkwIqGg3iT7X9a2r3uLSI0vVQRBTJh7OwHoDdYaNXzOejPwMJrWfhJeTF59t/UzJf7tK7dT0CcleenSpDrAMjrj7AZ4B2o5Ptn2ipPr1Fq+r12XVYG2D2vL1rq+VqwlHmr17NgEeATwW+pgOtpia11u+rkRewxTxuzXmNKLlCCX2X+74Uj1nqf/omaOMXz+eHtV6qMPwweYP+H7v99g42CgJl/CHmNP7K9/PpLaTmLt3Lq/89soFDnYJwMyWfPGX3b9UT/WNtW9ou4Y2Hao50V+P/VqWKt4AAAdESURBVKrmU2JfPRb0ICEjgTLuZdSBEyD2/bGvWg47Bzs9xbFbcDfm9ZqnE1a8/FNpp/Sw47zcPOqVr8eChxcoNxSeWyz2YFEMRvZiprMFYCNww4WV2NLoMqJfCBV9KjLrgVk0C2imHZYi+TsBzOYTmxnc0pIXG/b7MH7Y+YOFg9V9Ul1wmZFWDibgkBiMgLF/3f4a0BQXfsiKIZqKEK0ommH1idV6NLikKMR7MZvMfNT1IwWCuNyrT67m/c7v06VyFxW6kFuJCQmIhMOJRyfhgjfWvMH2uO2MajlKvUwJU0iSXgbvxQYvqhckk0S8OMlMSBBSQifiIU5aP0kDrGPajGF/8v4LAGsX1E4BJgRavE8BlIRVJM4miXgBrbxPnlWAJezWExQfrv4wU9pNUd4oAJN0m4QQJHgtz05tP1UHf3PsZvUKN0VvomVgSw1hiPaVmJvUO3LVSAXYy01fVj50QYOZUU9fOKjIQt4ldQk1mBg+UXncvB7zSM5Opsd3PTRoK5pX3iNgF4siUXwJh3y89WMqe1Vm6WNLle9JaEYmvsTphOJIYFribGJqf9j3w+UaTABWyNuMZ+TFqP1YnseBKRjxukyLmVFyK0IQt1kGYEr4FI2My+dUXmj6gibCx60fx9K9SxncfLCaISG0a46sYUKHCfSq0Uvd5eUHlxPiG8LEdhPVI9E4mAA1ZjOT202mW5VuqrKFtItGlOvCL6Z2mKoDN3bdWEuKqtlwTQGJEyBxIwkBSApGtKyEFYSHSGBXgqYyuKLhJJr9ydZPOJ19WsEhs1PMnYQyJKApAhQeIrxj5taZyjmGtRym8T2JGUleTu6ZtWOWTrLXmllSVhKqkPokDSWAFk0l/RKnQbSfFOmrBDfbVGijk0kmqpjX4SuH42hwZGSbkfp+AYTwR2m7UIbnGzyvGY5jZ44pOV91dJUCaUDDATxe83H1PIXkS5HYWqhPqKbpJHQifZE4l3A0SY991vUzjbP1/7m/BkjFoRBt90m3TwjxCVEzuPLESp3EEqL6sNuHqlllskoIRMy4yFHGQ9ou7xHCf1kO2EwyhbRiEkcuAux1vHBiJrZ0x4T9JSA77yjIjJLZJt6OeBu6BssENf1qqicSERfBydMnqV22tiaY/4z9U8/Zkky9dEBymSfPnFQtJdxCnhGtsi12m0ahRfMISZfYjJBNCQVY84SSOxRhbI7brKsPhCvJvTJTJZ4l5kHIvWgbGXSJAYnJFEHKgIiHKe+VWSqCreNXRyP6EvsSXiI8SWJzosVEa0anRWtaRNI6stxI6pDfxdPam7hXByrUN1RDJQlZCfi7+SvQZAmO9EM0gWghSa/IAAhIapSpoaZVIuzSRunbhlMbdGCl/gZ+DfSa9F08WNHItX1rK/8SgMlkk3vlXDMBrIyFBJwloK1FPo9jsKdyqcqa0ZB3rTu5juTMZHw9fGkT1EaVw6rjqyzr1AAHg4MG0yXUJOCWdwk3VU7nXUEzDxJSWnVilU5cUTRCb0T7Hk85fnkMzIZsCgljApq/ujRVOYbG2PEVBoL1U3fF1+AXX1VadLVq0URt8YT1lZ77q2vWll1cyHZxRat11eZfrXC1Ek7r88VXsJ4fDL2taB+Kr9a92nPFn7naapCi7beuQi2+NPlK9Rdtt7Wt1mvWVR5FVwwX3XJctB551iov63XrNauMit9vSfNcXA9mXYtgrcP6u/W+ouTeVsG1kjye4S3LeRrFRWNgHL102Y5s9DBe/Fhn0ff8+/O/ErhEArIBx5YcjKzHzDDC9Cu/l8zfSyU2gZbAm9jQADMumG7jTR//jvX/nwQMGprPx8hZjPxKPqOYql/3vVCuptwhjFJ6JLiJlgo0Ax7XXBj4/9fVq9dsMXuyBE52RknE5up9/t+1XwZGPnxVdEvN/672W1GTLJPLIxZbdmLiF8bz45Vee21hj6IkdoRiRysl/3dakc+0FOLOORqRS20K9ZuR1+73P9VP2etoSyROhOvhn9aPo/5T9f0z75WjZrIxsYgcEnibzKtV8/8n6H+m41d/6yOEksxojDyIjWYs/td9FyjJUuKjZPEJ2/TEnLv+u93/ayH/r2F1aX3BNKAkw3CgIwb9KPzf3El4Q90QX9yMSUnwLhx4l9Us1mv3QLm3ACYDWgNv3OiFA/2xpaZ+ZvmfMlOWr6jlYSSSQhbizH9Zo9/ovifAJeK+9wBm1Ro1qYgbj2LPo9hQEcmoyYaXYnsS/paSEWBJssRELEaWkskc9rDrb73rDn/o3gWYZeDsaKGHu3TFpPG/utjchPG6GDQ9jZFl5DCHGLaRhGXb0j1Y7nWAWYfcQC18MHEfrvTFWUMzJS+J8v+VDy4Gz8g5zHrSzALyWcppYu6Gj1nd7Jz4F2DFJdiGEvrNIzNNscENI64UUAGDxgUvAlI8QDsikc8hC4E/yyGi2UAqcTc7KHfT8/8C7HpGszLu2CrwLpZz5BJLxp3+sarr6f7N3PN/po9qpECJ4OEAAAAASUVORK5CYII=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5019675" y="304800"/>
          <a:ext cx="312420" cy="306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314325</xdr:colOff>
      <xdr:row>4</xdr:row>
      <xdr:rowOff>133350</xdr:rowOff>
    </xdr:to>
    <xdr:sp macro="" textlink="">
      <xdr:nvSpPr>
        <xdr:cNvPr id="3" name="AutoShape 2" descr="data:image/png;base64,iVBORw0KGgoAAAANSUhEUgAAAJgAAABCCAYAAACrZx9oAAAgAElEQVR4Xu2dB3hVRdPHfze9kAqBBEISagiE3jtSpIoCgqioiIoFeVWqoEDoomCvKAqvgKCiICJFaQEk9N4hhPSEhCQkpN97v2fmciEEEBB8P4r7PDwkJ+ec3Z3978x/Znb3GPi3XC6BgdiTizs5OOGAgTS8yMEbA7YXbjaQgyuncSGbPApJ4yzryP1XnJdKwPCvQIpI4HHcyaM25+iAkbqYKYEBG0yUxYTvJbIykI2BeGxIw0Q+hRzHyFqc2cAqkv+Vq0UC/wKsNw6kEoqJHthwHxCImZKA3QX5mLAB/XexmDAr9AyYz0vRCGRgJgZ79uLBEnIIZxlp9zLY7m2A3U81DDyBkYcxEYAZewWVQMYCHTCBo72jTsW8gjzFio2NDV4eXhgwkHI2Re85bzytTxoxcxYzm7DjY/5gLSAAvOfKvQmw3pQgnQ7Ac5hojAl3TNgpoOQfKIA8XD2o4FOBDvU74FPSh6z8LHKNudjZ2On1xOREftv8G/uj9hOdEm15ViRq0Xei4wSRB4FvcOdHfiHpXkPYvQewZgTizmMYeZxCKmPGwWrknOydaFWjFY1rNKZahWqEBIbgZOOEja0NBTYFZOVlkZOfQ3xCPCWcStCsRjPiUuM4HH+YhNQEDkce5s+9f3I0/ij5+flWo1qAgdPAalz4nGVsBQrvFaDdWwB7hIZkMIx8OmDGDTN2Yt6cHZxpGtqUHs170LRaU9xLuOPq4opHCQ9W71jNufxzNAxuqKZSrhcWFpKelU5JD6FqkJCeoIBzsXPhyMkj/BD+A9+t/o6U9BQLkxNtBrkY2Uchn1OBn5jH2XsBZPcOwJrQBldeBe7DiNt5roWjrSPdmnTjpZ4vUadyHQrzCzkae5Q88qheoTpnzp4hvzCfSmUqKRCNhUZSMlKIOxOnZtRYYCQmJYbqQdVJOptEVGIU/p7+RCdG89PGn/hx/Y8UGgstptNMAbYcw40vCGA2H939ILv7ASYxrV00xYnXsKU9BlzU/5NihBYhLRj5xEjqVKvDybiTuDi4EFg2kEJzIU4OTjjYOWCDDQazgZPxJzGajXi4ebA3ci/ZudlU9q2MX2k/XJ1diUuOI78gnwC/ANLOpTH3j7lMmzuNrKysiz6ogXwghgIWkMNMdhB9N2uyuxtgYTiwgwc4x0BMNAdcLwymGext7Hmi4xMM6TtEL2flZlGlXBU8XTyJSYoh35RPoG8gJqOJDTs3cCr5FE1qNSGgdACRMZEknU7Cp5QPvj6+5BaIBTTi4eyBrY0tkcmRzF41m3m/zSMjI8PqZVqrF48yEVuWU5qP+I69dyvI7m6A9aYrmQwnj0aYcS4KLoPBQK2KtRj16Ci6Nu9KTm4OJrOJ2DOxRByIIMA7AN+SvkSnRhNYOhA3JzeMJiPOrs7KyZxxJjcnV81kWk4ax2KOqaYTTzM7L5udh3eSdjYNOzs7VmxfQcqZlEsjaZZASBoOLMaTSSwg6m4E2d0LsEZUxZlx2PIQJlyKBUlxcXJhUI9BvNLrFWyx5UjMEXCA3NxcbMw21K1SF2dHZ3Lzc5XcO9g7UGgqZMuRLUQnRRPsG6xaq3zZ8hbwGY1k5mQyf/V8wneF0yq0FQ1rNmT51uXMWTaHrJwiZtLaGAGZiSjy+IAIZqojcJeVuxNg5ShJIC9jz7MYKHdZxsKEAmz4o8MZ3GOwEnsBR74xX//3K+WnMS0h7GYbM24l3ChfqjwlHEtw4NQBEpITSM9IJ+VcCo1DG6tZPBR9iA17N3Au+xzVAqpRpmQZ9kTu4VTCKY6eOqqcrVguwAoliZVtxIkxrGDzXYavuzJVZKAVAzAwBANVz6d8Lh03IwqYCc9O4KHWD6mnmJefx9nss5RwKUFAmQC2H9uu2sfd0Z3QgFBCK4RSvkx5ElMTNRbm6OCoWiv9XDqrdq0i4mAEAT4BdKzfkeOxx9lyaAshASF4unuyKHwRG3ZtKM7DLrZJ8pkOfI8fk/mGmLsJZHeXBgvDhgO0JJ03KKS1BlGvVAqhe+PujB0wluqVqnM6/TSpaalK5kVbScLoTOYZJeelPUvj7+OvIYqktCTOZJ0hsEwgro6u7Dm+h3l/zCMqKYpWtVvhX8ZfNVzy6WSqB1an0KaQ37f9zv7j+0lMS7x65ldMpZkTaio38zWQc7eA7O4CWH388GIsJh7DdD7WdaWRMkLbem3p37U/5UqWw8fNB7+Sftjb2SuBN9gaNHAqpF3CFPb29qqtjsUeIyM7QwG399hevl31rd7TpUkXsgqz2HBgA+W9y1O5bGX2ndpHcmoyZb3KsvfEXlZtX3V1DSZtNJOPDRtwvLtM5d0FsE50p4BxutTmr1aKGKFjo4682ONFgssFK4H3dvfGzcVN41wSgT8Ye5A8cx7Vy1fXdJGYT+FlJ+JPsGb3GuIS4wgNCqVaxWrKv+KT4zXYajKZ2LR/E84uzjzQ5AHlZLOWzyJ8Z/hfA0xAZiABM59SlWnMpOBu0GJ3D8AaUwZnRunqCDPefzk4RjTeNfrx0ZpPPJZ0DG8Pb2pXqK3k/0j0ETYf3oyToxO+3r4a17I32JOcnsyqbauIT4rn/mb34+nmya5juzAYDYT4hxCfHs/RuKMElgqkZsWaJGUmsWnfJtZtX0d8avzVSP7FphrIw8AaXBjFr+z5F2C3kwRa0R0b3sRAPcxFVp5eqY0m8CzhyfM9nufh1g9jZ7BT7VXSvSSZuZkajZeY17bD28hIz6BGUA3lVrsid1HepzzBfsGknkvl4KmDlPMup+A8EntEPctGIY0o41NGQxkGk0HjaLOXzSb1bOq1ASY6UrQYfEEM0ziuqzHu6HJ3aLA6eOLORGx5EjPu1xwRM7rkpmbVmgzvO5xOdTvpqoh9Ufuwx57qFatrknrjro3EJ8aTlpWm/+oF18O3lK/GzEz5JioFVCI1M5WDJw/iX9KfGhVrkJyRTGZmJoF+gZoQX7p5Kau3ryavMO96l3fKSot1mBhCOPuu2Zfb/Ia7A2AtaYctE4Em171K1wyyPKdf+34M7TOUEq4lNInt4uii2iY2LZb9J/az+9hu1VpNqzflbN5ZDkcfpoxHGYLKBBF1OkqJvGQEvL28iUqIQjIEpdxKcTLxJEvDl3Io5pBqxRsKCBmIppD32MBHd/pCxbsDYK15CRuGYybohia0GY1dta/XXj3BWoG1cHd153jycdbsW0NUbBT+3v5Uq1SNuJQ4JfqSNpIkuKy4KMgvoHbF2krso89E4+XupastBJThu8M5Hn1ck+ZXCbBevakGMjDyLR6MZCnZN9Sn2+zmOx9gslEjnnHA05jxuiH5mkWxGDRCX9mvMk2qNyEkKISo5CjyjHm6BkxWUZxIOIGjnSMVy1XkdNZpTiWd0liYaLKEMwlk52Qrf0vPTWf1ttXsOLiD1KxUS1P+noQLMLGWQobyJ/tvqE+32c1/r/u3Uye6EkIeUzDRBdNVAqt/1V7rMmkzeJXwUvMm8bAnuz5J/ZD6uuBQrlUsW5GjMUdJP5tOcGAwHh4eysVsTba4ubqx6/guNu7bSGRspOYvFVg3I10z+8hnNJv59XYS94225WZEcKN1/TP330cXbBiPkfo3OaSWzRtG8C/tT9gzYWry1u5aS9cmXXXNveQUW9RsQXp2uq79Eq2VkZXB5gOb2bR3EymZKTejtYrLJxEzn5HFVHbcuTGxOx1gNrTiRWwYClS4JQg2gX8pf8YNGKehDAFP58ad2XZkm0bz29Zvy7KIZXi7elO+dHm++OULth7cenG1xK2TqKSLfqKQwWy8c7e+3Tpx3JLRvcGXtMEJE1Ox4RnQ1NDNl2IA+/PAn3Rq1ImdR3fquxuHNOa3iN+oXbk2ZrOZEZ+N0AT4NSJvf6ddRkz8gYmX2Ejk33nB7fDMnQ2w9nhQoK78oxh0e8XNl+sA2PIty6lVqZbWJQCTHUU37Cleq6Vm3QS3CQOvsY7t17r9dv37nQ2wtlTCyLtAN93ifyvK7QIwS1T/EGamso65t6Jr/x/vuLMB1oqa2DADaH/TBN8qfQGYjz9hT4dprlHWeQkH23Fkh94hoQzhYBJclSXWIz4fQULKP6DBpDIDURj5mHDt4x1Z7myAtaURJqYBrW8lwCTBPajnINxd3NlzYg+tarXiQNQBHWAxjeF7wqniX0U52PSF0zmddvrWm0gLwKIx8hnh2sfze87vLJzd2QBrRR9sGAPUuHAEyc3K34yuxQ8NDNV4mJw94eflp7lIKd5u3hpcFQ9TiiyLvhD3utm6iz5viaMlaUQ/nFF36m7wvwZYG+xooxsmygKlLzthRgRic35myR4Za7Fek9+LXi96f/G/FX3morm6/J0X32fiED3IoS/mYkcrFR2ovzvvrUeVWDbMXizys7A96zX5+Wan6dWeN5CJI2sJ5iMMumn36jUVHYfiY1J8PK50r3U8rjUOFyWRjyOHyOMcYbrX84rl6g0ejR8ONMREDWyppCCzHlR0K2fq332XnH1zjgByqIipyJa0v/u+2/E5GwpwJBF3Dun+o9ulyKSSM9Fs2IuRAxiIIOzK2+6uDLBx1MJAb+zoQiHVscHxtgLXrdBQt8tgXasdN6sdr/V+69+tJwNd7/1yn6VtR/RgFxM/A+HFtdnlzR9DDWx4A1s6YcATYxG1LHPoaqbh/FlaF3Jw1hyftQarabnYsBvpiiWNYxWC1WwV/f1GBqJ4W2/k2Wu12vpuCx24svm8nnv+qh6rbIvqNOnD3zTXkvB3sHHQneyW8NsNFEtwKB8DOylUU/4rYRfP3LhUtGIWHXVdVT+p8xL+ZIZKnpXwcvQiqyCL4xnHdSOqFjO6vSvILYj0vHTis+Jxc3QjwC2AcwXnyDHmUNKpJNGZ0bqmStz7G+ItsqzGPQAfJx9OZZ4iNSeVks4l8XXxJbswW+uTc7uu651m8HD0wM/VT3dhJ2YnWvpxK0B2/t3lSpTTFbExWTFkF2Rf9m5PB0/Ku5WnwFTAybMnb2QxospaFkuWcSlDWVehxpYiqz9OZJxQeV93X8xgY7DBz82P5uWbE34qnMTMxBv3iC8m9o9i5l1S9GAXXY17UaxhegDbs9gxBTOel4DLBIGegQxqPIggjyBSclKYuWMm+xP3W9Y7maFnjZ50rdKViJgIvt//PV2Cu9CxUkcOpx7mTM4ZGpVrxDe7vmFH3I7rB0MR9T2w/kBaB7Vm8eHFrDy6kob+DXkg+AEi0yJZdGARcZlx1xbM+ZnfyL8Rvar34mjqUZYcWqL9ue5B+avJbYL6fvXpU7OPAuu/u//LybSTF9sly4MMBhqUbUD/Ov1JyU7hs22f3digCogdPOgc3JmHQx6+0Jqkc0l8GPEhR1KOXFsOReTqbOtM79DeDGo0iLc3vc2i/YssaS+rIruRiSfPmTiMiacZT8SlAHuTYOyYjy21MRbJrJnA1d6VYS2G8WqTV3X2y86b/+75L2/88QaJWYmUKVGGub3mquC+2P6F5d8DX9CwXEN+PforDrYO3F/pfl5d8So/H/iZswVnb2xATfB5t8/pV7ufvi/sjzCaBzVnSPMh7EzYyeR1kxXIV4zly8pVOyc9NUc2zOYU5NC3Vl/ebPkmOxJ2MHn9ZAXaLckDGNFJFtYuTDX1sJXD2JWw6xKAicaQifFux3eJzohm4C8DOZZy7PpzmWYo7VyawU0HM7rlaNW+BcYCTqaf5Nklz7IlZsv1ves8gMQKvNf5PZqUb8Kak2t4YekLqlllwsleBd8SviRlJ1FQaLl2zSJnoZn4CXhGTKXlEfEOxzNUl73IISFFvcVCaBzYmG8e/EaBFJUWRTn3croA76nFT7Hi4Aq61ejGx10+1tk6NXwqaXlpfPXgV8RkxDBr2ywalG9ApyqdCFsXptpH9hCePy/L0t5rNdwEH3b5UGf9kdQjvLLsFaqWqsrQ5kMVYFPWT9Hrl7zH+k4jem8F7wocTj7MqfRTdKvWjf80/g/7kvfxccTHOjiXtaF4eKKoZIu2tyhlMUHnyp0Z13acml8B2O7E3ZcBrEvVLky/fzrxmfE8t+Q5TqSeuDooir7/fJsEYIOaDGJY02EcSjnE/tP7EQ0mEzsyNfLKcrgCtbI12FKzTE0m3DeBE2kn1Eq9tvI1Tp05pZrW38Nf+/Pt3m91Yl73mNkgZ9T2YhxLLKKagg95/IwtTTAVWxdggsntJzO40WDCo8OZFTGLLtW70LdmX3469BPDlw7niYZP8EarN5ixeQafbvyUB2s+SNh9YUzbNI252+dSo2wN6perzx+RfxB5JtIyQ4STGmwsfKxoKaqarQN5HmBP1XlKNcNrK17D08lTQbIrcdclAJN3SoTdSlaFwPYN7UuVklVYfGCxgqpiqYrKOWLPxrIldouFt5xvjz5pPt8Ig2BDAkNFrhWbwjIQOkflmb8C2PlXSvu6VOnC9I7FAGZx/S9fqHi+DUXlZAXYCw1e4OudX/P59s9VpmLq5XwN7ct5lVyU7xbvi2iokNIhamk2x2zW/7fFbeNQ8iHdpte3dl/uC7qPF5a9oBrMKlMdN9N5Hn0l5SDLDgpYiIF+lj+PpzOwQHdDy4gUKfLrhqc3KId6ZfkrzNk8h3bV2zGz+0ydNf1+6qea5dl6z/LR1o+YvW02Q1oOoWf1nry3+T1mbp9JSdeSlPcoz+GUw5w+d1oJsJDU8p7lyS3MVc0ng+xk64QQYNGx6fnp6tVoKQIwOdNr8obJer/UuydxD1PWTeH4meOWI5dK+JKRk0HM2Rg9U1XqHtN6DBU8K/Dd3u/YELNBTby0R8AqGllOIPRz98Pf3V/bI5o3NTsVb2dvAr0C9ZpwqhIOJUjPSVfNIwMnIJdZLxQg/my8nnDYoVKHyzWYgMRgQymXUpR1K4twwCFNh1yiwVwdXPFy8CLXlEtafprKSKiJvF/qESoSlxGnZL60i0WDPVfvOZXxOxvescjJ1lKPTwkfKnlV0pMZhZOJNnV3ctdJlpmXSXR6NJVLVib5XLL2R+6Xdok8ZCxkB5S3ozff9PxG+zx+3XgOnj7ImewzBHkFqVMQnxFP9NloleVl2l+4mJGD5NPeAqZxvI09/6EQx+LaRLxBAVg1n2q0m9OOiKgIqvlW44feP2Bva8+QlUMY32Y8oaVDlXC/tekt1XY1StdQQPX+vjcPVntQucn0P6ez7sQ6Xaz3WK3HaFehnXqkk8MncyDpAC0CW9AqqJXyiiVHlug19fDMFhMpGky81e8PfM+JMyfoVrWbmsip66eqSh/QYABN/ZuqZhKOGH4yXB2DUa1GEVIqhONpx/ly55cKnl4hvRSUs3fMxs7WjsdqP6Y8UYS8cP9C1Xb1y9ZnYKOBZOZn6vXK3pXZeGojc3bP0cETU/dorUcpYV9CtfP83fOpVqoa49qN0yMILphIA/i6+ir5v7/i/TjbO+t9Yt6e/+V5Xb/fulJrWgW2UhP+y5FfiDsbRxP/JrzY6EUC3QPZHr9dHQIx86VdSzOo6SBEg8kE/nTrpyon8eDdHdzpV7cffWr00XPLvtj2BSuOrSDUL5QxrcYoUJYdWcaw5sP4+dDPLD20VOXWM6SnWoO3N76tZ862rtyaH/v8qJpZnhF6syt+F5PaTaKuX132Ju0lbG0YCZlXSPRbQiZnKaCnATlisiyLsKcTBXpO/MVihPr+9fm+9/f4lfCj4ZcNOZh4kMCSgXot2DuYl5e/zEsNX6KeXz0OnT7Eu3++ywsNX6CObx32JO2h36J+DGs2jMdrPc7g5YP59eCvPFXvKSXoGnsx5jPw14HEpsdq40WLyIwVgIhwEs4lXAIw4Q0C3L3Je2lcrjFb47YyY9MMJc6PhD6iwhfN8/Xur7Utnat0VsDLddFqn+/4XMHxcqOXVftN3zSd5gHNGdxksHrIUtafWs/ENRN1VgtYBNQCMgmVbIvfxtg1Y9VEjGw5ksb+jXG2cyYqI4pJayepthAOdgFgCbs1p9mpciftX9WSVVU7yW5xCQu8uvxVBdDwlsO176Lhv9v3HYsPLWZA/QEMqDtAJ4xoivc3v6/AtwJMtKAALyI2QkM3Px74Udv4WbfPqOBVQbXd2pNr1bkSTfxtj28VLAeSD6j2+3jbxyw5vIRPu36q/Zb+Tlw/kTnb5jCq7Sh1IqTfojhGrx6t75v94GydqCKr/kv6s/HkxivzRzl2JofHDYymDPYsxo6Gl3iPUqMR2lduzzcPfaPqXQGWcJCgUkF81+s7BVXX+V2p51tPQTRm7RgW7lzI8DbDFVAj/xjJkn1LeKfzO/Sr048Xl73I/qT9zOg4Q5+dv2++Cm/ZsWWqPQSoH235iFqla6kanrB+ggpPNNhHXT7iyTpPqgoXDXAq45SaAQGDmOZHajyiB8eJuXow5EEF3rQN0/Q9I1qMUAHO3zufdVHraFCuASOaj1DtN2/fPJ6u8zTtKrZjZ/xOBVNFr4pM2zhNTdibrd9UL1TAIBrMxd5FNW5OYY5qUNlJJPShVplaOvvFJI2771KAifkVAAtY9iXtIzs/W0EtXuyk8En0rt5b65cwjgCjnFs53vnzHZ6o/YQOukwCMfHiyERER1hMZNNBCgDxIGXgBQTDfx+unEkmlMhF+iIyGr1mtMptzkNzNG6YkZuhGu/nwz8jprl3SG9eX/U60ztNV8AO/m2wtndim4lsjNnIh1s+1OvP1H1Gx0k4WcOyDdWB2RG74+oAy+NRA2FUxMzP2FHjSgBrW6ktsx+ajY+rzxUB1nFuR2qWrskbLd9g6O9DWbRzESPvG8lTdZ9SjbXq0Cre7fquAuy5pc/pQE9oM4G03DReWvaSAk5CCAK6TpU6MSNihgqlmX8zXv/jdVZFrlIOJgCTMIWYIjHHwg3cHNxUSMJDxJTLkUv1ytXj9Vavq5absHoCmQWZTLl/imqNyWss4Yw+tfvwZqs32RG/gxXHV6jplUETQAuIRrcarR6ZeGcjm49Uc/x+xPt0rdqVlgEteWfTO6r9PJw8lJuJs9EjpAfvbHxH670EYPG71VMTTRhcMlg1hJjb9zq+R1xWnGpZ4ZJCKb7a+RVBnkGq/cVB6h7cXeubumGqmrIcU45qXyX5TQcxtNlQrU+oROK5RH479hsjW4ykincVBi4dSCXvSkxrP41vdn+j4Z1Z3Wdpm7fGbuWDiA/IyMtQ50zqHLJsCNM7T1dv8vGfHleNK0pkwf4F9F/cX49oX9B7gco+bH0Yy44uU64mFOeKRTTYeYDJVvvF2NISY7Flx0ZoEtCE7x7+Tslzg5kN1EQGlQxi4cMLVXACMNFg0tBhq4bx464fFWCibV5Z8QorD65kRtcZCrBnf3lW9yCObjFaB/at9W8p1/B09eSDzh/QvWp3dRyE24ntF433e+TvlwBs1s5ZGm9rVr6Z3iemVMIUMoPFXA1pNkSJ9vLjy5m4eiLnCs8xucNkJeViwoT39Kl1EWBy31O1n9LMgHAKIcKitYSrHTh9QAEmWkcG/KFqD9GhYgfe+/M9fjn0C+U8ymlMTRwcAfwVNdh5gI1pO4by7uV5c82bevjw+53eJzYzlhl/ztD6BbwiCyHpwg3FkZE+jmoxisj0SNXGSw8v1SC1leQ/X/95vtjxhWp9mUClXEvxVfevdKyeXPwkVb2rqlwFJIsOLmLmAzOVPogGnh4+Xfd1/tDnBwW0yEU05+rI1Tz/6/Pannk95ynffXrJ0+pVvn3/2zxX/zk1x29teItPIj7BbHuV1NIFgFlI/rfY04fCYvsKTaiHseqJVUpKm3/dnN0xu6lcujIL+yyklFMpOs/vTPsK7a8bYKJpRGhClD/f8rm61nKqswhCOiVaJTIlUq/P2z/PEkA9r8FE04xaPUrNhZgP4SLyHgGqHBAnnKV2mdoElwq28KgiAFMNtm7yNQEmHEkANnPnzAsAE84iABNnpUOFDqp1hOw/XONhOlftrO3xdvFm+sbpV9VgY9uOxcfFhxG/j9BBfq/Te5p9UIDVeUodns3Rm4k6E8Wx9GMsOrRIea+YQTGfIpf/LP8PBxIPXOBgwqNEswqwhUZIrG92j9kKMIlRCsCkHgGYhJS+fOBLpRBPL36a34/+jq+XLwt7LdSxlfqENwp5F1AJp53bc67+PGDJAD2cTxTKu53eVZIvQeK2s9tyJvfMleOYDhSSS1+rFzkCO8IwXmHZixm+7/O9eoHDVw1nxYEV1Auqpw0/lnqMx394nEdqPXLdABNzKFH0DdEbmLRmks5iVydXjWyLfZdA39J9SzV/qRG58/EhMZEyECJkySa80uQV5Sui/j/Z8okCTrSIkFgh++KNKcBM5zSOJxpMwhkHUw6qNycaVwatqAabsG6CajD529UAJpPpw80fKvfpX6+/el5S72M1H1Nn40omMrRMKGPvG6umaNzacerxSn+l72JuRYNV96muPEgC1+JqySF48pGIemXrMbHtRH1WnIt5u+ddAJikzwRgwhelCNCtABMCLgCTegRg4jFKaEnMc6+FvTiRcgI/Dz8W9FqgFKX5l80tn7+xtUTwe4b2VKdg8ZHFPPnzk2qa7bCjtl9tNc1CCR5c8CArj6y0fM2kaLEk3U9TSDcLwMbSEVsWAB6XLcsxwmvNX1OOJcKTVESwT7C6/2JGxi8fz4CmA5S3XMtECi8QziJhDckEjFs3TvNw4oGJuhdT88GWD5i/Yz6FhkIyCjIsQdAiGkwIqGg3iT7X9a2r3uLSI0vVQRBTJh7OwHoDdYaNXzOejPwMJrWfhJeTF59t/UzJf7tK7dT0CcleenSpDrAMjrj7AZ4B2o5Ptn2ipPr1Fq+r12XVYG2D2vL1rq+VqwlHmr17NgEeATwW+pgOtpia11u+rkRewxTxuzXmNKLlCCX2X+74Uj1nqf/omaOMXz+eHtV6qMPwweYP+H7v99g42CgJl/CHmNP7K9/PpLaTmLt3Lq/89soFDnYJwMyWfPGX3b9UT/WNtW9ou4Y2Hao50V+P/VqWKt4AAAdESURBVKrmU2JfPRb0ICEjgTLuZdSBEyD2/bGvWg47Bzs9xbFbcDfm9ZqnE1a8/FNpp/Sw47zcPOqVr8eChxcoNxSeWyz2YFEMRvZiprMFYCNww4WV2NLoMqJfCBV9KjLrgVk0C2imHZYi+TsBzOYTmxnc0pIXG/b7MH7Y+YOFg9V9Ul1wmZFWDibgkBiMgLF/3f4a0BQXfsiKIZqKEK0ommH1idV6NLikKMR7MZvMfNT1IwWCuNyrT67m/c7v06VyFxW6kFuJCQmIhMOJRyfhgjfWvMH2uO2MajlKvUwJU0iSXgbvxQYvqhckk0S8OMlMSBBSQifiIU5aP0kDrGPajGF/8v4LAGsX1E4BJgRavE8BlIRVJM4miXgBrbxPnlWAJezWExQfrv4wU9pNUd4oAJN0m4QQJHgtz05tP1UHf3PsZvUKN0VvomVgSw1hiPaVmJvUO3LVSAXYy01fVj50QYOZUU9fOKjIQt4ldQk1mBg+UXncvB7zSM5Opsd3PTRoK5pX3iNgF4siUXwJh3y89WMqe1Vm6WNLle9JaEYmvsTphOJIYFribGJqf9j3w+UaTABWyNuMZ+TFqP1YnseBKRjxukyLmVFyK0IQt1kGYEr4FI2My+dUXmj6gibCx60fx9K9SxncfLCaISG0a46sYUKHCfSq0Uvd5eUHlxPiG8LEdhPVI9E4mAA1ZjOT202mW5VuqrKFtItGlOvCL6Z2mKoDN3bdWEuKqtlwTQGJEyBxIwkBSApGtKyEFYSHSGBXgqYyuKLhJJr9ydZPOJ19WsEhs1PMnYQyJKApAhQeIrxj5taZyjmGtRym8T2JGUleTu6ZtWOWTrLXmllSVhKqkPokDSWAFk0l/RKnQbSfFOmrBDfbVGijk0kmqpjX4SuH42hwZGSbkfp+AYTwR2m7UIbnGzyvGY5jZ44pOV91dJUCaUDDATxe83H1PIXkS5HYWqhPqKbpJHQifZE4l3A0SY991vUzjbP1/7m/BkjFoRBt90m3TwjxCVEzuPLESp3EEqL6sNuHqlllskoIRMy4yFHGQ9ou7xHCf1kO2EwyhbRiEkcuAux1vHBiJrZ0x4T9JSA77yjIjJLZJt6OeBu6BssENf1qqicSERfBydMnqV22tiaY/4z9U8/Zkky9dEBymSfPnFQtJdxCnhGtsi12m0ahRfMISZfYjJBNCQVY84SSOxRhbI7brKsPhCvJvTJTJZ4l5kHIvWgbGXSJAYnJFEHKgIiHKe+VWSqCreNXRyP6EvsSXiI8SWJzosVEa0anRWtaRNI6stxI6pDfxdPam7hXByrUN1RDJQlZCfi7+SvQZAmO9EM0gWghSa/IAAhIapSpoaZVIuzSRunbhlMbdGCl/gZ+DfSa9F08WNHItX1rK/8SgMlkk3vlXDMBrIyFBJwloK1FPo9jsKdyqcqa0ZB3rTu5juTMZHw9fGkT1EaVw6rjqyzr1AAHg4MG0yXUJOCWdwk3VU7nXUEzDxJSWnVilU5cUTRCb0T7Hk85fnkMzIZsCgljApq/ujRVOYbG2PEVBoL1U3fF1+AXX1VadLVq0URt8YT1lZ77q2vWll1cyHZxRat11eZfrXC1Ek7r88VXsJ4fDL2taB+Kr9a92nPFn7naapCi7beuQi2+NPlK9Rdtt7Wt1mvWVR5FVwwX3XJctB551iov63XrNauMit9vSfNcXA9mXYtgrcP6u/W+ouTeVsG1kjye4S3LeRrFRWNgHL102Y5s9DBe/Fhn0ff8+/O/ErhEArIBx5YcjKzHzDDC9Cu/l8zfSyU2gZbAm9jQADMumG7jTR//jvX/nwQMGprPx8hZjPxKPqOYql/3vVCuptwhjFJ6JLiJlgo0Ax7XXBj4/9fVq9dsMXuyBE52RknE5up9/t+1XwZGPnxVdEvN/672W1GTLJPLIxZbdmLiF8bz45Vee21hj6IkdoRiRysl/3dakc+0FOLOORqRS20K9ZuR1+73P9VP2etoSyROhOvhn9aPo/5T9f0z75WjZrIxsYgcEnibzKtV8/8n6H+m41d/6yOEksxojDyIjWYs/td9FyjJUuKjZPEJ2/TEnLv+u93/ayH/r2F1aX3BNKAkw3CgIwb9KPzf3El4Q90QX9yMSUnwLhx4l9Us1mv3QLm3ACYDWgNv3OiFA/2xpaZ+ZvmfMlOWr6jlYSSSQhbizH9Zo9/ovifAJeK+9wBm1Ro1qYgbj2LPo9hQEcmoyYaXYnsS/paSEWBJssRELEaWkskc9rDrb73rDn/o3gWYZeDsaKGHu3TFpPG/utjchPG6GDQ9jZFl5DCHGLaRhGXb0j1Y7nWAWYfcQC18MHEfrvTFWUMzJS+J8v+VDy4Gz8g5zHrSzALyWcppYu6Gj1nd7Jz4F2DFJdiGEvrNIzNNscENI64UUAGDxgUvAlI8QDsikc8hC4E/yyGi2UAqcTc7KHfT8/8C7HpGszLu2CrwLpZz5BJLxp3+sarr6f7N3PN/po9qpECJ4OEAAAAASUVORK5CYII=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5019675" y="466725"/>
          <a:ext cx="312420" cy="2990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314325</xdr:colOff>
      <xdr:row>3</xdr:row>
      <xdr:rowOff>142875</xdr:rowOff>
    </xdr:to>
    <xdr:sp macro="" textlink="">
      <xdr:nvSpPr>
        <xdr:cNvPr id="4" name="AutoShape 3" descr="data:image/png;base64,iVBORw0KGgoAAAANSUhEUgAAAJgAAABCCAYAAACrZx9oAAAgAElEQVR4Xu2dB3hVRdPHfze9kAqBBEISagiE3jtSpIoCgqioiIoFeVWqoEDoomCvKAqvgKCiICJFaQEk9N4hhPSEhCQkpN97v2fmciEEEBB8P4r7PDwkJ+ec3Z3978x/Znb3GPi3XC6BgdiTizs5OOGAgTS8yMEbA7YXbjaQgyuncSGbPApJ4yzryP1XnJdKwPCvQIpI4HHcyaM25+iAkbqYKYEBG0yUxYTvJbIykI2BeGxIw0Q+hRzHyFqc2cAqkv+Vq0UC/wKsNw6kEoqJHthwHxCImZKA3QX5mLAB/XexmDAr9AyYz0vRCGRgJgZ79uLBEnIIZxlp9zLY7m2A3U81DDyBkYcxEYAZewWVQMYCHTCBo72jTsW8gjzFio2NDV4eXhgwkHI2Re85bzytTxoxcxYzm7DjY/5gLSAAvOfKvQmw3pQgnQ7Ac5hojAl3TNgpoOQfKIA8XD2o4FOBDvU74FPSh6z8LHKNudjZ2On1xOREftv8G/uj9hOdEm15ViRq0Xei4wSRB4FvcOdHfiHpXkPYvQewZgTizmMYeZxCKmPGwWrknOydaFWjFY1rNKZahWqEBIbgZOOEja0NBTYFZOVlkZOfQ3xCPCWcStCsRjPiUuM4HH+YhNQEDkce5s+9f3I0/ij5+flWo1qAgdPAalz4nGVsBQrvFaDdWwB7hIZkMIx8OmDGDTN2Yt6cHZxpGtqUHs170LRaU9xLuOPq4opHCQ9W71jNufxzNAxuqKZSrhcWFpKelU5JD6FqkJCeoIBzsXPhyMkj/BD+A9+t/o6U9BQLkxNtBrkY2Uchn1OBn5jH2XsBZPcOwJrQBldeBe7DiNt5roWjrSPdmnTjpZ4vUadyHQrzCzkae5Q88qheoTpnzp4hvzCfSmUqKRCNhUZSMlKIOxOnZtRYYCQmJYbqQdVJOptEVGIU/p7+RCdG89PGn/hx/Y8UGgstptNMAbYcw40vCGA2H939ILv7ASYxrV00xYnXsKU9BlzU/5NihBYhLRj5xEjqVKvDybiTuDi4EFg2kEJzIU4OTjjYOWCDDQazgZPxJzGajXi4ebA3ci/ZudlU9q2MX2k/XJ1diUuOI78gnwC/ANLOpTH3j7lMmzuNrKysiz6ogXwghgIWkMNMdhB9N2uyuxtgYTiwgwc4x0BMNAdcLwymGext7Hmi4xMM6TtEL2flZlGlXBU8XTyJSYoh35RPoG8gJqOJDTs3cCr5FE1qNSGgdACRMZEknU7Cp5QPvj6+5BaIBTTi4eyBrY0tkcmRzF41m3m/zSMjI8PqZVqrF48yEVuWU5qP+I69dyvI7m6A9aYrmQwnj0aYcS4KLoPBQK2KtRj16Ci6Nu9KTm4OJrOJ2DOxRByIIMA7AN+SvkSnRhNYOhA3JzeMJiPOrs7KyZxxJjcnV81kWk4ax2KOqaYTTzM7L5udh3eSdjYNOzs7VmxfQcqZlEsjaZZASBoOLMaTSSwg6m4E2d0LsEZUxZlx2PIQJlyKBUlxcXJhUI9BvNLrFWyx5UjMEXCA3NxcbMw21K1SF2dHZ3Lzc5XcO9g7UGgqZMuRLUQnRRPsG6xaq3zZ8hbwGY1k5mQyf/V8wneF0yq0FQ1rNmT51uXMWTaHrJwiZtLaGAGZiSjy+IAIZqojcJeVuxNg5ShJIC9jz7MYKHdZxsKEAmz4o8MZ3GOwEnsBR74xX//3K+WnMS0h7GYbM24l3ChfqjwlHEtw4NQBEpITSM9IJ+VcCo1DG6tZPBR9iA17N3Au+xzVAqpRpmQZ9kTu4VTCKY6eOqqcrVguwAoliZVtxIkxrGDzXYavuzJVZKAVAzAwBANVz6d8Lh03IwqYCc9O4KHWD6mnmJefx9nss5RwKUFAmQC2H9uu2sfd0Z3QgFBCK4RSvkx5ElMTNRbm6OCoWiv9XDqrdq0i4mAEAT4BdKzfkeOxx9lyaAshASF4unuyKHwRG3ZtKM7DLrZJ8pkOfI8fk/mGmLsJZHeXBgvDhgO0JJ03KKS1BlGvVAqhe+PujB0wluqVqnM6/TSpaalK5kVbScLoTOYZJeelPUvj7+OvIYqktCTOZJ0hsEwgro6u7Dm+h3l/zCMqKYpWtVvhX8ZfNVzy6WSqB1an0KaQ37f9zv7j+0lMS7x65ldMpZkTaio38zWQc7eA7O4CWH388GIsJh7DdD7WdaWRMkLbem3p37U/5UqWw8fNB7+Sftjb2SuBN9gaNHAqpF3CFPb29qqtjsUeIyM7QwG399hevl31rd7TpUkXsgqz2HBgA+W9y1O5bGX2ndpHcmoyZb3KsvfEXlZtX3V1DSZtNJOPDRtwvLtM5d0FsE50p4BxutTmr1aKGKFjo4682ONFgssFK4H3dvfGzcVN41wSgT8Ye5A8cx7Vy1fXdJGYT+FlJ+JPsGb3GuIS4wgNCqVaxWrKv+KT4zXYajKZ2LR/E84uzjzQ5AHlZLOWzyJ8Z/hfA0xAZiABM59SlWnMpOBu0GJ3D8AaUwZnRunqCDPefzk4RjTeNfrx0ZpPPJZ0DG8Pb2pXqK3k/0j0ETYf3oyToxO+3r4a17I32JOcnsyqbauIT4rn/mb34+nmya5juzAYDYT4hxCfHs/RuKMElgqkZsWaJGUmsWnfJtZtX0d8avzVSP7FphrIw8AaXBjFr+z5F2C3kwRa0R0b3sRAPcxFVp5eqY0m8CzhyfM9nufh1g9jZ7BT7VXSvSSZuZkajZeY17bD28hIz6BGUA3lVrsid1HepzzBfsGknkvl4KmDlPMup+A8EntEPctGIY0o41NGQxkGk0HjaLOXzSb1bOq1ASY6UrQYfEEM0ziuqzHu6HJ3aLA6eOLORGx5EjPu1xwRM7rkpmbVmgzvO5xOdTvpqoh9Ufuwx57qFatrknrjro3EJ8aTlpWm/+oF18O3lK/GzEz5JioFVCI1M5WDJw/iX9KfGhVrkJyRTGZmJoF+gZoQX7p5Kau3ryavMO96l3fKSot1mBhCOPuu2Zfb/Ia7A2AtaYctE4Em171K1wyyPKdf+34M7TOUEq4lNInt4uii2iY2LZb9J/az+9hu1VpNqzflbN5ZDkcfpoxHGYLKBBF1OkqJvGQEvL28iUqIQjIEpdxKcTLxJEvDl3Io5pBqxRsKCBmIppD32MBHd/pCxbsDYK15CRuGYybohia0GY1dta/XXj3BWoG1cHd153jycdbsW0NUbBT+3v5Uq1SNuJQ4JfqSNpIkuKy4KMgvoHbF2krso89E4+XupastBJThu8M5Hn1ck+ZXCbBevakGMjDyLR6MZCnZN9Sn2+zmOx9gslEjnnHA05jxuiH5mkWxGDRCX9mvMk2qNyEkKISo5CjyjHm6BkxWUZxIOIGjnSMVy1XkdNZpTiWd0liYaLKEMwlk52Qrf0vPTWf1ttXsOLiD1KxUS1P+noQLMLGWQobyJ/tvqE+32c1/r/u3Uye6EkIeUzDRBdNVAqt/1V7rMmkzeJXwUvMm8bAnuz5J/ZD6uuBQrlUsW5GjMUdJP5tOcGAwHh4eysVsTba4ubqx6/guNu7bSGRspOYvFVg3I10z+8hnNJv59XYS94225WZEcKN1/TP330cXbBiPkfo3OaSWzRtG8C/tT9gzYWry1u5aS9cmXXXNveQUW9RsQXp2uq79Eq2VkZXB5gOb2bR3EymZKTejtYrLJxEzn5HFVHbcuTGxOx1gNrTiRWwYClS4JQg2gX8pf8YNGKehDAFP58ad2XZkm0bz29Zvy7KIZXi7elO+dHm++OULth7cenG1xK2TqKSLfqKQwWy8c7e+3Tpx3JLRvcGXtMEJE1Ox4RnQ1NDNl2IA+/PAn3Rq1ImdR3fquxuHNOa3iN+oXbk2ZrOZEZ+N0AT4NSJvf6ddRkz8gYmX2Ejk33nB7fDMnQ2w9nhQoK78oxh0e8XNl+sA2PIty6lVqZbWJQCTHUU37Cleq6Vm3QS3CQOvsY7t17r9dv37nQ2wtlTCyLtAN93ifyvK7QIwS1T/EGamso65t6Jr/x/vuLMB1oqa2DADaH/TBN8qfQGYjz9hT4dprlHWeQkH23Fkh94hoQzhYBJclSXWIz4fQULKP6DBpDIDURj5mHDt4x1Z7myAtaURJqYBrW8lwCTBPajnINxd3NlzYg+tarXiQNQBHWAxjeF7wqniX0U52PSF0zmddvrWm0gLwKIx8hnh2sfze87vLJzd2QBrRR9sGAPUuHAEyc3K34yuxQ8NDNV4mJw94eflp7lIKd5u3hpcFQ9TiiyLvhD3utm6iz5viaMlaUQ/nFF36m7wvwZYG+xooxsmygKlLzthRgRic35myR4Za7Fek9+LXi96f/G/FX3morm6/J0X32fiED3IoS/mYkcrFR2ovzvvrUeVWDbMXizys7A96zX5+Wan6dWeN5CJI2sJ5iMMumn36jUVHYfiY1J8PK50r3U8rjUOFyWRjyOHyOMcYbrX84rl6g0ejR8ONMREDWyppCCzHlR0K2fq332XnH1zjgByqIipyJa0v/u+2/E5GwpwJBF3Dun+o9ulyKSSM9Fs2IuRAxiIIOzK2+6uDLBx1MJAb+zoQiHVscHxtgLXrdBQt8tgXasdN6sdr/V+69+tJwNd7/1yn6VtR/RgFxM/A+HFtdnlzR9DDWx4A1s6YcATYxG1LHPoaqbh/FlaF3Jw1hyftQarabnYsBvpiiWNYxWC1WwV/f1GBqJ4W2/k2Wu12vpuCx24svm8nnv+qh6rbIvqNOnD3zTXkvB3sHHQneyW8NsNFEtwKB8DOylUU/4rYRfP3LhUtGIWHXVdVT+p8xL+ZIZKnpXwcvQiqyCL4xnHdSOqFjO6vSvILYj0vHTis+Jxc3QjwC2AcwXnyDHmUNKpJNGZ0bqmStz7G+ItsqzGPQAfJx9OZZ4iNSeVks4l8XXxJbswW+uTc7uu651m8HD0wM/VT3dhJ2YnWvpxK0B2/t3lSpTTFbExWTFkF2Rf9m5PB0/Ku5WnwFTAybMnb2QxospaFkuWcSlDWVehxpYiqz9OZJxQeV93X8xgY7DBz82P5uWbE34qnMTMxBv3iC8m9o9i5l1S9GAXXY17UaxhegDbs9gxBTOel4DLBIGegQxqPIggjyBSclKYuWMm+xP3W9Y7maFnjZ50rdKViJgIvt//PV2Cu9CxUkcOpx7mTM4ZGpVrxDe7vmFH3I7rB0MR9T2w/kBaB7Vm8eHFrDy6kob+DXkg+AEi0yJZdGARcZlx1xbM+ZnfyL8Rvar34mjqUZYcWqL9ue5B+avJbYL6fvXpU7OPAuu/u//LybSTF9sly4MMBhqUbUD/Ov1JyU7hs22f3digCogdPOgc3JmHQx6+0Jqkc0l8GPEhR1KOXFsOReTqbOtM79DeDGo0iLc3vc2i/YssaS+rIruRiSfPmTiMiacZT8SlAHuTYOyYjy21MRbJrJnA1d6VYS2G8WqTV3X2y86b/+75L2/88QaJWYmUKVGGub3mquC+2P6F5d8DX9CwXEN+PforDrYO3F/pfl5d8So/H/iZswVnb2xATfB5t8/pV7ufvi/sjzCaBzVnSPMh7EzYyeR1kxXIV4zly8pVOyc9NUc2zOYU5NC3Vl/ebPkmOxJ2MHn9ZAXaLckDGNFJFtYuTDX1sJXD2JWw6xKAicaQifFux3eJzohm4C8DOZZy7PpzmWYo7VyawU0HM7rlaNW+BcYCTqaf5Nklz7IlZsv1ves8gMQKvNf5PZqUb8Kak2t4YekLqlllwsleBd8SviRlJ1FQaLl2zSJnoZn4CXhGTKXlEfEOxzNUl73IISFFvcVCaBzYmG8e/EaBFJUWRTn3croA76nFT7Hi4Aq61ejGx10+1tk6NXwqaXlpfPXgV8RkxDBr2ywalG9ApyqdCFsXptpH9hCePy/L0t5rNdwEH3b5UGf9kdQjvLLsFaqWqsrQ5kMVYFPWT9Hrl7zH+k4jem8F7wocTj7MqfRTdKvWjf80/g/7kvfxccTHOjiXtaF4eKKoZIu2tyhlMUHnyp0Z13acml8B2O7E3ZcBrEvVLky/fzrxmfE8t+Q5TqSeuDooir7/fJsEYIOaDGJY02EcSjnE/tP7EQ0mEzsyNfLKcrgCtbI12FKzTE0m3DeBE2kn1Eq9tvI1Tp05pZrW38Nf+/Pt3m91Yl73mNkgZ9T2YhxLLKKagg95/IwtTTAVWxdggsntJzO40WDCo8OZFTGLLtW70LdmX3469BPDlw7niYZP8EarN5ixeQafbvyUB2s+SNh9YUzbNI252+dSo2wN6perzx+RfxB5JtIyQ4STGmwsfKxoKaqarQN5HmBP1XlKNcNrK17D08lTQbIrcdclAJN3SoTdSlaFwPYN7UuVklVYfGCxgqpiqYrKOWLPxrIldouFt5xvjz5pPt8Ig2BDAkNFrhWbwjIQOkflmb8C2PlXSvu6VOnC9I7FAGZx/S9fqHi+DUXlZAXYCw1e4OudX/P59s9VpmLq5XwN7ct5lVyU7xbvi2iokNIhamk2x2zW/7fFbeNQ8iHdpte3dl/uC7qPF5a9oBrMKlMdN9N5Hn0l5SDLDgpYiIF+lj+PpzOwQHdDy4gUKfLrhqc3KId6ZfkrzNk8h3bV2zGz+0ydNf1+6qea5dl6z/LR1o+YvW02Q1oOoWf1nry3+T1mbp9JSdeSlPcoz+GUw5w+d1oJsJDU8p7lyS3MVc0ng+xk64QQYNGx6fnp6tVoKQIwOdNr8obJer/UuydxD1PWTeH4meOWI5dK+JKRk0HM2Rg9U1XqHtN6DBU8K/Dd3u/YELNBTby0R8AqGllOIPRz98Pf3V/bI5o3NTsVb2dvAr0C9ZpwqhIOJUjPSVfNIwMnIJdZLxQg/my8nnDYoVKHyzWYgMRgQymXUpR1K4twwCFNh1yiwVwdXPFy8CLXlEtafprKSKiJvF/qESoSlxGnZL60i0WDPVfvOZXxOxvescjJ1lKPTwkfKnlV0pMZhZOJNnV3ctdJlpmXSXR6NJVLVib5XLL2R+6Xdok8ZCxkB5S3ozff9PxG+zx+3XgOnj7ImewzBHkFqVMQnxFP9NloleVl2l+4mJGD5NPeAqZxvI09/6EQx+LaRLxBAVg1n2q0m9OOiKgIqvlW44feP2Bva8+QlUMY32Y8oaVDlXC/tekt1XY1StdQQPX+vjcPVntQucn0P6ez7sQ6Xaz3WK3HaFehnXqkk8MncyDpAC0CW9AqqJXyiiVHlug19fDMFhMpGky81e8PfM+JMyfoVrWbmsip66eqSh/QYABN/ZuqZhKOGH4yXB2DUa1GEVIqhONpx/ly55cKnl4hvRSUs3fMxs7WjsdqP6Y8UYS8cP9C1Xb1y9ZnYKOBZOZn6vXK3pXZeGojc3bP0cETU/dorUcpYV9CtfP83fOpVqoa49qN0yMILphIA/i6+ir5v7/i/TjbO+t9Yt6e/+V5Xb/fulJrWgW2UhP+y5FfiDsbRxP/JrzY6EUC3QPZHr9dHQIx86VdSzOo6SBEg8kE/nTrpyon8eDdHdzpV7cffWr00XPLvtj2BSuOrSDUL5QxrcYoUJYdWcaw5sP4+dDPLD20VOXWM6SnWoO3N76tZ862rtyaH/v8qJpZnhF6syt+F5PaTaKuX132Ju0lbG0YCZlXSPRbQiZnKaCnATlisiyLsKcTBXpO/MVihPr+9fm+9/f4lfCj4ZcNOZh4kMCSgXot2DuYl5e/zEsNX6KeXz0OnT7Eu3++ywsNX6CObx32JO2h36J+DGs2jMdrPc7g5YP59eCvPFXvKSXoGnsx5jPw14HEpsdq40WLyIwVgIhwEs4lXAIw4Q0C3L3Je2lcrjFb47YyY9MMJc6PhD6iwhfN8/Xur7Utnat0VsDLddFqn+/4XMHxcqOXVftN3zSd5gHNGdxksHrIUtafWs/ENRN1VgtYBNQCMgmVbIvfxtg1Y9VEjGw5ksb+jXG2cyYqI4pJayepthAOdgFgCbs1p9mpciftX9WSVVU7yW5xCQu8uvxVBdDwlsO176Lhv9v3HYsPLWZA/QEMqDtAJ4xoivc3v6/AtwJMtKAALyI2QkM3Px74Udv4WbfPqOBVQbXd2pNr1bkSTfxtj28VLAeSD6j2+3jbxyw5vIRPu36q/Zb+Tlw/kTnb5jCq7Sh1IqTfojhGrx6t75v94GydqCKr/kv6s/HkxivzRzl2JofHDYymDPYsxo6Gl3iPUqMR2lduzzcPfaPqXQGWcJCgUkF81+s7BVXX+V2p51tPQTRm7RgW7lzI8DbDFVAj/xjJkn1LeKfzO/Sr048Xl73I/qT9zOg4Q5+dv2++Cm/ZsWWqPQSoH235iFqla6kanrB+ggpPNNhHXT7iyTpPqgoXDXAq45SaAQGDmOZHajyiB8eJuXow5EEF3rQN0/Q9I1qMUAHO3zufdVHraFCuASOaj1DtN2/fPJ6u8zTtKrZjZ/xOBVNFr4pM2zhNTdibrd9UL1TAIBrMxd5FNW5OYY5qUNlJJPShVplaOvvFJI2771KAifkVAAtY9iXtIzs/W0EtXuyk8En0rt5b65cwjgCjnFs53vnzHZ6o/YQOukwCMfHiyERER1hMZNNBCgDxIGXgBQTDfx+unEkmlMhF+iIyGr1mtMptzkNzNG6YkZuhGu/nwz8jprl3SG9eX/U60ztNV8AO/m2wtndim4lsjNnIh1s+1OvP1H1Gx0k4WcOyDdWB2RG74+oAy+NRA2FUxMzP2FHjSgBrW6ktsx+ajY+rzxUB1nFuR2qWrskbLd9g6O9DWbRzESPvG8lTdZ9SjbXq0Cre7fquAuy5pc/pQE9oM4G03DReWvaSAk5CCAK6TpU6MSNihgqlmX8zXv/jdVZFrlIOJgCTMIWYIjHHwg3cHNxUSMJDxJTLkUv1ytXj9Vavq5absHoCmQWZTLl/imqNyWss4Yw+tfvwZqs32RG/gxXHV6jplUETQAuIRrcarR6ZeGcjm49Uc/x+xPt0rdqVlgEteWfTO6r9PJw8lJuJs9EjpAfvbHxH670EYPG71VMTTRhcMlg1hJjb9zq+R1xWnGpZ4ZJCKb7a+RVBnkGq/cVB6h7cXeubumGqmrIcU45qXyX5TQcxtNlQrU+oROK5RH479hsjW4ykincVBi4dSCXvSkxrP41vdn+j4Z1Z3Wdpm7fGbuWDiA/IyMtQ50zqHLJsCNM7T1dv8vGfHleNK0pkwf4F9F/cX49oX9B7gco+bH0Yy44uU64mFOeKRTTYeYDJVvvF2NISY7Flx0ZoEtCE7x7+Tslzg5kN1EQGlQxi4cMLVXACMNFg0tBhq4bx464fFWCibV5Z8QorD65kRtcZCrBnf3lW9yCObjFaB/at9W8p1/B09eSDzh/QvWp3dRyE24ntF433e+TvlwBs1s5ZGm9rVr6Z3iemVMIUMoPFXA1pNkSJ9vLjy5m4eiLnCs8xucNkJeViwoT39Kl1EWBy31O1n9LMgHAKIcKitYSrHTh9QAEmWkcG/KFqD9GhYgfe+/M9fjn0C+U8ymlMTRwcAfwVNdh5gI1pO4by7uV5c82bevjw+53eJzYzlhl/ztD6BbwiCyHpwg3FkZE+jmoxisj0SNXGSw8v1SC1leQ/X/95vtjxhWp9mUClXEvxVfevdKyeXPwkVb2rqlwFJIsOLmLmAzOVPogGnh4+Xfd1/tDnBwW0yEU05+rI1Tz/6/Pannk95ynffXrJ0+pVvn3/2zxX/zk1x29teItPIj7BbHuV1NIFgFlI/rfY04fCYvsKTaiHseqJVUpKm3/dnN0xu6lcujIL+yyklFMpOs/vTPsK7a8bYKJpRGhClD/f8rm61nKqswhCOiVaJTIlUq/P2z/PEkA9r8FE04xaPUrNhZgP4SLyHgGqHBAnnKV2mdoElwq28KgiAFMNtm7yNQEmHEkANnPnzAsAE84iABNnpUOFDqp1hOw/XONhOlftrO3xdvFm+sbpV9VgY9uOxcfFhxG/j9BBfq/Te5p9UIDVeUodns3Rm4k6E8Wx9GMsOrRIea+YQTGfIpf/LP8PBxIPXOBgwqNEswqwhUZIrG92j9kKMIlRCsCkHgGYhJS+fOBLpRBPL36a34/+jq+XLwt7LdSxlfqENwp5F1AJp53bc67+PGDJAD2cTxTKu53eVZIvQeK2s9tyJvfMleOYDhSSS1+rFzkCO8IwXmHZixm+7/O9eoHDVw1nxYEV1Auqpw0/lnqMx394nEdqPXLdABNzKFH0DdEbmLRmks5iVydXjWyLfZdA39J9SzV/qRG58/EhMZEyECJkySa80uQV5Sui/j/Z8okCTrSIkFgh++KNKcBM5zSOJxpMwhkHUw6qNycaVwatqAabsG6CajD529UAJpPpw80fKvfpX6+/el5S72M1H1Nn40omMrRMKGPvG6umaNzacerxSn+l72JuRYNV96muPEgC1+JqySF48pGIemXrMbHtRH1WnIt5u+ddAJikzwRgwhelCNCtABMCLgCTegRg4jFKaEnMc6+FvTiRcgI/Dz8W9FqgFKX5l80tn7+xtUTwe4b2VKdg8ZHFPPnzk2qa7bCjtl9tNc1CCR5c8CArj6y0fM2kaLEk3U9TSDcLwMbSEVsWAB6XLcsxwmvNX1OOJcKTVESwT7C6/2JGxi8fz4CmA5S3XMtECi8QziJhDckEjFs3TvNw4oGJuhdT88GWD5i/Yz6FhkIyCjIsQdAiGkwIqGg3iT7X9a2r3uLSI0vVQRBTJh7OwHoDdYaNXzOejPwMJrWfhJeTF59t/UzJf7tK7dT0CcleenSpDrAMjrj7AZ4B2o5Ptn2ipPr1Fq+r12XVYG2D2vL1rq+VqwlHmr17NgEeATwW+pgOtpia11u+rkRewxTxuzXmNKLlCCX2X+74Uj1nqf/omaOMXz+eHtV6qMPwweYP+H7v99g42CgJl/CHmNP7K9/PpLaTmLt3Lq/89soFDnYJwMyWfPGX3b9UT/WNtW9ou4Y2Hao50V+P/VqWKt4AAAdESURBVKrmU2JfPRb0ICEjgTLuZdSBEyD2/bGvWg47Bzs9xbFbcDfm9ZqnE1a8/FNpp/Sw47zcPOqVr8eChxcoNxSeWyz2YFEMRvZiprMFYCNww4WV2NLoMqJfCBV9KjLrgVk0C2imHZYi+TsBzOYTmxnc0pIXG/b7MH7Y+YOFg9V9Ul1wmZFWDibgkBiMgLF/3f4a0BQXfsiKIZqKEK0ommH1idV6NLikKMR7MZvMfNT1IwWCuNyrT67m/c7v06VyFxW6kFuJCQmIhMOJRyfhgjfWvMH2uO2MajlKvUwJU0iSXgbvxQYvqhckk0S8OMlMSBBSQifiIU5aP0kDrGPajGF/8v4LAGsX1E4BJgRavE8BlIRVJM4miXgBrbxPnlWAJezWExQfrv4wU9pNUd4oAJN0m4QQJHgtz05tP1UHf3PsZvUKN0VvomVgSw1hiPaVmJvUO3LVSAXYy01fVj50QYOZUU9fOKjIQt4ldQk1mBg+UXncvB7zSM5Opsd3PTRoK5pX3iNgF4siUXwJh3y89WMqe1Vm6WNLle9JaEYmvsTphOJIYFribGJqf9j3w+UaTABWyNuMZ+TFqP1YnseBKRjxukyLmVFyK0IQt1kGYEr4FI2My+dUXmj6gibCx60fx9K9SxncfLCaISG0a46sYUKHCfSq0Uvd5eUHlxPiG8LEdhPVI9E4mAA1ZjOT202mW5VuqrKFtItGlOvCL6Z2mKoDN3bdWEuKqtlwTQGJEyBxIwkBSApGtKyEFYSHSGBXgqYyuKLhJJr9ydZPOJ19WsEhs1PMnYQyJKApAhQeIrxj5taZyjmGtRym8T2JGUleTu6ZtWOWTrLXmllSVhKqkPokDSWAFk0l/RKnQbSfFOmrBDfbVGijk0kmqpjX4SuH42hwZGSbkfp+AYTwR2m7UIbnGzyvGY5jZ44pOV91dJUCaUDDATxe83H1PIXkS5HYWqhPqKbpJHQifZE4l3A0SY991vUzjbP1/7m/BkjFoRBt90m3TwjxCVEzuPLESp3EEqL6sNuHqlllskoIRMy4yFHGQ9ou7xHCf1kO2EwyhbRiEkcuAux1vHBiJrZ0x4T9JSA77yjIjJLZJt6OeBu6BssENf1qqicSERfBydMnqV22tiaY/4z9U8/Zkky9dEBymSfPnFQtJdxCnhGtsi12m0ahRfMISZfYjJBNCQVY84SSOxRhbI7brKsPhCvJvTJTJZ4l5kHIvWgbGXSJAYnJFEHKgIiHKe+VWSqCreNXRyP6EvsSXiI8SWJzosVEa0anRWtaRNI6stxI6pDfxdPam7hXByrUN1RDJQlZCfi7+SvQZAmO9EM0gWghSa/IAAhIapSpoaZVIuzSRunbhlMbdGCl/gZ+DfSa9F08WNHItX1rK/8SgMlkk3vlXDMBrIyFBJwloK1FPo9jsKdyqcqa0ZB3rTu5juTMZHw9fGkT1EaVw6rjqyzr1AAHg4MG0yXUJOCWdwk3VU7nXUEzDxJSWnVilU5cUTRCb0T7Hk85fnkMzIZsCgljApq/ujRVOYbG2PEVBoL1U3fF1+AXX1VadLVq0URt8YT1lZ77q2vWll1cyHZxRat11eZfrXC1Ek7r88VXsJ4fDL2taB+Kr9a92nPFn7naapCi7beuQi2+NPlK9Rdtt7Wt1mvWVR5FVwwX3XJctB551iov63XrNauMit9vSfNcXA9mXYtgrcP6u/W+ouTeVsG1kjye4S3LeRrFRWNgHL102Y5s9DBe/Fhn0ff8+/O/ErhEArIBx5YcjKzHzDDC9Cu/l8zfSyU2gZbAm9jQADMumG7jTR//jvX/nwQMGprPx8hZjPxKPqOYql/3vVCuptwhjFJ6JLiJlgo0Ax7XXBj4/9fVq9dsMXuyBE52RknE5up9/t+1XwZGPnxVdEvN/672W1GTLJPLIxZbdmLiF8bz45Vee21hj6IkdoRiRysl/3dakc+0FOLOORqRS20K9ZuR1+73P9VP2etoSyROhOvhn9aPo/5T9f0z75WjZrIxsYgcEnibzKtV8/8n6H+m41d/6yOEksxojDyIjWYs/td9FyjJUuKjZPEJ2/TEnLv+u93/ayH/r2F1aX3BNKAkw3CgIwb9KPzf3El4Q90QX9yMSUnwLhx4l9Us1mv3QLm3ACYDWgNv3OiFA/2xpaZ+ZvmfMlOWr6jlYSSSQhbizH9Zo9/ovifAJeK+9wBm1Ro1qYgbj2LPo9hQEcmoyYaXYnsS/paSEWBJssRELEaWkskc9rDrb73rDn/o3gWYZeDsaKGHu3TFpPG/utjchPG6GDQ9jZFl5DCHGLaRhGXb0j1Y7nWAWYfcQC18MHEfrvTFWUMzJS+J8v+VDy4Gz8g5zHrSzALyWcppYu6Gj1nd7Jz4F2DFJdiGEvrNIzNNscENI64UUAGDxgUvAlI8QDsikc8hC4E/yyGi2UAqcTc7KHfT8/8C7HpGszLu2CrwLpZz5BJLxp3+sarr6f7N3PN/po9qpECJ4OEAAAAASUVORK5CYII=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5019675" y="304800"/>
          <a:ext cx="312420" cy="306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99308</xdr:rowOff>
    </xdr:from>
    <xdr:to>
      <xdr:col>2</xdr:col>
      <xdr:colOff>1718906</xdr:colOff>
      <xdr:row>4</xdr:row>
      <xdr:rowOff>95497</xdr:rowOff>
    </xdr:to>
    <xdr:pic>
      <xdr:nvPicPr>
        <xdr:cNvPr id="5" name="Image 4" descr="Logocoul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0461" y="99308"/>
          <a:ext cx="1668953" cy="621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314325</xdr:colOff>
      <xdr:row>3</xdr:row>
      <xdr:rowOff>142875</xdr:rowOff>
    </xdr:to>
    <xdr:sp macro="" textlink="">
      <xdr:nvSpPr>
        <xdr:cNvPr id="2" name="AutoShape 1" descr="data:image/png;base64,iVBORw0KGgoAAAANSUhEUgAAAJgAAABCCAYAAACrZx9oAAAgAElEQVR4Xu2dB3hVRdPHfze9kAqBBEISagiE3jtSpIoCgqioiIoFeVWqoEDoomCvKAqvgKCiICJFaQEk9N4hhPSEhCQkpN97v2fmciEEEBB8P4r7PDwkJ+ec3Z3978x/Znb3GPi3XC6BgdiTizs5OOGAgTS8yMEbA7YXbjaQgyuncSGbPApJ4yzryP1XnJdKwPCvQIpI4HHcyaM25+iAkbqYKYEBG0yUxYTvJbIykI2BeGxIw0Q+hRzHyFqc2cAqkv+Vq0UC/wKsNw6kEoqJHthwHxCImZKA3QX5mLAB/XexmDAr9AyYz0vRCGRgJgZ79uLBEnIIZxlp9zLY7m2A3U81DDyBkYcxEYAZewWVQMYCHTCBo72jTsW8gjzFio2NDV4eXhgwkHI2Re85bzytTxoxcxYzm7DjY/5gLSAAvOfKvQmw3pQgnQ7Ac5hojAl3TNgpoOQfKIA8XD2o4FOBDvU74FPSh6z8LHKNudjZ2On1xOREftv8G/uj9hOdEm15ViRq0Xei4wSRB4FvcOdHfiHpXkPYvQewZgTizmMYeZxCKmPGwWrknOydaFWjFY1rNKZahWqEBIbgZOOEja0NBTYFZOVlkZOfQ3xCPCWcStCsRjPiUuM4HH+YhNQEDkce5s+9f3I0/ij5+flWo1qAgdPAalz4nGVsBQrvFaDdWwB7hIZkMIx8OmDGDTN2Yt6cHZxpGtqUHs170LRaU9xLuOPq4opHCQ9W71jNufxzNAxuqKZSrhcWFpKelU5JD6FqkJCeoIBzsXPhyMkj/BD+A9+t/o6U9BQLkxNtBrkY2Uchn1OBn5jH2XsBZPcOwJrQBldeBe7DiNt5roWjrSPdmnTjpZ4vUadyHQrzCzkae5Q88qheoTpnzp4hvzCfSmUqKRCNhUZSMlKIOxOnZtRYYCQmJYbqQdVJOptEVGIU/p7+RCdG89PGn/hx/Y8UGgstptNMAbYcw40vCGA2H939ILv7ASYxrV00xYnXsKU9BlzU/5NihBYhLRj5xEjqVKvDybiTuDi4EFg2kEJzIU4OTjjYOWCDDQazgZPxJzGajXi4ebA3ci/ZudlU9q2MX2k/XJ1diUuOI78gnwC/ANLOpTH3j7lMmzuNrKysiz6ogXwghgIWkMNMdhB9N2uyuxtgYTiwgwc4x0BMNAdcLwymGext7Hmi4xMM6TtEL2flZlGlXBU8XTyJSYoh35RPoG8gJqOJDTs3cCr5FE1qNSGgdACRMZEknU7Cp5QPvj6+5BaIBTTi4eyBrY0tkcmRzF41m3m/zSMjI8PqZVqrF48yEVuWU5qP+I69dyvI7m6A9aYrmQwnj0aYcS4KLoPBQK2KtRj16Ci6Nu9KTm4OJrOJ2DOxRByIIMA7AN+SvkSnRhNYOhA3JzeMJiPOrs7KyZxxJjcnV81kWk4ax2KOqaYTTzM7L5udh3eSdjYNOzs7VmxfQcqZlEsjaZZASBoOLMaTSSwg6m4E2d0LsEZUxZlx2PIQJlyKBUlxcXJhUI9BvNLrFWyx5UjMEXCA3NxcbMw21K1SF2dHZ3Lzc5XcO9g7UGgqZMuRLUQnRRPsG6xaq3zZ8hbwGY1k5mQyf/V8wneF0yq0FQ1rNmT51uXMWTaHrJwiZtLaGAGZiSjy+IAIZqojcJeVuxNg5ShJIC9jz7MYKHdZxsKEAmz4o8MZ3GOwEnsBR74xX//3K+WnMS0h7GYbM24l3ChfqjwlHEtw4NQBEpITSM9IJ+VcCo1DG6tZPBR9iA17N3Au+xzVAqpRpmQZ9kTu4VTCKY6eOqqcrVguwAoliZVtxIkxrGDzXYavuzJVZKAVAzAwBANVz6d8Lh03IwqYCc9O4KHWD6mnmJefx9nss5RwKUFAmQC2H9uu2sfd0Z3QgFBCK4RSvkx5ElMTNRbm6OCoWiv9XDqrdq0i4mAEAT4BdKzfkeOxx9lyaAshASF4unuyKHwRG3ZtKM7DLrZJ8pkOfI8fk/mGmLsJZHeXBgvDhgO0JJ03KKS1BlGvVAqhe+PujB0wluqVqnM6/TSpaalK5kVbScLoTOYZJeelPUvj7+OvIYqktCTOZJ0hsEwgro6u7Dm+h3l/zCMqKYpWtVvhX8ZfNVzy6WSqB1an0KaQ37f9zv7j+0lMS7x65ldMpZkTaio38zWQc7eA7O4CWH388GIsJh7DdD7WdaWRMkLbem3p37U/5UqWw8fNB7+Sftjb2SuBN9gaNHAqpF3CFPb29qqtjsUeIyM7QwG399hevl31rd7TpUkXsgqz2HBgA+W9y1O5bGX2ndpHcmoyZb3KsvfEXlZtX3V1DSZtNJOPDRtwvLtM5d0FsE50p4BxutTmr1aKGKFjo4682ONFgssFK4H3dvfGzcVN41wSgT8Ye5A8cx7Vy1fXdJGYT+FlJ+JPsGb3GuIS4wgNCqVaxWrKv+KT4zXYajKZ2LR/E84uzjzQ5AHlZLOWzyJ8Z/hfA0xAZiABM59SlWnMpOBu0GJ3D8AaUwZnRunqCDPefzk4RjTeNfrx0ZpPPJZ0DG8Pb2pXqK3k/0j0ETYf3oyToxO+3r4a17I32JOcnsyqbauIT4rn/mb34+nmya5juzAYDYT4hxCfHs/RuKMElgqkZsWaJGUmsWnfJtZtX0d8avzVSP7FphrIw8AaXBjFr+z5F2C3kwRa0R0b3sRAPcxFVp5eqY0m8CzhyfM9nufh1g9jZ7BT7VXSvSSZuZkajZeY17bD28hIz6BGUA3lVrsid1HepzzBfsGknkvl4KmDlPMup+A8EntEPctGIY0o41NGQxkGk0HjaLOXzSb1bOq1ASY6UrQYfEEM0ziuqzHu6HJ3aLA6eOLORGx5EjPu1xwRM7rkpmbVmgzvO5xOdTvpqoh9Ufuwx57qFatrknrjro3EJ8aTlpWm/+oF18O3lK/GzEz5JioFVCI1M5WDJw/iX9KfGhVrkJyRTGZmJoF+gZoQX7p5Kau3ryavMO96l3fKSot1mBhCOPuu2Zfb/Ia7A2AtaYctE4Em171K1wyyPKdf+34M7TOUEq4lNInt4uii2iY2LZb9J/az+9hu1VpNqzflbN5ZDkcfpoxHGYLKBBF1OkqJvGQEvL28iUqIQjIEpdxKcTLxJEvDl3Io5pBqxRsKCBmIppD32MBHd/pCxbsDYK15CRuGYybohia0GY1dta/XXj3BWoG1cHd153jycdbsW0NUbBT+3v5Uq1SNuJQ4JfqSNpIkuKy4KMgvoHbF2krso89E4+XupastBJThu8M5Hn1ck+ZXCbBevakGMjDyLR6MZCnZN9Sn2+zmOx9gslEjnnHA05jxuiH5mkWxGDRCX9mvMk2qNyEkKISo5CjyjHm6BkxWUZxIOIGjnSMVy1XkdNZpTiWd0liYaLKEMwlk52Qrf0vPTWf1ttXsOLiD1KxUS1P+noQLMLGWQobyJ/tvqE+32c1/r/u3Uye6EkIeUzDRBdNVAqt/1V7rMmkzeJXwUvMm8bAnuz5J/ZD6uuBQrlUsW5GjMUdJP5tOcGAwHh4eysVsTba4ubqx6/guNu7bSGRspOYvFVg3I10z+8hnNJv59XYS94225WZEcKN1/TP330cXbBiPkfo3OaSWzRtG8C/tT9gzYWry1u5aS9cmXXXNveQUW9RsQXp2uq79Eq2VkZXB5gOb2bR3EymZKTejtYrLJxEzn5HFVHbcuTGxOx1gNrTiRWwYClS4JQg2gX8pf8YNGKehDAFP58ad2XZkm0bz29Zvy7KIZXi7elO+dHm++OULth7cenG1xK2TqKSLfqKQwWy8c7e+3Tpx3JLRvcGXtMEJE1Ox4RnQ1NDNl2IA+/PAn3Rq1ImdR3fquxuHNOa3iN+oXbk2ZrOZEZ+N0AT4NSJvf6ddRkz8gYmX2Ejk33nB7fDMnQ2w9nhQoK78oxh0e8XNl+sA2PIty6lVqZbWJQCTHUU37Cleq6Vm3QS3CQOvsY7t17r9dv37nQ2wtlTCyLtAN93ifyvK7QIwS1T/EGamso65t6Jr/x/vuLMB1oqa2DADaH/TBN8qfQGYjz9hT4dprlHWeQkH23Fkh94hoQzhYBJclSXWIz4fQULKP6DBpDIDURj5mHDt4x1Z7myAtaURJqYBrW8lwCTBPajnINxd3NlzYg+tarXiQNQBHWAxjeF7wqniX0U52PSF0zmddvrWm0gLwKIx8hnh2sfze87vLJzd2QBrRR9sGAPUuHAEyc3K34yuxQ8NDNV4mJw94eflp7lIKd5u3hpcFQ9TiiyLvhD3utm6iz5viaMlaUQ/nFF36m7wvwZYG+xooxsmygKlLzthRgRic35myR4Za7Fek9+LXi96f/G/FX3morm6/J0X32fiED3IoS/mYkcrFR2ovzvvrUeVWDbMXizys7A96zX5+Wan6dWeN5CJI2sJ5iMMumn36jUVHYfiY1J8PK50r3U8rjUOFyWRjyOHyOMcYbrX84rl6g0ejR8ONMREDWyppCCzHlR0K2fq332XnH1zjgByqIipyJa0v/u+2/E5GwpwJBF3Dun+o9ulyKSSM9Fs2IuRAxiIIOzK2+6uDLBx1MJAb+zoQiHVscHxtgLXrdBQt8tgXasdN6sdr/V+69+tJwNd7/1yn6VtR/RgFxM/A+HFtdnlzR9DDWx4A1s6YcATYxG1LHPoaqbh/FlaF3Jw1hyftQarabnYsBvpiiWNYxWC1WwV/f1GBqJ4W2/k2Wu12vpuCx24svm8nnv+qh6rbIvqNOnD3zTXkvB3sHHQneyW8NsNFEtwKB8DOylUU/4rYRfP3LhUtGIWHXVdVT+p8xL+ZIZKnpXwcvQiqyCL4xnHdSOqFjO6vSvILYj0vHTis+Jxc3QjwC2AcwXnyDHmUNKpJNGZ0bqmStz7G+ItsqzGPQAfJx9OZZ4iNSeVks4l8XXxJbswW+uTc7uu651m8HD0wM/VT3dhJ2YnWvpxK0B2/t3lSpTTFbExWTFkF2Rf9m5PB0/Ku5WnwFTAybMnb2QxospaFkuWcSlDWVehxpYiqz9OZJxQeV93X8xgY7DBz82P5uWbE34qnMTMxBv3iC8m9o9i5l1S9GAXXY17UaxhegDbs9gxBTOel4DLBIGegQxqPIggjyBSclKYuWMm+xP3W9Y7maFnjZ50rdKViJgIvt//PV2Cu9CxUkcOpx7mTM4ZGpVrxDe7vmFH3I7rB0MR9T2w/kBaB7Vm8eHFrDy6kob+DXkg+AEi0yJZdGARcZlx1xbM+ZnfyL8Rvar34mjqUZYcWqL9ue5B+avJbYL6fvXpU7OPAuu/u//LybSTF9sly4MMBhqUbUD/Ov1JyU7hs22f3digCogdPOgc3JmHQx6+0Jqkc0l8GPEhR1KOXFsOReTqbOtM79DeDGo0iLc3vc2i/YssaS+rIruRiSfPmTiMiacZT8SlAHuTYOyYjy21MRbJrJnA1d6VYS2G8WqTV3X2y86b/+75L2/88QaJWYmUKVGGub3mquC+2P6F5d8DX9CwXEN+PforDrYO3F/pfl5d8So/H/iZswVnb2xATfB5t8/pV7ufvi/sjzCaBzVnSPMh7EzYyeR1kxXIV4zly8pVOyc9NUc2zOYU5NC3Vl/ebPkmOxJ2MHn9ZAXaLckDGNFJFtYuTDX1sJXD2JWw6xKAicaQifFux3eJzohm4C8DOZZy7PpzmWYo7VyawU0HM7rlaNW+BcYCTqaf5Nklz7IlZsv1ves8gMQKvNf5PZqUb8Kak2t4YekLqlllwsleBd8SviRlJ1FQaLl2zSJnoZn4CXhGTKXlEfEOxzNUl73IISFFvcVCaBzYmG8e/EaBFJUWRTn3croA76nFT7Hi4Aq61ejGx10+1tk6NXwqaXlpfPXgV8RkxDBr2ywalG9ApyqdCFsXptpH9hCePy/L0t5rNdwEH3b5UGf9kdQjvLLsFaqWqsrQ5kMVYFPWT9Hrl7zH+k4jem8F7wocTj7MqfRTdKvWjf80/g/7kvfxccTHOjiXtaF4eKKoZIu2tyhlMUHnyp0Z13acml8B2O7E3ZcBrEvVLky/fzrxmfE8t+Q5TqSeuDooir7/fJsEYIOaDGJY02EcSjnE/tP7EQ0mEzsyNfLKcrgCtbI12FKzTE0m3DeBE2kn1Eq9tvI1Tp05pZrW38Nf+/Pt3m91Yl73mNkgZ9T2YhxLLKKagg95/IwtTTAVWxdggsntJzO40WDCo8OZFTGLLtW70LdmX3469BPDlw7niYZP8EarN5ixeQafbvyUB2s+SNh9YUzbNI252+dSo2wN6perzx+RfxB5JtIyQ4STGmwsfKxoKaqarQN5HmBP1XlKNcNrK17D08lTQbIrcdclAJN3SoTdSlaFwPYN7UuVklVYfGCxgqpiqYrKOWLPxrIldouFt5xvjz5pPt8Ig2BDAkNFrhWbwjIQOkflmb8C2PlXSvu6VOnC9I7FAGZx/S9fqHi+DUXlZAXYCw1e4OudX/P59s9VpmLq5XwN7ct5lVyU7xbvi2iokNIhamk2x2zW/7fFbeNQ8iHdpte3dl/uC7qPF5a9oBrMKlMdN9N5Hn0l5SDLDgpYiIF+lj+PpzOwQHdDy4gUKfLrhqc3KId6ZfkrzNk8h3bV2zGz+0ydNf1+6qea5dl6z/LR1o+YvW02Q1oOoWf1nry3+T1mbp9JSdeSlPcoz+GUw5w+d1oJsJDU8p7lyS3MVc0ng+xk64QQYNGx6fnp6tVoKQIwOdNr8obJer/UuydxD1PWTeH4meOWI5dK+JKRk0HM2Rg9U1XqHtN6DBU8K/Dd3u/YELNBTby0R8AqGllOIPRz98Pf3V/bI5o3NTsVb2dvAr0C9ZpwqhIOJUjPSVfNIwMnIJdZLxQg/my8nnDYoVKHyzWYgMRgQymXUpR1K4twwCFNh1yiwVwdXPFy8CLXlEtafprKSKiJvF/qESoSlxGnZL60i0WDPVfvOZXxOxvescjJ1lKPTwkfKnlV0pMZhZOJNnV3ctdJlpmXSXR6NJVLVib5XLL2R+6Xdok8ZCxkB5S3ozff9PxG+zx+3XgOnj7ImewzBHkFqVMQnxFP9NloleVl2l+4mJGD5NPeAqZxvI09/6EQx+LaRLxBAVg1n2q0m9OOiKgIqvlW44feP2Bva8+QlUMY32Y8oaVDlXC/tekt1XY1StdQQPX+vjcPVntQucn0P6ez7sQ6Xaz3WK3HaFehnXqkk8MncyDpAC0CW9AqqJXyiiVHlug19fDMFhMpGky81e8PfM+JMyfoVrWbmsip66eqSh/QYABN/ZuqZhKOGH4yXB2DUa1GEVIqhONpx/ly55cKnl4hvRSUs3fMxs7WjsdqP6Y8UYS8cP9C1Xb1y9ZnYKOBZOZn6vXK3pXZeGojc3bP0cETU/dorUcpYV9CtfP83fOpVqoa49qN0yMILphIA/i6+ir5v7/i/TjbO+t9Yt6e/+V5Xb/fulJrWgW2UhP+y5FfiDsbRxP/JrzY6EUC3QPZHr9dHQIx86VdSzOo6SBEg8kE/nTrpyon8eDdHdzpV7cffWr00XPLvtj2BSuOrSDUL5QxrcYoUJYdWcaw5sP4+dDPLD20VOXWM6SnWoO3N76tZ862rtyaH/v8qJpZnhF6syt+F5PaTaKuX132Ju0lbG0YCZlXSPRbQiZnKaCnATlisiyLsKcTBXpO/MVihPr+9fm+9/f4lfCj4ZcNOZh4kMCSgXot2DuYl5e/zEsNX6KeXz0OnT7Eu3++ywsNX6CObx32JO2h36J+DGs2jMdrPc7g5YP59eCvPFXvKSXoGnsx5jPw14HEpsdq40WLyIwVgIhwEs4lXAIw4Q0C3L3Je2lcrjFb47YyY9MMJc6PhD6iwhfN8/Xur7Utnat0VsDLddFqn+/4XMHxcqOXVftN3zSd5gHNGdxksHrIUtafWs/ENRN1VgtYBNQCMgmVbIvfxtg1Y9VEjGw5ksb+jXG2cyYqI4pJayepthAOdgFgCbs1p9mpciftX9WSVVU7yW5xCQu8uvxVBdDwlsO176Lhv9v3HYsPLWZA/QEMqDtAJ4xoivc3v6/AtwJMtKAALyI2QkM3Px74Udv4WbfPqOBVQbXd2pNr1bkSTfxtj28VLAeSD6j2+3jbxyw5vIRPu36q/Zb+Tlw/kTnb5jCq7Sh1IqTfojhGrx6t75v94GydqCKr/kv6s/HkxivzRzl2JofHDYymDPYsxo6Gl3iPUqMR2lduzzcPfaPqXQGWcJCgUkF81+s7BVXX+V2p51tPQTRm7RgW7lzI8DbDFVAj/xjJkn1LeKfzO/Sr048Xl73I/qT9zOg4Q5+dv2++Cm/ZsWWqPQSoH235iFqla6kanrB+ggpPNNhHXT7iyTpPqgoXDXAq45SaAQGDmOZHajyiB8eJuXow5EEF3rQN0/Q9I1qMUAHO3zufdVHraFCuASOaj1DtN2/fPJ6u8zTtKrZjZ/xOBVNFr4pM2zhNTdibrd9UL1TAIBrMxd5FNW5OYY5qUNlJJPShVplaOvvFJI2771KAifkVAAtY9iXtIzs/W0EtXuyk8En0rt5b65cwjgCjnFs53vnzHZ6o/YQOukwCMfHiyERER1hMZNNBCgDxIGXgBQTDfx+unEkmlMhF+iIyGr1mtMptzkNzNG6YkZuhGu/nwz8jprl3SG9eX/U60ztNV8AO/m2wtndim4lsjNnIh1s+1OvP1H1Gx0k4WcOyDdWB2RG74+oAy+NRA2FUxMzP2FHjSgBrW6ktsx+ajY+rzxUB1nFuR2qWrskbLd9g6O9DWbRzESPvG8lTdZ9SjbXq0Cre7fquAuy5pc/pQE9oM4G03DReWvaSAk5CCAK6TpU6MSNihgqlmX8zXv/jdVZFrlIOJgCTMIWYIjHHwg3cHNxUSMJDxJTLkUv1ytXj9Vavq5absHoCmQWZTLl/imqNyWss4Yw+tfvwZqs32RG/gxXHV6jplUETQAuIRrcarR6ZeGcjm49Uc/x+xPt0rdqVlgEteWfTO6r9PJw8lJuJs9EjpAfvbHxH670EYPG71VMTTRhcMlg1hJjb9zq+R1xWnGpZ4ZJCKb7a+RVBnkGq/cVB6h7cXeubumGqmrIcU45qXyX5TQcxtNlQrU+oROK5RH479hsjW4ykincVBi4dSCXvSkxrP41vdn+j4Z1Z3Wdpm7fGbuWDiA/IyMtQ50zqHLJsCNM7T1dv8vGfHleNK0pkwf4F9F/cX49oX9B7gco+bH0Yy44uU64mFOeKRTTYeYDJVvvF2NISY7Flx0ZoEtCE7x7+Tslzg5kN1EQGlQxi4cMLVXACMNFg0tBhq4bx464fFWCibV5Z8QorD65kRtcZCrBnf3lW9yCObjFaB/at9W8p1/B09eSDzh/QvWp3dRyE24ntF433e+TvlwBs1s5ZGm9rVr6Z3iemVMIUMoPFXA1pNkSJ9vLjy5m4eiLnCs8xucNkJeViwoT39Kl1EWBy31O1n9LMgHAKIcKitYSrHTh9QAEmWkcG/KFqD9GhYgfe+/M9fjn0C+U8ymlMTRwcAfwVNdh5gI1pO4by7uV5c82bevjw+53eJzYzlhl/ztD6BbwiCyHpwg3FkZE+jmoxisj0SNXGSw8v1SC1leQ/X/95vtjxhWp9mUClXEvxVfevdKyeXPwkVb2rqlwFJIsOLmLmAzOVPogGnh4+Xfd1/tDnBwW0yEU05+rI1Tz/6/Pannk95ynffXrJ0+pVvn3/2zxX/zk1x29teItPIj7BbHuV1NIFgFlI/rfY04fCYvsKTaiHseqJVUpKm3/dnN0xu6lcujIL+yyklFMpOs/vTPsK7a8bYKJpRGhClD/f8rm61nKqswhCOiVaJTIlUq/P2z/PEkA9r8FE04xaPUrNhZgP4SLyHgGqHBAnnKV2mdoElwq28KgiAFMNtm7yNQEmHEkANnPnzAsAE84iABNnpUOFDqp1hOw/XONhOlftrO3xdvFm+sbpV9VgY9uOxcfFhxG/j9BBfq/Te5p9UIDVeUodns3Rm4k6E8Wx9GMsOrRIea+YQTGfIpf/LP8PBxIPXOBgwqNEswqwhUZIrG92j9kKMIlRCsCkHgGYhJS+fOBLpRBPL36a34/+jq+XLwt7LdSxlfqENwp5F1AJp53bc67+PGDJAD2cTxTKu53eVZIvQeK2s9tyJvfMleOYDhSSS1+rFzkCO8IwXmHZixm+7/O9eoHDVw1nxYEV1Auqpw0/lnqMx394nEdqPXLdABNzKFH0DdEbmLRmks5iVydXjWyLfZdA39J9SzV/qRG58/EhMZEyECJkySa80uQV5Sui/j/Z8okCTrSIkFgh++KNKcBM5zSOJxpMwhkHUw6qNycaVwatqAabsG6CajD529UAJpPpw80fKvfpX6+/el5S72M1H1Nn40omMrRMKGPvG6umaNzacerxSn+l72JuRYNV96muPEgC1+JqySF48pGIemXrMbHtRH1WnIt5u+ddAJikzwRgwhelCNCtABMCLgCTegRg4jFKaEnMc6+FvTiRcgI/Dz8W9FqgFKX5l80tn7+xtUTwe4b2VKdg8ZHFPPnzk2qa7bCjtl9tNc1CCR5c8CArj6y0fM2kaLEk3U9TSDcLwMbSEVsWAB6XLcsxwmvNX1OOJcKTVESwT7C6/2JGxi8fz4CmA5S3XMtECi8QziJhDckEjFs3TvNw4oGJuhdT88GWD5i/Yz6FhkIyCjIsQdAiGkwIqGg3iT7X9a2r3uLSI0vVQRBTJh7OwHoDdYaNXzOejPwMJrWfhJeTF59t/UzJf7tK7dT0CcleenSpDrAMjrj7AZ4B2o5Ptn2ipPr1Fq+r12XVYG2D2vL1rq+VqwlHmr17NgEeATwW+pgOtpia11u+rkRewxTxuzXmNKLlCCX2X+74Uj1nqf/omaOMXz+eHtV6qMPwweYP+H7v99g42CgJl/CHmNP7K9/PpLaTmLt3Lq/89soFDnYJwMyWfPGX3b9UT/WNtW9ou4Y2Hao50V+P/VqWKt4AAAdESURBVKrmU2JfPRb0ICEjgTLuZdSBEyD2/bGvWg47Bzs9xbFbcDfm9ZqnE1a8/FNpp/Sw47zcPOqVr8eChxcoNxSeWyz2YFEMRvZiprMFYCNww4WV2NLoMqJfCBV9KjLrgVk0C2imHZYi+TsBzOYTmxnc0pIXG/b7MH7Y+YOFg9V9Ul1wmZFWDibgkBiMgLF/3f4a0BQXfsiKIZqKEK0ommH1idV6NLikKMR7MZvMfNT1IwWCuNyrT67m/c7v06VyFxW6kFuJCQmIhMOJRyfhgjfWvMH2uO2MajlKvUwJU0iSXgbvxQYvqhckk0S8OMlMSBBSQifiIU5aP0kDrGPajGF/8v4LAGsX1E4BJgRavE8BlIRVJM4miXgBrbxPnlWAJezWExQfrv4wU9pNUd4oAJN0m4QQJHgtz05tP1UHf3PsZvUKN0VvomVgSw1hiPaVmJvUO3LVSAXYy01fVj50QYOZUU9fOKjIQt4ldQk1mBg+UXncvB7zSM5Opsd3PTRoK5pX3iNgF4siUXwJh3y89WMqe1Vm6WNLle9JaEYmvsTphOJIYFribGJqf9j3w+UaTABWyNuMZ+TFqP1YnseBKRjxukyLmVFyK0IQt1kGYEr4FI2My+dUXmj6gibCx60fx9K9SxncfLCaISG0a46sYUKHCfSq0Uvd5eUHlxPiG8LEdhPVI9E4mAA1ZjOT202mW5VuqrKFtItGlOvCL6Z2mKoDN3bdWEuKqtlwTQGJEyBxIwkBSApGtKyEFYSHSGBXgqYyuKLhJJr9ydZPOJ19WsEhs1PMnYQyJKApAhQeIrxj5taZyjmGtRym8T2JGUleTu6ZtWOWTrLXmllSVhKqkPokDSWAFk0l/RKnQbSfFOmrBDfbVGijk0kmqpjX4SuH42hwZGSbkfp+AYTwR2m7UIbnGzyvGY5jZ44pOV91dJUCaUDDATxe83H1PIXkS5HYWqhPqKbpJHQifZE4l3A0SY991vUzjbP1/7m/BkjFoRBt90m3TwjxCVEzuPLESp3EEqL6sNuHqlllskoIRMy4yFHGQ9ou7xHCf1kO2EwyhbRiEkcuAux1vHBiJrZ0x4T9JSA77yjIjJLZJt6OeBu6BssENf1qqicSERfBydMnqV22tiaY/4z9U8/Zkky9dEBymSfPnFQtJdxCnhGtsi12m0ahRfMISZfYjJBNCQVY84SSOxRhbI7brKsPhCvJvTJTJZ4l5kHIvWgbGXSJAYnJFEHKgIiHKe+VWSqCreNXRyP6EvsSXiI8SWJzosVEa0anRWtaRNI6stxI6pDfxdPam7hXByrUN1RDJQlZCfi7+SvQZAmO9EM0gWghSa/IAAhIapSpoaZVIuzSRunbhlMbdGCl/gZ+DfSa9F08WNHItX1rK/8SgMlkk3vlXDMBrIyFBJwloK1FPo9jsKdyqcqa0ZB3rTu5juTMZHw9fGkT1EaVw6rjqyzr1AAHg4MG0yXUJOCWdwk3VU7nXUEzDxJSWnVilU5cUTRCb0T7Hk85fnkMzIZsCgljApq/ujRVOYbG2PEVBoL1U3fF1+AXX1VadLVq0URt8YT1lZ77q2vWll1cyHZxRat11eZfrXC1Ek7r88VXsJ4fDL2taB+Kr9a92nPFn7naapCi7beuQi2+NPlK9Rdtt7Wt1mvWVR5FVwwX3XJctB551iov63XrNauMit9vSfNcXA9mXYtgrcP6u/W+ouTeVsG1kjye4S3LeRrFRWNgHL102Y5s9DBe/Fhn0ff8+/O/ErhEArIBx5YcjKzHzDDC9Cu/l8zfSyU2gZbAm9jQADMumG7jTR//jvX/nwQMGprPx8hZjPxKPqOYql/3vVCuptwhjFJ6JLiJlgo0Ax7XXBj4/9fVq9dsMXuyBE52RknE5up9/t+1XwZGPnxVdEvN/672W1GTLJPLIxZbdmLiF8bz45Vee21hj6IkdoRiRysl/3dakc+0FOLOORqRS20K9ZuR1+73P9VP2etoSyROhOvhn9aPo/5T9f0z75WjZrIxsYgcEnibzKtV8/8n6H+m41d/6yOEksxojDyIjWYs/td9FyjJUuKjZPEJ2/TEnLv+u93/ayH/r2F1aX3BNKAkw3CgIwb9KPzf3El4Q90QX9yMSUnwLhx4l9Us1mv3QLm3ACYDWgNv3OiFA/2xpaZ+ZvmfMlOWr6jlYSSSQhbizH9Zo9/ovifAJeK+9wBm1Ro1qYgbj2LPo9hQEcmoyYaXYnsS/paSEWBJssRELEaWkskc9rDrb73rDn/o3gWYZeDsaKGHu3TFpPG/utjchPG6GDQ9jZFl5DCHGLaRhGXb0j1Y7nWAWYfcQC18MHEfrvTFWUMzJS+J8v+VDy4Gz8g5zHrSzALyWcppYu6Gj1nd7Jz4F2DFJdiGEvrNIzNNscENI64UUAGDxgUvAlI8QDsikc8hC4E/yyGi2UAqcTc7KHfT8/8C7HpGszLu2CrwLpZz5BJLxp3+sarr6f7N3PN/po9qpECJ4OEAAAAASUVORK5CYII=">
          <a:extLst>
            <a:ext uri="{FF2B5EF4-FFF2-40B4-BE49-F238E27FC236}">
              <a16:creationId xmlns:a16="http://schemas.microsoft.com/office/drawing/2014/main" id="{0366E043-06C1-4838-8A0D-7A8EE64A14B3}"/>
            </a:ext>
          </a:extLst>
        </xdr:cNvPr>
        <xdr:cNvSpPr>
          <a:spLocks noChangeAspect="1" noChangeArrowheads="1"/>
        </xdr:cNvSpPr>
      </xdr:nvSpPr>
      <xdr:spPr bwMode="auto">
        <a:xfrm>
          <a:off x="3162300" y="323850"/>
          <a:ext cx="31432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314325</xdr:colOff>
      <xdr:row>4</xdr:row>
      <xdr:rowOff>133350</xdr:rowOff>
    </xdr:to>
    <xdr:sp macro="" textlink="">
      <xdr:nvSpPr>
        <xdr:cNvPr id="3" name="AutoShape 2" descr="data:image/png;base64,iVBORw0KGgoAAAANSUhEUgAAAJgAAABCCAYAAACrZx9oAAAgAElEQVR4Xu2dB3hVRdPHfze9kAqBBEISagiE3jtSpIoCgqioiIoFeVWqoEDoomCvKAqvgKCiICJFaQEk9N4hhPSEhCQkpN97v2fmciEEEBB8P4r7PDwkJ+ec3Z3978x/Znb3GPi3XC6BgdiTizs5OOGAgTS8yMEbA7YXbjaQgyuncSGbPApJ4yzryP1XnJdKwPCvQIpI4HHcyaM25+iAkbqYKYEBG0yUxYTvJbIykI2BeGxIw0Q+hRzHyFqc2cAqkv+Vq0UC/wKsNw6kEoqJHthwHxCImZKA3QX5mLAB/XexmDAr9AyYz0vRCGRgJgZ79uLBEnIIZxlp9zLY7m2A3U81DDyBkYcxEYAZewWVQMYCHTCBo72jTsW8gjzFio2NDV4eXhgwkHI2Re85bzytTxoxcxYzm7DjY/5gLSAAvOfKvQmw3pQgnQ7Ac5hojAl3TNgpoOQfKIA8XD2o4FOBDvU74FPSh6z8LHKNudjZ2On1xOREftv8G/uj9hOdEm15ViRq0Xei4wSRB4FvcOdHfiHpXkPYvQewZgTizmMYeZxCKmPGwWrknOydaFWjFY1rNKZahWqEBIbgZOOEja0NBTYFZOVlkZOfQ3xCPCWcStCsRjPiUuM4HH+YhNQEDkce5s+9f3I0/ij5+flWo1qAgdPAalz4nGVsBQrvFaDdWwB7hIZkMIx8OmDGDTN2Yt6cHZxpGtqUHs170LRaU9xLuOPq4opHCQ9W71jNufxzNAxuqKZSrhcWFpKelU5JD6FqkJCeoIBzsXPhyMkj/BD+A9+t/o6U9BQLkxNtBrkY2Uchn1OBn5jH2XsBZPcOwJrQBldeBe7DiNt5roWjrSPdmnTjpZ4vUadyHQrzCzkae5Q88qheoTpnzp4hvzCfSmUqKRCNhUZSMlKIOxOnZtRYYCQmJYbqQdVJOptEVGIU/p7+RCdG89PGn/hx/Y8UGgstptNMAbYcw40vCGA2H939ILv7ASYxrV00xYnXsKU9BlzU/5NihBYhLRj5xEjqVKvDybiTuDi4EFg2kEJzIU4OTjjYOWCDDQazgZPxJzGajXi4ebA3ci/ZudlU9q2MX2k/XJ1diUuOI78gnwC/ANLOpTH3j7lMmzuNrKysiz6ogXwghgIWkMNMdhB9N2uyuxtgYTiwgwc4x0BMNAdcLwymGext7Hmi4xMM6TtEL2flZlGlXBU8XTyJSYoh35RPoG8gJqOJDTs3cCr5FE1qNSGgdACRMZEknU7Cp5QPvj6+5BaIBTTi4eyBrY0tkcmRzF41m3m/zSMjI8PqZVqrF48yEVuWU5qP+I69dyvI7m6A9aYrmQwnj0aYcS4KLoPBQK2KtRj16Ci6Nu9KTm4OJrOJ2DOxRByIIMA7AN+SvkSnRhNYOhA3JzeMJiPOrs7KyZxxJjcnV81kWk4ax2KOqaYTTzM7L5udh3eSdjYNOzs7VmxfQcqZlEsjaZZASBoOLMaTSSwg6m4E2d0LsEZUxZlx2PIQJlyKBUlxcXJhUI9BvNLrFWyx5UjMEXCA3NxcbMw21K1SF2dHZ3Lzc5XcO9g7UGgqZMuRLUQnRRPsG6xaq3zZ8hbwGY1k5mQyf/V8wneF0yq0FQ1rNmT51uXMWTaHrJwiZtLaGAGZiSjy+IAIZqojcJeVuxNg5ShJIC9jz7MYKHdZxsKEAmz4o8MZ3GOwEnsBR74xX//3K+WnMS0h7GYbM24l3ChfqjwlHEtw4NQBEpITSM9IJ+VcCo1DG6tZPBR9iA17N3Au+xzVAqpRpmQZ9kTu4VTCKY6eOqqcrVguwAoliZVtxIkxrGDzXYavuzJVZKAVAzAwBANVz6d8Lh03IwqYCc9O4KHWD6mnmJefx9nss5RwKUFAmQC2H9uu2sfd0Z3QgFBCK4RSvkx5ElMTNRbm6OCoWiv9XDqrdq0i4mAEAT4BdKzfkeOxx9lyaAshASF4unuyKHwRG3ZtKM7DLrZJ8pkOfI8fk/mGmLsJZHeXBgvDhgO0JJ03KKS1BlGvVAqhe+PujB0wluqVqnM6/TSpaalK5kVbScLoTOYZJeelPUvj7+OvIYqktCTOZJ0hsEwgro6u7Dm+h3l/zCMqKYpWtVvhX8ZfNVzy6WSqB1an0KaQ37f9zv7j+0lMS7x65ldMpZkTaio38zWQc7eA7O4CWH388GIsJh7DdD7WdaWRMkLbem3p37U/5UqWw8fNB7+Sftjb2SuBN9gaNHAqpF3CFPb29qqtjsUeIyM7QwG399hevl31rd7TpUkXsgqz2HBgA+W9y1O5bGX2ndpHcmoyZb3KsvfEXlZtX3V1DSZtNJOPDRtwvLtM5d0FsE50p4BxutTmr1aKGKFjo4682ONFgssFK4H3dvfGzcVN41wSgT8Ye5A8cx7Vy1fXdJGYT+FlJ+JPsGb3GuIS4wgNCqVaxWrKv+KT4zXYajKZ2LR/E84uzjzQ5AHlZLOWzyJ8Z/hfA0xAZiABM59SlWnMpOBu0GJ3D8AaUwZnRunqCDPefzk4RjTeNfrx0ZpPPJZ0DG8Pb2pXqK3k/0j0ETYf3oyToxO+3r4a17I32JOcnsyqbauIT4rn/mb34+nmya5juzAYDYT4hxCfHs/RuKMElgqkZsWaJGUmsWnfJtZtX0d8avzVSP7FphrIw8AaXBjFr+z5F2C3kwRa0R0b3sRAPcxFVp5eqY0m8CzhyfM9nufh1g9jZ7BT7VXSvSSZuZkajZeY17bD28hIz6BGUA3lVrsid1HepzzBfsGknkvl4KmDlPMup+A8EntEPctGIY0o41NGQxkGk0HjaLOXzSb1bOq1ASY6UrQYfEEM0ziuqzHu6HJ3aLA6eOLORGx5EjPu1xwRM7rkpmbVmgzvO5xOdTvpqoh9Ufuwx57qFatrknrjro3EJ8aTlpWm/+oF18O3lK/GzEz5JioFVCI1M5WDJw/iX9KfGhVrkJyRTGZmJoF+gZoQX7p5Kau3ryavMO96l3fKSot1mBhCOPuu2Zfb/Ia7A2AtaYctE4Em171K1wyyPKdf+34M7TOUEq4lNInt4uii2iY2LZb9J/az+9hu1VpNqzflbN5ZDkcfpoxHGYLKBBF1OkqJvGQEvL28iUqIQjIEpdxKcTLxJEvDl3Io5pBqxRsKCBmIppD32MBHd/pCxbsDYK15CRuGYybohia0GY1dta/XXj3BWoG1cHd153jycdbsW0NUbBT+3v5Uq1SNuJQ4JfqSNpIkuKy4KMgvoHbF2krso89E4+XupastBJThu8M5Hn1ck+ZXCbBevakGMjDyLR6MZCnZN9Sn2+zmOx9gslEjnnHA05jxuiH5mkWxGDRCX9mvMk2qNyEkKISo5CjyjHm6BkxWUZxIOIGjnSMVy1XkdNZpTiWd0liYaLKEMwlk52Qrf0vPTWf1ttXsOLiD1KxUS1P+noQLMLGWQobyJ/tvqE+32c1/r/u3Uye6EkIeUzDRBdNVAqt/1V7rMmkzeJXwUvMm8bAnuz5J/ZD6uuBQrlUsW5GjMUdJP5tOcGAwHh4eysVsTba4ubqx6/guNu7bSGRspOYvFVg3I10z+8hnNJv59XYS94225WZEcKN1/TP330cXbBiPkfo3OaSWzRtG8C/tT9gzYWry1u5aS9cmXXXNveQUW9RsQXp2uq79Eq2VkZXB5gOb2bR3EymZKTejtYrLJxEzn5HFVHbcuTGxOx1gNrTiRWwYClS4JQg2gX8pf8YNGKehDAFP58ad2XZkm0bz29Zvy7KIZXi7elO+dHm++OULth7cenG1xK2TqKSLfqKQwWy8c7e+3Tpx3JLRvcGXtMEJE1Ox4RnQ1NDNl2IA+/PAn3Rq1ImdR3fquxuHNOa3iN+oXbk2ZrOZEZ+N0AT4NSJvf6ddRkz8gYmX2Ejk33nB7fDMnQ2w9nhQoK78oxh0e8XNl+sA2PIty6lVqZbWJQCTHUU37Cleq6Vm3QS3CQOvsY7t17r9dv37nQ2wtlTCyLtAN93ifyvK7QIwS1T/EGamso65t6Jr/x/vuLMB1oqa2DADaH/TBN8qfQGYjz9hT4dprlHWeQkH23Fkh94hoQzhYBJclSXWIz4fQULKP6DBpDIDURj5mHDt4x1Z7myAtaURJqYBrW8lwCTBPajnINxd3NlzYg+tarXiQNQBHWAxjeF7wqniX0U52PSF0zmddvrWm0gLwKIx8hnh2sfze87vLJzd2QBrRR9sGAPUuHAEyc3K34yuxQ8NDNV4mJw94eflp7lIKd5u3hpcFQ9TiiyLvhD3utm6iz5viaMlaUQ/nFF36m7wvwZYG+xooxsmygKlLzthRgRic35myR4Za7Fek9+LXi96f/G/FX3morm6/J0X32fiED3IoS/mYkcrFR2ovzvvrUeVWDbMXizys7A96zX5+Wan6dWeN5CJI2sJ5iMMumn36jUVHYfiY1J8PK50r3U8rjUOFyWRjyOHyOMcYbrX84rl6g0ejR8ONMREDWyppCCzHlR0K2fq332XnH1zjgByqIipyJa0v/u+2/E5GwpwJBF3Dun+o9ulyKSSM9Fs2IuRAxiIIOzK2+6uDLBx1MJAb+zoQiHVscHxtgLXrdBQt8tgXasdN6sdr/V+69+tJwNd7/1yn6VtR/RgFxM/A+HFtdnlzR9DDWx4A1s6YcATYxG1LHPoaqbh/FlaF3Jw1hyftQarabnYsBvpiiWNYxWC1WwV/f1GBqJ4W2/k2Wu12vpuCx24svm8nnv+qh6rbIvqNOnD3zTXkvB3sHHQneyW8NsNFEtwKB8DOylUU/4rYRfP3LhUtGIWHXVdVT+p8xL+ZIZKnpXwcvQiqyCL4xnHdSOqFjO6vSvILYj0vHTis+Jxc3QjwC2AcwXnyDHmUNKpJNGZ0bqmStz7G+ItsqzGPQAfJx9OZZ4iNSeVks4l8XXxJbswW+uTc7uu651m8HD0wM/VT3dhJ2YnWvpxK0B2/t3lSpTTFbExWTFkF2Rf9m5PB0/Ku5WnwFTAybMnb2QxospaFkuWcSlDWVehxpYiqz9OZJxQeV93X8xgY7DBz82P5uWbE34qnMTMxBv3iC8m9o9i5l1S9GAXXY17UaxhegDbs9gxBTOel4DLBIGegQxqPIggjyBSclKYuWMm+xP3W9Y7maFnjZ50rdKViJgIvt//PV2Cu9CxUkcOpx7mTM4ZGpVrxDe7vmFH3I7rB0MR9T2w/kBaB7Vm8eHFrDy6kob+DXkg+AEi0yJZdGARcZlx1xbM+ZnfyL8Rvar34mjqUZYcWqL9ue5B+avJbYL6fvXpU7OPAuu/u//LybSTF9sly4MMBhqUbUD/Ov1JyU7hs22f3digCogdPOgc3JmHQx6+0Jqkc0l8GPEhR1KOXFsOReTqbOtM79DeDGo0iLc3vc2i/YssaS+rIruRiSfPmTiMiacZT8SlAHuTYOyYjy21MRbJrJnA1d6VYS2G8WqTV3X2y86b/+75L2/88QaJWYmUKVGGub3mquC+2P6F5d8DX9CwXEN+PforDrYO3F/pfl5d8So/H/iZswVnb2xATfB5t8/pV7ufvi/sjzCaBzVnSPMh7EzYyeR1kxXIV4zly8pVOyc9NUc2zOYU5NC3Vl/ebPkmOxJ2MHn9ZAXaLckDGNFJFtYuTDX1sJXD2JWw6xKAicaQifFux3eJzohm4C8DOZZy7PpzmWYo7VyawU0HM7rlaNW+BcYCTqaf5Nklz7IlZsv1ves8gMQKvNf5PZqUb8Kak2t4YekLqlllwsleBd8SviRlJ1FQaLl2zSJnoZn4CXhGTKXlEfEOxzNUl73IISFFvcVCaBzYmG8e/EaBFJUWRTn3croA76nFT7Hi4Aq61ejGx10+1tk6NXwqaXlpfPXgV8RkxDBr2ywalG9ApyqdCFsXptpH9hCePy/L0t5rNdwEH3b5UGf9kdQjvLLsFaqWqsrQ5kMVYFPWT9Hrl7zH+k4jem8F7wocTj7MqfRTdKvWjf80/g/7kvfxccTHOjiXtaF4eKKoZIu2tyhlMUHnyp0Z13acml8B2O7E3ZcBrEvVLky/fzrxmfE8t+Q5TqSeuDooir7/fJsEYIOaDGJY02EcSjnE/tP7EQ0mEzsyNfLKcrgCtbI12FKzTE0m3DeBE2kn1Eq9tvI1Tp05pZrW38Nf+/Pt3m91Yl73mNkgZ9T2YhxLLKKagg95/IwtTTAVWxdggsntJzO40WDCo8OZFTGLLtW70LdmX3469BPDlw7niYZP8EarN5ixeQafbvyUB2s+SNh9YUzbNI252+dSo2wN6perzx+RfxB5JtIyQ4STGmwsfKxoKaqarQN5HmBP1XlKNcNrK17D08lTQbIrcdclAJN3SoTdSlaFwPYN7UuVklVYfGCxgqpiqYrKOWLPxrIldouFt5xvjz5pPt8Ig2BDAkNFrhWbwjIQOkflmb8C2PlXSvu6VOnC9I7FAGZx/S9fqHi+DUXlZAXYCw1e4OudX/P59s9VpmLq5XwN7ct5lVyU7xbvi2iokNIhamk2x2zW/7fFbeNQ8iHdpte3dl/uC7qPF5a9oBrMKlMdN9N5Hn0l5SDLDgpYiIF+lj+PpzOwQHdDy4gUKfLrhqc3KId6ZfkrzNk8h3bV2zGz+0ydNf1+6qea5dl6z/LR1o+YvW02Q1oOoWf1nry3+T1mbp9JSdeSlPcoz+GUw5w+d1oJsJDU8p7lyS3MVc0ng+xk64QQYNGx6fnp6tVoKQIwOdNr8obJer/UuydxD1PWTeH4meOWI5dK+JKRk0HM2Rg9U1XqHtN6DBU8K/Dd3u/YELNBTby0R8AqGllOIPRz98Pf3V/bI5o3NTsVb2dvAr0C9ZpwqhIOJUjPSVfNIwMnIJdZLxQg/my8nnDYoVKHyzWYgMRgQymXUpR1K4twwCFNh1yiwVwdXPFy8CLXlEtafprKSKiJvF/qESoSlxGnZL60i0WDPVfvOZXxOxvescjJ1lKPTwkfKnlV0pMZhZOJNnV3ctdJlpmXSXR6NJVLVib5XLL2R+6Xdok8ZCxkB5S3ozff9PxG+zx+3XgOnj7ImewzBHkFqVMQnxFP9NloleVl2l+4mJGD5NPeAqZxvI09/6EQx+LaRLxBAVg1n2q0m9OOiKgIqvlW44feP2Bva8+QlUMY32Y8oaVDlXC/tekt1XY1StdQQPX+vjcPVntQucn0P6ez7sQ6Xaz3WK3HaFehnXqkk8MncyDpAC0CW9AqqJXyiiVHlug19fDMFhMpGky81e8PfM+JMyfoVrWbmsip66eqSh/QYABN/ZuqZhKOGH4yXB2DUa1GEVIqhONpx/ly55cKnl4hvRSUs3fMxs7WjsdqP6Y8UYS8cP9C1Xb1y9ZnYKOBZOZn6vXK3pXZeGojc3bP0cETU/dorUcpYV9CtfP83fOpVqoa49qN0yMILphIA/i6+ir5v7/i/TjbO+t9Yt6e/+V5Xb/fulJrWgW2UhP+y5FfiDsbRxP/JrzY6EUC3QPZHr9dHQIx86VdSzOo6SBEg8kE/nTrpyon8eDdHdzpV7cffWr00XPLvtj2BSuOrSDUL5QxrcYoUJYdWcaw5sP4+dDPLD20VOXWM6SnWoO3N76tZ862rtyaH/v8qJpZnhF6syt+F5PaTaKuX132Ju0lbG0YCZlXSPRbQiZnKaCnATlisiyLsKcTBXpO/MVihPr+9fm+9/f4lfCj4ZcNOZh4kMCSgXot2DuYl5e/zEsNX6KeXz0OnT7Eu3++ywsNX6CObx32JO2h36J+DGs2jMdrPc7g5YP59eCvPFXvKSXoGnsx5jPw14HEpsdq40WLyIwVgIhwEs4lXAIw4Q0C3L3Je2lcrjFb47YyY9MMJc6PhD6iwhfN8/Xur7Utnat0VsDLddFqn+/4XMHxcqOXVftN3zSd5gHNGdxksHrIUtafWs/ENRN1VgtYBNQCMgmVbIvfxtg1Y9VEjGw5ksb+jXG2cyYqI4pJayepthAOdgFgCbs1p9mpciftX9WSVVU7yW5xCQu8uvxVBdDwlsO176Lhv9v3HYsPLWZA/QEMqDtAJ4xoivc3v6/AtwJMtKAALyI2QkM3Px74Udv4WbfPqOBVQbXd2pNr1bkSTfxtj28VLAeSD6j2+3jbxyw5vIRPu36q/Zb+Tlw/kTnb5jCq7Sh1IqTfojhGrx6t75v94GydqCKr/kv6s/HkxivzRzl2JofHDYymDPYsxo6Gl3iPUqMR2lduzzcPfaPqXQGWcJCgUkF81+s7BVXX+V2p51tPQTRm7RgW7lzI8DbDFVAj/xjJkn1LeKfzO/Sr048Xl73I/qT9zOg4Q5+dv2++Cm/ZsWWqPQSoH235iFqla6kanrB+ggpPNNhHXT7iyTpPqgoXDXAq45SaAQGDmOZHajyiB8eJuXow5EEF3rQN0/Q9I1qMUAHO3zufdVHraFCuASOaj1DtN2/fPJ6u8zTtKrZjZ/xOBVNFr4pM2zhNTdibrd9UL1TAIBrMxd5FNW5OYY5qUNlJJPShVplaOvvFJI2771KAifkVAAtY9iXtIzs/W0EtXuyk8En0rt5b65cwjgCjnFs53vnzHZ6o/YQOukwCMfHiyERER1hMZNNBCgDxIGXgBQTDfx+unEkmlMhF+iIyGr1mtMptzkNzNG6YkZuhGu/nwz8jprl3SG9eX/U60ztNV8AO/m2wtndim4lsjNnIh1s+1OvP1H1Gx0k4WcOyDdWB2RG74+oAy+NRA2FUxMzP2FHjSgBrW6ktsx+ajY+rzxUB1nFuR2qWrskbLd9g6O9DWbRzESPvG8lTdZ9SjbXq0Cre7fquAuy5pc/pQE9oM4G03DReWvaSAk5CCAK6TpU6MSNihgqlmX8zXv/jdVZFrlIOJgCTMIWYIjHHwg3cHNxUSMJDxJTLkUv1ytXj9Vavq5absHoCmQWZTLl/imqNyWss4Yw+tfvwZqs32RG/gxXHV6jplUETQAuIRrcarR6ZeGcjm49Uc/x+xPt0rdqVlgEteWfTO6r9PJw8lJuJs9EjpAfvbHxH670EYPG71VMTTRhcMlg1hJjb9zq+R1xWnGpZ4ZJCKb7a+RVBnkGq/cVB6h7cXeubumGqmrIcU45qXyX5TQcxtNlQrU+oROK5RH479hsjW4ykincVBi4dSCXvSkxrP41vdn+j4Z1Z3Wdpm7fGbuWDiA/IyMtQ50zqHLJsCNM7T1dv8vGfHleNK0pkwf4F9F/cX49oX9B7gco+bH0Yy44uU64mFOeKRTTYeYDJVvvF2NISY7Flx0ZoEtCE7x7+Tslzg5kN1EQGlQxi4cMLVXACMNFg0tBhq4bx464fFWCibV5Z8QorD65kRtcZCrBnf3lW9yCObjFaB/at9W8p1/B09eSDzh/QvWp3dRyE24ntF433e+TvlwBs1s5ZGm9rVr6Z3iemVMIUMoPFXA1pNkSJ9vLjy5m4eiLnCs8xucNkJeViwoT39Kl1EWBy31O1n9LMgHAKIcKitYSrHTh9QAEmWkcG/KFqD9GhYgfe+/M9fjn0C+U8ymlMTRwcAfwVNdh5gI1pO4by7uV5c82bevjw+53eJzYzlhl/ztD6BbwiCyHpwg3FkZE+jmoxisj0SNXGSw8v1SC1leQ/X/95vtjxhWp9mUClXEvxVfevdKyeXPwkVb2rqlwFJIsOLmLmAzOVPogGnh4+Xfd1/tDnBwW0yEU05+rI1Tz/6/Pannk95ynffXrJ0+pVvn3/2zxX/zk1x29teItPIj7BbHuV1NIFgFlI/rfY04fCYvsKTaiHseqJVUpKm3/dnN0xu6lcujIL+yyklFMpOs/vTPsK7a8bYKJpRGhClD/f8rm61nKqswhCOiVaJTIlUq/P2z/PEkA9r8FE04xaPUrNhZgP4SLyHgGqHBAnnKV2mdoElwq28KgiAFMNtm7yNQEmHEkANnPnzAsAE84iABNnpUOFDqp1hOw/XONhOlftrO3xdvFm+sbpV9VgY9uOxcfFhxG/j9BBfq/Te5p9UIDVeUodns3Rm4k6E8Wx9GMsOrRIea+YQTGfIpf/LP8PBxIPXOBgwqNEswqwhUZIrG92j9kKMIlRCsCkHgGYhJS+fOBLpRBPL36a34/+jq+XLwt7LdSxlfqENwp5F1AJp53bc67+PGDJAD2cTxTKu53eVZIvQeK2s9tyJvfMleOYDhSSS1+rFzkCO8IwXmHZixm+7/O9eoHDVw1nxYEV1Auqpw0/lnqMx394nEdqPXLdABNzKFH0DdEbmLRmks5iVydXjWyLfZdA39J9SzV/qRG58/EhMZEyECJkySa80uQV5Sui/j/Z8okCTrSIkFgh++KNKcBM5zSOJxpMwhkHUw6qNycaVwatqAabsG6CajD529UAJpPpw80fKvfpX6+/el5S72M1H1Nn40omMrRMKGPvG6umaNzacerxSn+l72JuRYNV96muPEgC1+JqySF48pGIemXrMbHtRH1WnIt5u+ddAJikzwRgwhelCNCtABMCLgCTegRg4jFKaEnMc6+FvTiRcgI/Dz8W9FqgFKX5l80tn7+xtUTwe4b2VKdg8ZHFPPnzk2qa7bCjtl9tNc1CCR5c8CArj6y0fM2kaLEk3U9TSDcLwMbSEVsWAB6XLcsxwmvNX1OOJcKTVESwT7C6/2JGxi8fz4CmA5S3XMtECi8QziJhDckEjFs3TvNw4oGJuhdT88GWD5i/Yz6FhkIyCjIsQdAiGkwIqGg3iT7X9a2r3uLSI0vVQRBTJh7OwHoDdYaNXzOejPwMJrWfhJeTF59t/UzJf7tK7dT0CcleenSpDrAMjrj7AZ4B2o5Ptn2ipPr1Fq+r12XVYG2D2vL1rq+VqwlHmr17NgEeATwW+pgOtpia11u+rkRewxTxuzXmNKLlCCX2X+74Uj1nqf/omaOMXz+eHtV6qMPwweYP+H7v99g42CgJl/CHmNP7K9/PpLaTmLt3Lq/89soFDnYJwMyWfPGX3b9UT/WNtW9ou4Y2Hao50V+P/VqWKt4AAAdESURBVKrmU2JfPRb0ICEjgTLuZdSBEyD2/bGvWg47Bzs9xbFbcDfm9ZqnE1a8/FNpp/Sw47zcPOqVr8eChxcoNxSeWyz2YFEMRvZiprMFYCNww4WV2NLoMqJfCBV9KjLrgVk0C2imHZYi+TsBzOYTmxnc0pIXG/b7MH7Y+YOFg9V9Ul1wmZFWDibgkBiMgLF/3f4a0BQXfsiKIZqKEK0ommH1idV6NLikKMR7MZvMfNT1IwWCuNyrT67m/c7v06VyFxW6kFuJCQmIhMOJRyfhgjfWvMH2uO2MajlKvUwJU0iSXgbvxQYvqhckk0S8OMlMSBBSQifiIU5aP0kDrGPajGF/8v4LAGsX1E4BJgRavE8BlIRVJM4miXgBrbxPnlWAJezWExQfrv4wU9pNUd4oAJN0m4QQJHgtz05tP1UHf3PsZvUKN0VvomVgSw1hiPaVmJvUO3LVSAXYy01fVj50QYOZUU9fOKjIQt4ldQk1mBg+UXncvB7zSM5Opsd3PTRoK5pX3iNgF4siUXwJh3y89WMqe1Vm6WNLle9JaEYmvsTphOJIYFribGJqf9j3w+UaTABWyNuMZ+TFqP1YnseBKRjxukyLmVFyK0IQt1kGYEr4FI2My+dUXmj6gibCx60fx9K9SxncfLCaISG0a46sYUKHCfSq0Uvd5eUHlxPiG8LEdhPVI9E4mAA1ZjOT202mW5VuqrKFtItGlOvCL6Z2mKoDN3bdWEuKqtlwTQGJEyBxIwkBSApGtKyEFYSHSGBXgqYyuKLhJJr9ydZPOJ19WsEhs1PMnYQyJKApAhQeIrxj5taZyjmGtRym8T2JGUleTu6ZtWOWTrLXmllSVhKqkPokDSWAFk0l/RKnQbSfFOmrBDfbVGijk0kmqpjX4SuH42hwZGSbkfp+AYTwR2m7UIbnGzyvGY5jZ44pOV91dJUCaUDDATxe83H1PIXkS5HYWqhPqKbpJHQifZE4l3A0SY991vUzjbP1/7m/BkjFoRBt90m3TwjxCVEzuPLESp3EEqL6sNuHqlllskoIRMy4yFHGQ9ou7xHCf1kO2EwyhbRiEkcuAux1vHBiJrZ0x4T9JSA77yjIjJLZJt6OeBu6BssENf1qqicSERfBydMnqV22tiaY/4z9U8/Zkky9dEBymSfPnFQtJdxCnhGtsi12m0ahRfMISZfYjJBNCQVY84SSOxRhbI7brKsPhCvJvTJTJZ4l5kHIvWgbGXSJAYnJFEHKgIiHKe+VWSqCreNXRyP6EvsSXiI8SWJzosVEa0anRWtaRNI6stxI6pDfxdPam7hXByrUN1RDJQlZCfi7+SvQZAmO9EM0gWghSa/IAAhIapSpoaZVIuzSRunbhlMbdGCl/gZ+DfSa9F08WNHItX1rK/8SgMlkk3vlXDMBrIyFBJwloK1FPo9jsKdyqcqa0ZB3rTu5juTMZHw9fGkT1EaVw6rjqyzr1AAHg4MG0yXUJOCWdwk3VU7nXUEzDxJSWnVilU5cUTRCb0T7Hk85fnkMzIZsCgljApq/ujRVOYbG2PEVBoL1U3fF1+AXX1VadLVq0URt8YT1lZ77q2vWll1cyHZxRat11eZfrXC1Ek7r88VXsJ4fDL2taB+Kr9a92nPFn7naapCi7beuQi2+NPlK9Rdtt7Wt1mvWVR5FVwwX3XJctB551iov63XrNauMit9vSfNcXA9mXYtgrcP6u/W+ouTeVsG1kjye4S3LeRrFRWNgHL102Y5s9DBe/Fhn0ff8+/O/ErhEArIBx5YcjKzHzDDC9Cu/l8zfSyU2gZbAm9jQADMumG7jTR//jvX/nwQMGprPx8hZjPxKPqOYql/3vVCuptwhjFJ6JLiJlgo0Ax7XXBj4/9fVq9dsMXuyBE52RknE5up9/t+1XwZGPnxVdEvN/672W1GTLJPLIxZbdmLiF8bz45Vee21hj6IkdoRiRysl/3dakc+0FOLOORqRS20K9ZuR1+73P9VP2etoSyROhOvhn9aPo/5T9f0z75WjZrIxsYgcEnibzKtV8/8n6H+m41d/6yOEksxojDyIjWYs/td9FyjJUuKjZPEJ2/TEnLv+u93/ayH/r2F1aX3BNKAkw3CgIwb9KPzf3El4Q90QX9yMSUnwLhx4l9Us1mv3QLm3ACYDWgNv3OiFA/2xpaZ+ZvmfMlOWr6jlYSSSQhbizH9Zo9/ovifAJeK+9wBm1Ro1qYgbj2LPo9hQEcmoyYaXYnsS/paSEWBJssRELEaWkskc9rDrb73rDn/o3gWYZeDsaKGHu3TFpPG/utjchPG6GDQ9jZFl5DCHGLaRhGXb0j1Y7nWAWYfcQC18MHEfrvTFWUMzJS+J8v+VDy4Gz8g5zHrSzALyWcppYu6Gj1nd7Jz4F2DFJdiGEvrNIzNNscENI64UUAGDxgUvAlI8QDsikc8hC4E/yyGi2UAqcTc7KHfT8/8C7HpGszLu2CrwLpZz5BJLxp3+sarr6f7N3PN/po9qpECJ4OEAAAAASUVORK5CYII=">
          <a:extLst>
            <a:ext uri="{FF2B5EF4-FFF2-40B4-BE49-F238E27FC236}">
              <a16:creationId xmlns:a16="http://schemas.microsoft.com/office/drawing/2014/main" id="{D703D833-BF92-441E-A300-AEF3C735C11E}"/>
            </a:ext>
          </a:extLst>
        </xdr:cNvPr>
        <xdr:cNvSpPr>
          <a:spLocks noChangeAspect="1" noChangeArrowheads="1"/>
        </xdr:cNvSpPr>
      </xdr:nvSpPr>
      <xdr:spPr bwMode="auto">
        <a:xfrm>
          <a:off x="3162300" y="485775"/>
          <a:ext cx="3143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314325</xdr:colOff>
      <xdr:row>3</xdr:row>
      <xdr:rowOff>142875</xdr:rowOff>
    </xdr:to>
    <xdr:sp macro="" textlink="">
      <xdr:nvSpPr>
        <xdr:cNvPr id="4" name="AutoShape 3" descr="data:image/png;base64,iVBORw0KGgoAAAANSUhEUgAAAJgAAABCCAYAAACrZx9oAAAgAElEQVR4Xu2dB3hVRdPHfze9kAqBBEISagiE3jtSpIoCgqioiIoFeVWqoEDoomCvKAqvgKCiICJFaQEk9N4hhPSEhCQkpN97v2fmciEEEBB8P4r7PDwkJ+ec3Z3978x/Znb3GPi3XC6BgdiTizs5OOGAgTS8yMEbA7YXbjaQgyuncSGbPApJ4yzryP1XnJdKwPCvQIpI4HHcyaM25+iAkbqYKYEBG0yUxYTvJbIykI2BeGxIw0Q+hRzHyFqc2cAqkv+Vq0UC/wKsNw6kEoqJHthwHxCImZKA3QX5mLAB/XexmDAr9AyYz0vRCGRgJgZ79uLBEnIIZxlp9zLY7m2A3U81DDyBkYcxEYAZewWVQMYCHTCBo72jTsW8gjzFio2NDV4eXhgwkHI2Re85bzytTxoxcxYzm7DjY/5gLSAAvOfKvQmw3pQgnQ7Ac5hojAl3TNgpoOQfKIA8XD2o4FOBDvU74FPSh6z8LHKNudjZ2On1xOREftv8G/uj9hOdEm15ViRq0Xei4wSRB4FvcOdHfiHpXkPYvQewZgTizmMYeZxCKmPGwWrknOydaFWjFY1rNKZahWqEBIbgZOOEja0NBTYFZOVlkZOfQ3xCPCWcStCsRjPiUuM4HH+YhNQEDkce5s+9f3I0/ij5+flWo1qAgdPAalz4nGVsBQrvFaDdWwB7hIZkMIx8OmDGDTN2Yt6cHZxpGtqUHs170LRaU9xLuOPq4opHCQ9W71jNufxzNAxuqKZSrhcWFpKelU5JD6FqkJCeoIBzsXPhyMkj/BD+A9+t/o6U9BQLkxNtBrkY2Uchn1OBn5jH2XsBZPcOwJrQBldeBe7DiNt5roWjrSPdmnTjpZ4vUadyHQrzCzkae5Q88qheoTpnzp4hvzCfSmUqKRCNhUZSMlKIOxOnZtRYYCQmJYbqQdVJOptEVGIU/p7+RCdG89PGn/hx/Y8UGgstptNMAbYcw40vCGA2H939ILv7ASYxrV00xYnXsKU9BlzU/5NihBYhLRj5xEjqVKvDybiTuDi4EFg2kEJzIU4OTjjYOWCDDQazgZPxJzGajXi4ebA3ci/ZudlU9q2MX2k/XJ1diUuOI78gnwC/ANLOpTH3j7lMmzuNrKysiz6ogXwghgIWkMNMdhB9N2uyuxtgYTiwgwc4x0BMNAdcLwymGext7Hmi4xMM6TtEL2flZlGlXBU8XTyJSYoh35RPoG8gJqOJDTs3cCr5FE1qNSGgdACRMZEknU7Cp5QPvj6+5BaIBTTi4eyBrY0tkcmRzF41m3m/zSMjI8PqZVqrF48yEVuWU5qP+I69dyvI7m6A9aYrmQwnj0aYcS4KLoPBQK2KtRj16Ci6Nu9KTm4OJrOJ2DOxRByIIMA7AN+SvkSnRhNYOhA3JzeMJiPOrs7KyZxxJjcnV81kWk4ax2KOqaYTTzM7L5udh3eSdjYNOzs7VmxfQcqZlEsjaZZASBoOLMaTSSwg6m4E2d0LsEZUxZlx2PIQJlyKBUlxcXJhUI9BvNLrFWyx5UjMEXCA3NxcbMw21K1SF2dHZ3Lzc5XcO9g7UGgqZMuRLUQnRRPsG6xaq3zZ8hbwGY1k5mQyf/V8wneF0yq0FQ1rNmT51uXMWTaHrJwiZtLaGAGZiSjy+IAIZqojcJeVuxNg5ShJIC9jz7MYKHdZxsKEAmz4o8MZ3GOwEnsBR74xX//3K+WnMS0h7GYbM24l3ChfqjwlHEtw4NQBEpITSM9IJ+VcCo1DG6tZPBR9iA17N3Au+xzVAqpRpmQZ9kTu4VTCKY6eOqqcrVguwAoliZVtxIkxrGDzXYavuzJVZKAVAzAwBANVz6d8Lh03IwqYCc9O4KHWD6mnmJefx9nss5RwKUFAmQC2H9uu2sfd0Z3QgFBCK4RSvkx5ElMTNRbm6OCoWiv9XDqrdq0i4mAEAT4BdKzfkeOxx9lyaAshASF4unuyKHwRG3ZtKM7DLrZJ8pkOfI8fk/mGmLsJZHeXBgvDhgO0JJ03KKS1BlGvVAqhe+PujB0wluqVqnM6/TSpaalK5kVbScLoTOYZJeelPUvj7+OvIYqktCTOZJ0hsEwgro6u7Dm+h3l/zCMqKYpWtVvhX8ZfNVzy6WSqB1an0KaQ37f9zv7j+0lMS7x65ldMpZkTaio38zWQc7eA7O4CWH388GIsJh7DdD7WdaWRMkLbem3p37U/5UqWw8fNB7+Sftjb2SuBN9gaNHAqpF3CFPb29qqtjsUeIyM7QwG399hevl31rd7TpUkXsgqz2HBgA+W9y1O5bGX2ndpHcmoyZb3KsvfEXlZtX3V1DSZtNJOPDRtwvLtM5d0FsE50p4BxutTmr1aKGKFjo4682ONFgssFK4H3dvfGzcVN41wSgT8Ye5A8cx7Vy1fXdJGYT+FlJ+JPsGb3GuIS4wgNCqVaxWrKv+KT4zXYajKZ2LR/E84uzjzQ5AHlZLOWzyJ8Z/hfA0xAZiABM59SlWnMpOBu0GJ3D8AaUwZnRunqCDPefzk4RjTeNfrx0ZpPPJZ0DG8Pb2pXqK3k/0j0ETYf3oyToxO+3r4a17I32JOcnsyqbauIT4rn/mb34+nmya5juzAYDYT4hxCfHs/RuKMElgqkZsWaJGUmsWnfJtZtX0d8avzVSP7FphrIw8AaXBjFr+z5F2C3kwRa0R0b3sRAPcxFVp5eqY0m8CzhyfM9nufh1g9jZ7BT7VXSvSSZuZkajZeY17bD28hIz6BGUA3lVrsid1HepzzBfsGknkvl4KmDlPMup+A8EntEPctGIY0o41NGQxkGk0HjaLOXzSb1bOq1ASY6UrQYfEEM0ziuqzHu6HJ3aLA6eOLORGx5EjPu1xwRM7rkpmbVmgzvO5xOdTvpqoh9Ufuwx57qFatrknrjro3EJ8aTlpWm/+oF18O3lK/GzEz5JioFVCI1M5WDJw/iX9KfGhVrkJyRTGZmJoF+gZoQX7p5Kau3ryavMO96l3fKSot1mBhCOPuu2Zfb/Ia7A2AtaYctE4Em171K1wyyPKdf+34M7TOUEq4lNInt4uii2iY2LZb9J/az+9hu1VpNqzflbN5ZDkcfpoxHGYLKBBF1OkqJvGQEvL28iUqIQjIEpdxKcTLxJEvDl3Io5pBqxRsKCBmIppD32MBHd/pCxbsDYK15CRuGYybohia0GY1dta/XXj3BWoG1cHd153jycdbsW0NUbBT+3v5Uq1SNuJQ4JfqSNpIkuKy4KMgvoHbF2krso89E4+XupastBJThu8M5Hn1ck+ZXCbBevakGMjDyLR6MZCnZN9Sn2+zmOx9gslEjnnHA05jxuiH5mkWxGDRCX9mvMk2qNyEkKISo5CjyjHm6BkxWUZxIOIGjnSMVy1XkdNZpTiWd0liYaLKEMwlk52Qrf0vPTWf1ttXsOLiD1KxUS1P+noQLMLGWQobyJ/tvqE+32c1/r/u3Uye6EkIeUzDRBdNVAqt/1V7rMmkzeJXwUvMm8bAnuz5J/ZD6uuBQrlUsW5GjMUdJP5tOcGAwHh4eysVsTba4ubqx6/guNu7bSGRspOYvFVg3I10z+8hnNJv59XYS94225WZEcKN1/TP330cXbBiPkfo3OaSWzRtG8C/tT9gzYWry1u5aS9cmXXXNveQUW9RsQXp2uq79Eq2VkZXB5gOb2bR3EymZKTejtYrLJxEzn5HFVHbcuTGxOx1gNrTiRWwYClS4JQg2gX8pf8YNGKehDAFP58ad2XZkm0bz29Zvy7KIZXi7elO+dHm++OULth7cenG1xK2TqKSLfqKQwWy8c7e+3Tpx3JLRvcGXtMEJE1Ox4RnQ1NDNl2IA+/PAn3Rq1ImdR3fquxuHNOa3iN+oXbk2ZrOZEZ+N0AT4NSJvf6ddRkz8gYmX2Ejk33nB7fDMnQ2w9nhQoK78oxh0e8XNl+sA2PIty6lVqZbWJQCTHUU37Cleq6Vm3QS3CQOvsY7t17r9dv37nQ2wtlTCyLtAN93ifyvK7QIwS1T/EGamso65t6Jr/x/vuLMB1oqa2DADaH/TBN8qfQGYjz9hT4dprlHWeQkH23Fkh94hoQzhYBJclSXWIz4fQULKP6DBpDIDURj5mHDt4x1Z7myAtaURJqYBrW8lwCTBPajnINxd3NlzYg+tarXiQNQBHWAxjeF7wqniX0U52PSF0zmddvrWm0gLwKIx8hnh2sfze87vLJzd2QBrRR9sGAPUuHAEyc3K34yuxQ8NDNV4mJw94eflp7lIKd5u3hpcFQ9TiiyLvhD3utm6iz5viaMlaUQ/nFF36m7wvwZYG+xooxsmygKlLzthRgRic35myR4Za7Fek9+LXi96f/G/FX3morm6/J0X32fiED3IoS/mYkcrFR2ovzvvrUeVWDbMXizys7A96zX5+Wan6dWeN5CJI2sJ5iMMumn36jUVHYfiY1J8PK50r3U8rjUOFyWRjyOHyOMcYbrX84rl6g0ejR8ONMREDWyppCCzHlR0K2fq332XnH1zjgByqIipyJa0v/u+2/E5GwpwJBF3Dun+o9ulyKSSM9Fs2IuRAxiIIOzK2+6uDLBx1MJAb+zoQiHVscHxtgLXrdBQt8tgXasdN6sdr/V+69+tJwNd7/1yn6VtR/RgFxM/A+HFtdnlzR9DDWx4A1s6YcATYxG1LHPoaqbh/FlaF3Jw1hyftQarabnYsBvpiiWNYxWC1WwV/f1GBqJ4W2/k2Wu12vpuCx24svm8nnv+qh6rbIvqNOnD3zTXkvB3sHHQneyW8NsNFEtwKB8DOylUU/4rYRfP3LhUtGIWHXVdVT+p8xL+ZIZKnpXwcvQiqyCL4xnHdSOqFjO6vSvILYj0vHTis+Jxc3QjwC2AcwXnyDHmUNKpJNGZ0bqmStz7G+ItsqzGPQAfJx9OZZ4iNSeVks4l8XXxJbswW+uTc7uu651m8HD0wM/VT3dhJ2YnWvpxK0B2/t3lSpTTFbExWTFkF2Rf9m5PB0/Ku5WnwFTAybMnb2QxospaFkuWcSlDWVehxpYiqz9OZJxQeV93X8xgY7DBz82P5uWbE34qnMTMxBv3iC8m9o9i5l1S9GAXXY17UaxhegDbs9gxBTOel4DLBIGegQxqPIggjyBSclKYuWMm+xP3W9Y7maFnjZ50rdKViJgIvt//PV2Cu9CxUkcOpx7mTM4ZGpVrxDe7vmFH3I7rB0MR9T2w/kBaB7Vm8eHFrDy6kob+DXkg+AEi0yJZdGARcZlx1xbM+ZnfyL8Rvar34mjqUZYcWqL9ue5B+avJbYL6fvXpU7OPAuu/u//LybSTF9sly4MMBhqUbUD/Ov1JyU7hs22f3digCogdPOgc3JmHQx6+0Jqkc0l8GPEhR1KOXFsOReTqbOtM79DeDGo0iLc3vc2i/YssaS+rIruRiSfPmTiMiacZT8SlAHuTYOyYjy21MRbJrJnA1d6VYS2G8WqTV3X2y86b/+75L2/88QaJWYmUKVGGub3mquC+2P6F5d8DX9CwXEN+PforDrYO3F/pfl5d8So/H/iZswVnb2xATfB5t8/pV7ufvi/sjzCaBzVnSPMh7EzYyeR1kxXIV4zly8pVOyc9NUc2zOYU5NC3Vl/ebPkmOxJ2MHn9ZAXaLckDGNFJFtYuTDX1sJXD2JWw6xKAicaQifFux3eJzohm4C8DOZZy7PpzmWYo7VyawU0HM7rlaNW+BcYCTqaf5Nklz7IlZsv1ves8gMQKvNf5PZqUb8Kak2t4YekLqlllwsleBd8SviRlJ1FQaLl2zSJnoZn4CXhGTKXlEfEOxzNUl73IISFFvcVCaBzYmG8e/EaBFJUWRTn3croA76nFT7Hi4Aq61ejGx10+1tk6NXwqaXlpfPXgV8RkxDBr2ywalG9ApyqdCFsXptpH9hCePy/L0t5rNdwEH3b5UGf9kdQjvLLsFaqWqsrQ5kMVYFPWT9Hrl7zH+k4jem8F7wocTj7MqfRTdKvWjf80/g/7kvfxccTHOjiXtaF4eKKoZIu2tyhlMUHnyp0Z13acml8B2O7E3ZcBrEvVLky/fzrxmfE8t+Q5TqSeuDooir7/fJsEYIOaDGJY02EcSjnE/tP7EQ0mEzsyNfLKcrgCtbI12FKzTE0m3DeBE2kn1Eq9tvI1Tp05pZrW38Nf+/Pt3m91Yl73mNkgZ9T2YhxLLKKagg95/IwtTTAVWxdggsntJzO40WDCo8OZFTGLLtW70LdmX3469BPDlw7niYZP8EarN5ixeQafbvyUB2s+SNh9YUzbNI252+dSo2wN6perzx+RfxB5JtIyQ4STGmwsfKxoKaqarQN5HmBP1XlKNcNrK17D08lTQbIrcdclAJN3SoTdSlaFwPYN7UuVklVYfGCxgqpiqYrKOWLPxrIldouFt5xvjz5pPt8Ig2BDAkNFrhWbwjIQOkflmb8C2PlXSvu6VOnC9I7FAGZx/S9fqHi+DUXlZAXYCw1e4OudX/P59s9VpmLq5XwN7ct5lVyU7xbvi2iokNIhamk2x2zW/7fFbeNQ8iHdpte3dl/uC7qPF5a9oBrMKlMdN9N5Hn0l5SDLDgpYiIF+lj+PpzOwQHdDy4gUKfLrhqc3KId6ZfkrzNk8h3bV2zGz+0ydNf1+6qea5dl6z/LR1o+YvW02Q1oOoWf1nry3+T1mbp9JSdeSlPcoz+GUw5w+d1oJsJDU8p7lyS3MVc0ng+xk64QQYNGx6fnp6tVoKQIwOdNr8obJer/UuydxD1PWTeH4meOWI5dK+JKRk0HM2Rg9U1XqHtN6DBU8K/Dd3u/YELNBTby0R8AqGllOIPRz98Pf3V/bI5o3NTsVb2dvAr0C9ZpwqhIOJUjPSVfNIwMnIJdZLxQg/my8nnDYoVKHyzWYgMRgQymXUpR1K4twwCFNh1yiwVwdXPFy8CLXlEtafprKSKiJvF/qESoSlxGnZL60i0WDPVfvOZXxOxvescjJ1lKPTwkfKnlV0pMZhZOJNnV3ctdJlpmXSXR6NJVLVib5XLL2R+6Xdok8ZCxkB5S3ozff9PxG+zx+3XgOnj7ImewzBHkFqVMQnxFP9NloleVl2l+4mJGD5NPeAqZxvI09/6EQx+LaRLxBAVg1n2q0m9OOiKgIqvlW44feP2Bva8+QlUMY32Y8oaVDlXC/tekt1XY1StdQQPX+vjcPVntQucn0P6ez7sQ6Xaz3WK3HaFehnXqkk8MncyDpAC0CW9AqqJXyiiVHlug19fDMFhMpGky81e8PfM+JMyfoVrWbmsip66eqSh/QYABN/ZuqZhKOGH4yXB2DUa1GEVIqhONpx/ly55cKnl4hvRSUs3fMxs7WjsdqP6Y8UYS8cP9C1Xb1y9ZnYKOBZOZn6vXK3pXZeGojc3bP0cETU/dorUcpYV9CtfP83fOpVqoa49qN0yMILphIA/i6+ir5v7/i/TjbO+t9Yt6e/+V5Xb/fulJrWgW2UhP+y5FfiDsbRxP/JrzY6EUC3QPZHr9dHQIx86VdSzOo6SBEg8kE/nTrpyon8eDdHdzpV7cffWr00XPLvtj2BSuOrSDUL5QxrcYoUJYdWcaw5sP4+dDPLD20VOXWM6SnWoO3N76tZ862rtyaH/v8qJpZnhF6syt+F5PaTaKuX132Ju0lbG0YCZlXSPRbQiZnKaCnATlisiyLsKcTBXpO/MVihPr+9fm+9/f4lfCj4ZcNOZh4kMCSgXot2DuYl5e/zEsNX6KeXz0OnT7Eu3++ywsNX6CObx32JO2h36J+DGs2jMdrPc7g5YP59eCvPFXvKSXoGnsx5jPw14HEpsdq40WLyIwVgIhwEs4lXAIw4Q0C3L3Je2lcrjFb47YyY9MMJc6PhD6iwhfN8/Xur7Utnat0VsDLddFqn+/4XMHxcqOXVftN3zSd5gHNGdxksHrIUtafWs/ENRN1VgtYBNQCMgmVbIvfxtg1Y9VEjGw5ksb+jXG2cyYqI4pJayepthAOdgFgCbs1p9mpciftX9WSVVU7yW5xCQu8uvxVBdDwlsO176Lhv9v3HYsPLWZA/QEMqDtAJ4xoivc3v6/AtwJMtKAALyI2QkM3Px74Udv4WbfPqOBVQbXd2pNr1bkSTfxtj28VLAeSD6j2+3jbxyw5vIRPu36q/Zb+Tlw/kTnb5jCq7Sh1IqTfojhGrx6t75v94GydqCKr/kv6s/HkxivzRzl2JofHDYymDPYsxo6Gl3iPUqMR2lduzzcPfaPqXQGWcJCgUkF81+s7BVXX+V2p51tPQTRm7RgW7lzI8DbDFVAj/xjJkn1LeKfzO/Sr048Xl73I/qT9zOg4Q5+dv2++Cm/ZsWWqPQSoH235iFqla6kanrB+ggpPNNhHXT7iyTpPqgoXDXAq45SaAQGDmOZHajyiB8eJuXow5EEF3rQN0/Q9I1qMUAHO3zufdVHraFCuASOaj1DtN2/fPJ6u8zTtKrZjZ/xOBVNFr4pM2zhNTdibrd9UL1TAIBrMxd5FNW5OYY5qUNlJJPShVplaOvvFJI2771KAifkVAAtY9iXtIzs/W0EtXuyk8En0rt5b65cwjgCjnFs53vnzHZ6o/YQOukwCMfHiyERER1hMZNNBCgDxIGXgBQTDfx+unEkmlMhF+iIyGr1mtMptzkNzNG6YkZuhGu/nwz8jprl3SG9eX/U60ztNV8AO/m2wtndim4lsjNnIh1s+1OvP1H1Gx0k4WcOyDdWB2RG74+oAy+NRA2FUxMzP2FHjSgBrW6ktsx+ajY+rzxUB1nFuR2qWrskbLd9g6O9DWbRzESPvG8lTdZ9SjbXq0Cre7fquAuy5pc/pQE9oM4G03DReWvaSAk5CCAK6TpU6MSNihgqlmX8zXv/jdVZFrlIOJgCTMIWYIjHHwg3cHNxUSMJDxJTLkUv1ytXj9Vavq5absHoCmQWZTLl/imqNyWss4Yw+tfvwZqs32RG/gxXHV6jplUETQAuIRrcarR6ZeGcjm49Uc/x+xPt0rdqVlgEteWfTO6r9PJw8lJuJs9EjpAfvbHxH670EYPG71VMTTRhcMlg1hJjb9zq+R1xWnGpZ4ZJCKb7a+RVBnkGq/cVB6h7cXeubumGqmrIcU45qXyX5TQcxtNlQrU+oROK5RH479hsjW4ykincVBi4dSCXvSkxrP41vdn+j4Z1Z3Wdpm7fGbuWDiA/IyMtQ50zqHLJsCNM7T1dv8vGfHleNK0pkwf4F9F/cX49oX9B7gco+bH0Yy44uU64mFOeKRTTYeYDJVvvF2NISY7Flx0ZoEtCE7x7+Tslzg5kN1EQGlQxi4cMLVXACMNFg0tBhq4bx464fFWCibV5Z8QorD65kRtcZCrBnf3lW9yCObjFaB/at9W8p1/B09eSDzh/QvWp3dRyE24ntF433e+TvlwBs1s5ZGm9rVr6Z3iemVMIUMoPFXA1pNkSJ9vLjy5m4eiLnCs8xucNkJeViwoT39Kl1EWBy31O1n9LMgHAKIcKitYSrHTh9QAEmWkcG/KFqD9GhYgfe+/M9fjn0C+U8ymlMTRwcAfwVNdh5gI1pO4by7uV5c82bevjw+53eJzYzlhl/ztD6BbwiCyHpwg3FkZE+jmoxisj0SNXGSw8v1SC1leQ/X/95vtjxhWp9mUClXEvxVfevdKyeXPwkVb2rqlwFJIsOLmLmAzOVPogGnh4+Xfd1/tDnBwW0yEU05+rI1Tz/6/Pannk95ynffXrJ0+pVvn3/2zxX/zk1x29teItPIj7BbHuV1NIFgFlI/rfY04fCYvsKTaiHseqJVUpKm3/dnN0xu6lcujIL+yyklFMpOs/vTPsK7a8bYKJpRGhClD/f8rm61nKqswhCOiVaJTIlUq/P2z/PEkA9r8FE04xaPUrNhZgP4SLyHgGqHBAnnKV2mdoElwq28KgiAFMNtm7yNQEmHEkANnPnzAsAE84iABNnpUOFDqp1hOw/XONhOlftrO3xdvFm+sbpV9VgY9uOxcfFhxG/j9BBfq/Te5p9UIDVeUodns3Rm4k6E8Wx9GMsOrRIea+YQTGfIpf/LP8PBxIPXOBgwqNEswqwhUZIrG92j9kKMIlRCsCkHgGYhJS+fOBLpRBPL36a34/+jq+XLwt7LdSxlfqENwp5F1AJp53bc67+PGDJAD2cTxTKu53eVZIvQeK2s9tyJvfMleOYDhSSS1+rFzkCO8IwXmHZixm+7/O9eoHDVw1nxYEV1Auqpw0/lnqMx394nEdqPXLdABNzKFH0DdEbmLRmks5iVydXjWyLfZdA39J9SzV/qRG58/EhMZEyECJkySa80uQV5Sui/j/Z8okCTrSIkFgh++KNKcBM5zSOJxpMwhkHUw6qNycaVwatqAabsG6CajD529UAJpPpw80fKvfpX6+/el5S72M1H1Nn40omMrRMKGPvG6umaNzacerxSn+l72JuRYNV96muPEgC1+JqySF48pGIemXrMbHtRH1WnIt5u+ddAJikzwRgwhelCNCtABMCLgCTegRg4jFKaEnMc6+FvTiRcgI/Dz8W9FqgFKX5l80tn7+xtUTwe4b2VKdg8ZHFPPnzk2qa7bCjtl9tNc1CCR5c8CArj6y0fM2kaLEk3U9TSDcLwMbSEVsWAB6XLcsxwmvNX1OOJcKTVESwT7C6/2JGxi8fz4CmA5S3XMtECi8QziJhDckEjFs3TvNw4oGJuhdT88GWD5i/Yz6FhkIyCjIsQdAiGkwIqGg3iT7X9a2r3uLSI0vVQRBTJh7OwHoDdYaNXzOejPwMJrWfhJeTF59t/UzJf7tK7dT0CcleenSpDrAMjrj7AZ4B2o5Ptn2ipPr1Fq+r12XVYG2D2vL1rq+VqwlHmr17NgEeATwW+pgOtpia11u+rkRewxTxuzXmNKLlCCX2X+74Uj1nqf/omaOMXz+eHtV6qMPwweYP+H7v99g42CgJl/CHmNP7K9/PpLaTmLt3Lq/89soFDnYJwMyWfPGX3b9UT/WNtW9ou4Y2Hao50V+P/VqWKt4AAAdESURBVKrmU2JfPRb0ICEjgTLuZdSBEyD2/bGvWg47Bzs9xbFbcDfm9ZqnE1a8/FNpp/Sw47zcPOqVr8eChxcoNxSeWyz2YFEMRvZiprMFYCNww4WV2NLoMqJfCBV9KjLrgVk0C2imHZYi+TsBzOYTmxnc0pIXG/b7MH7Y+YOFg9V9Ul1wmZFWDibgkBiMgLF/3f4a0BQXfsiKIZqKEK0ommH1idV6NLikKMR7MZvMfNT1IwWCuNyrT67m/c7v06VyFxW6kFuJCQmIhMOJRyfhgjfWvMH2uO2MajlKvUwJU0iSXgbvxQYvqhckk0S8OMlMSBBSQifiIU5aP0kDrGPajGF/8v4LAGsX1E4BJgRavE8BlIRVJM4miXgBrbxPnlWAJezWExQfrv4wU9pNUd4oAJN0m4QQJHgtz05tP1UHf3PsZvUKN0VvomVgSw1hiPaVmJvUO3LVSAXYy01fVj50QYOZUU9fOKjIQt4ldQk1mBg+UXncvB7zSM5Opsd3PTRoK5pX3iNgF4siUXwJh3y89WMqe1Vm6WNLle9JaEYmvsTphOJIYFribGJqf9j3w+UaTABWyNuMZ+TFqP1YnseBKRjxukyLmVFyK0IQt1kGYEr4FI2My+dUXmj6gibCx60fx9K9SxncfLCaISG0a46sYUKHCfSq0Uvd5eUHlxPiG8LEdhPVI9E4mAA1ZjOT202mW5VuqrKFtItGlOvCL6Z2mKoDN3bdWEuKqtlwTQGJEyBxIwkBSApGtKyEFYSHSGBXgqYyuKLhJJr9ydZPOJ19WsEhs1PMnYQyJKApAhQeIrxj5taZyjmGtRym8T2JGUleTu6ZtWOWTrLXmllSVhKqkPokDSWAFk0l/RKnQbSfFOmrBDfbVGijk0kmqpjX4SuH42hwZGSbkfp+AYTwR2m7UIbnGzyvGY5jZ44pOV91dJUCaUDDATxe83H1PIXkS5HYWqhPqKbpJHQifZE4l3A0SY991vUzjbP1/7m/BkjFoRBt90m3TwjxCVEzuPLESp3EEqL6sNuHqlllskoIRMy4yFHGQ9ou7xHCf1kO2EwyhbRiEkcuAux1vHBiJrZ0x4T9JSA77yjIjJLZJt6OeBu6BssENf1qqicSERfBydMnqV22tiaY/4z9U8/Zkky9dEBymSfPnFQtJdxCnhGtsi12m0ahRfMISZfYjJBNCQVY84SSOxRhbI7brKsPhCvJvTJTJZ4l5kHIvWgbGXSJAYnJFEHKgIiHKe+VWSqCreNXRyP6EvsSXiI8SWJzosVEa0anRWtaRNI6stxI6pDfxdPam7hXByrUN1RDJQlZCfi7+SvQZAmO9EM0gWghSa/IAAhIapSpoaZVIuzSRunbhlMbdGCl/gZ+DfSa9F08WNHItX1rK/8SgMlkk3vlXDMBrIyFBJwloK1FPo9jsKdyqcqa0ZB3rTu5juTMZHw9fGkT1EaVw6rjqyzr1AAHg4MG0yXUJOCWdwk3VU7nXUEzDxJSWnVilU5cUTRCb0T7Hk85fnkMzIZsCgljApq/ujRVOYbG2PEVBoL1U3fF1+AXX1VadLVq0URt8YT1lZ77q2vWll1cyHZxRat11eZfrXC1Ek7r88VXsJ4fDL2taB+Kr9a92nPFn7naapCi7beuQi2+NPlK9Rdtt7Wt1mvWVR5FVwwX3XJctB551iov63XrNauMit9vSfNcXA9mXYtgrcP6u/W+ouTeVsG1kjye4S3LeRrFRWNgHL102Y5s9DBe/Fhn0ff8+/O/ErhEArIBx5YcjKzHzDDC9Cu/l8zfSyU2gZbAm9jQADMumG7jTR//jvX/nwQMGprPx8hZjPxKPqOYql/3vVCuptwhjFJ6JLiJlgo0Ax7XXBj4/9fVq9dsMXuyBE52RknE5up9/t+1XwZGPnxVdEvN/672W1GTLJPLIxZbdmLiF8bz45Vee21hj6IkdoRiRysl/3dakc+0FOLOORqRS20K9ZuR1+73P9VP2etoSyROhOvhn9aPo/5T9f0z75WjZrIxsYgcEnibzKtV8/8n6H+m41d/6yOEksxojDyIjWYs/td9FyjJUuKjZPEJ2/TEnLv+u93/ayH/r2F1aX3BNKAkw3CgIwb9KPzf3El4Q90QX9yMSUnwLhx4l9Us1mv3QLm3ACYDWgNv3OiFA/2xpaZ+ZvmfMlOWr6jlYSSSQhbizH9Zo9/ovifAJeK+9wBm1Ro1qYgbj2LPo9hQEcmoyYaXYnsS/paSEWBJssRELEaWkskc9rDrb73rDn/o3gWYZeDsaKGHu3TFpPG/utjchPG6GDQ9jZFl5DCHGLaRhGXb0j1Y7nWAWYfcQC18MHEfrvTFWUMzJS+J8v+VDy4Gz8g5zHrSzALyWcppYu6Gj1nd7Jz4F2DFJdiGEvrNIzNNscENI64UUAGDxgUvAlI8QDsikc8hC4E/yyGi2UAqcTc7KHfT8/8C7HpGszLu2CrwLpZz5BJLxp3+sarr6f7N3PN/po9qpECJ4OEAAAAASUVORK5CYII=">
          <a:extLst>
            <a:ext uri="{FF2B5EF4-FFF2-40B4-BE49-F238E27FC236}">
              <a16:creationId xmlns:a16="http://schemas.microsoft.com/office/drawing/2014/main" id="{EA2CC273-BD35-4231-BF87-A73249BB6514}"/>
            </a:ext>
          </a:extLst>
        </xdr:cNvPr>
        <xdr:cNvSpPr>
          <a:spLocks noChangeAspect="1" noChangeArrowheads="1"/>
        </xdr:cNvSpPr>
      </xdr:nvSpPr>
      <xdr:spPr bwMode="auto">
        <a:xfrm>
          <a:off x="3162300" y="323850"/>
          <a:ext cx="31432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99308</xdr:rowOff>
    </xdr:from>
    <xdr:to>
      <xdr:col>3</xdr:col>
      <xdr:colOff>1718906</xdr:colOff>
      <xdr:row>4</xdr:row>
      <xdr:rowOff>95497</xdr:rowOff>
    </xdr:to>
    <xdr:pic>
      <xdr:nvPicPr>
        <xdr:cNvPr id="5" name="Image 4" descr="Logocoul">
          <a:extLst>
            <a:ext uri="{FF2B5EF4-FFF2-40B4-BE49-F238E27FC236}">
              <a16:creationId xmlns:a16="http://schemas.microsoft.com/office/drawing/2014/main" id="{EFCBFC27-B9B5-4A7B-9D9C-E031E83D9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99308"/>
          <a:ext cx="1718906" cy="6438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7:D61"/>
  <sheetViews>
    <sheetView topLeftCell="A36" zoomScale="118" zoomScaleNormal="118" workbookViewId="0">
      <selection activeCell="A40" sqref="A40"/>
    </sheetView>
  </sheetViews>
  <sheetFormatPr baseColWidth="10" defaultColWidth="11.44140625" defaultRowHeight="13.2" x14ac:dyDescent="0.25"/>
  <cols>
    <col min="1" max="1" width="20.44140625" style="7" customWidth="1"/>
    <col min="2" max="2" width="27" style="6" customWidth="1"/>
    <col min="3" max="3" width="61.6640625" style="6" customWidth="1"/>
    <col min="4" max="4" width="71" style="5" customWidth="1"/>
    <col min="5" max="16384" width="11.44140625" style="1"/>
  </cols>
  <sheetData>
    <row r="7" spans="1:4" x14ac:dyDescent="0.2">
      <c r="A7" s="4"/>
      <c r="B7" s="4"/>
      <c r="C7" s="4"/>
    </row>
    <row r="8" spans="1:4" ht="105.75" customHeight="1" x14ac:dyDescent="0.2">
      <c r="A8" s="30" t="s">
        <v>13</v>
      </c>
      <c r="B8" s="30"/>
      <c r="C8" s="30"/>
      <c r="D8" s="31"/>
    </row>
    <row r="9" spans="1:4" x14ac:dyDescent="0.2">
      <c r="A9" s="4"/>
      <c r="B9" s="4"/>
      <c r="C9" s="4"/>
    </row>
    <row r="10" spans="1:4" x14ac:dyDescent="0.2">
      <c r="A10" s="30"/>
      <c r="B10" s="30"/>
      <c r="C10" s="30"/>
      <c r="D10" s="31"/>
    </row>
    <row r="11" spans="1:4" x14ac:dyDescent="0.25">
      <c r="A11" s="6"/>
    </row>
    <row r="12" spans="1:4" ht="72.75" customHeight="1" x14ac:dyDescent="0.2">
      <c r="A12" s="32"/>
      <c r="B12" s="32"/>
      <c r="C12" s="32"/>
      <c r="D12" s="33"/>
    </row>
    <row r="13" spans="1:4" ht="14.4" customHeight="1" thickBot="1" x14ac:dyDescent="0.3"/>
    <row r="14" spans="1:4" s="2" customFormat="1" ht="13.8" thickBot="1" x14ac:dyDescent="0.25">
      <c r="A14" s="8"/>
      <c r="B14" s="8"/>
      <c r="C14" s="8"/>
      <c r="D14" s="9"/>
    </row>
    <row r="15" spans="1:4" s="2" customFormat="1" ht="36" customHeight="1" thickBot="1" x14ac:dyDescent="0.25">
      <c r="A15" s="34" t="s">
        <v>9</v>
      </c>
      <c r="B15" s="35"/>
      <c r="C15" s="35"/>
      <c r="D15" s="36"/>
    </row>
    <row r="16" spans="1:4" s="2" customFormat="1" ht="36" customHeight="1" thickBot="1" x14ac:dyDescent="0.25">
      <c r="A16" s="10" t="s">
        <v>14</v>
      </c>
      <c r="B16" s="10" t="s">
        <v>15</v>
      </c>
      <c r="C16" s="12" t="s">
        <v>43</v>
      </c>
      <c r="D16" s="12" t="s">
        <v>44</v>
      </c>
    </row>
    <row r="17" spans="1:4" s="2" customFormat="1" ht="27" thickBot="1" x14ac:dyDescent="0.25">
      <c r="A17" s="10" t="s">
        <v>0</v>
      </c>
      <c r="B17" s="10" t="s">
        <v>1</v>
      </c>
      <c r="C17" s="11"/>
      <c r="D17" s="11">
        <f>C17*1.2</f>
        <v>0</v>
      </c>
    </row>
    <row r="18" spans="1:4" ht="27" thickBot="1" x14ac:dyDescent="0.25">
      <c r="A18" s="10" t="s">
        <v>2</v>
      </c>
      <c r="B18" s="10" t="s">
        <v>3</v>
      </c>
      <c r="C18" s="11">
        <v>0</v>
      </c>
      <c r="D18" s="11">
        <f>C18*1.2</f>
        <v>0</v>
      </c>
    </row>
    <row r="19" spans="1:4" ht="13.8" thickBot="1" x14ac:dyDescent="0.3"/>
    <row r="20" spans="1:4" s="2" customFormat="1" ht="33" customHeight="1" thickBot="1" x14ac:dyDescent="0.25">
      <c r="A20" s="37" t="s">
        <v>10</v>
      </c>
      <c r="B20" s="37"/>
      <c r="C20" s="37"/>
      <c r="D20" s="38"/>
    </row>
    <row r="21" spans="1:4" s="2" customFormat="1" ht="33" customHeight="1" thickBot="1" x14ac:dyDescent="0.25">
      <c r="A21" s="13" t="s">
        <v>14</v>
      </c>
      <c r="B21" s="13" t="s">
        <v>16</v>
      </c>
      <c r="C21" s="14" t="s">
        <v>36</v>
      </c>
      <c r="D21" s="14" t="s">
        <v>37</v>
      </c>
    </row>
    <row r="22" spans="1:4" s="2" customFormat="1" ht="33" customHeight="1" thickBot="1" x14ac:dyDescent="0.25">
      <c r="A22" s="13" t="s">
        <v>4</v>
      </c>
      <c r="B22" s="13" t="s">
        <v>31</v>
      </c>
      <c r="C22" s="14">
        <v>0</v>
      </c>
      <c r="D22" s="14">
        <f>C22*1.2</f>
        <v>0</v>
      </c>
    </row>
    <row r="23" spans="1:4" s="2" customFormat="1" ht="27" thickBot="1" x14ac:dyDescent="0.25">
      <c r="A23" s="13" t="s">
        <v>5</v>
      </c>
      <c r="B23" s="13" t="s">
        <v>32</v>
      </c>
      <c r="C23" s="14">
        <v>0</v>
      </c>
      <c r="D23" s="14">
        <f t="shared" ref="D23:D26" si="0">C23*1.2</f>
        <v>0</v>
      </c>
    </row>
    <row r="24" spans="1:4" s="2" customFormat="1" ht="27" thickBot="1" x14ac:dyDescent="0.25">
      <c r="A24" s="13" t="s">
        <v>6</v>
      </c>
      <c r="B24" s="23" t="s">
        <v>33</v>
      </c>
      <c r="C24" s="14">
        <v>0</v>
      </c>
      <c r="D24" s="14">
        <f t="shared" si="0"/>
        <v>0</v>
      </c>
    </row>
    <row r="25" spans="1:4" s="2" customFormat="1" ht="27" thickBot="1" x14ac:dyDescent="0.25">
      <c r="A25" s="13" t="s">
        <v>7</v>
      </c>
      <c r="B25" s="13" t="s">
        <v>34</v>
      </c>
      <c r="C25" s="14">
        <v>0</v>
      </c>
      <c r="D25" s="14">
        <f t="shared" si="0"/>
        <v>0</v>
      </c>
    </row>
    <row r="26" spans="1:4" s="2" customFormat="1" ht="27" thickBot="1" x14ac:dyDescent="0.25">
      <c r="A26" s="13" t="s">
        <v>8</v>
      </c>
      <c r="B26" s="13" t="s">
        <v>35</v>
      </c>
      <c r="C26" s="14">
        <v>0</v>
      </c>
      <c r="D26" s="14">
        <f t="shared" si="0"/>
        <v>0</v>
      </c>
    </row>
    <row r="29" spans="1:4" ht="13.8" thickBot="1" x14ac:dyDescent="0.3"/>
    <row r="30" spans="1:4" s="2" customFormat="1" ht="33" customHeight="1" thickBot="1" x14ac:dyDescent="0.25">
      <c r="A30" s="28" t="s">
        <v>11</v>
      </c>
      <c r="B30" s="28"/>
      <c r="C30" s="28"/>
      <c r="D30" s="29"/>
    </row>
    <row r="31" spans="1:4" s="2" customFormat="1" ht="33" customHeight="1" thickBot="1" x14ac:dyDescent="0.25">
      <c r="A31" s="15" t="s">
        <v>14</v>
      </c>
      <c r="B31" s="15" t="s">
        <v>16</v>
      </c>
      <c r="C31" s="16" t="s">
        <v>18</v>
      </c>
      <c r="D31" s="16" t="s">
        <v>19</v>
      </c>
    </row>
    <row r="32" spans="1:4" s="2" customFormat="1" ht="84" customHeight="1" thickBot="1" x14ac:dyDescent="0.25">
      <c r="A32" s="15" t="s">
        <v>27</v>
      </c>
      <c r="B32" s="15" t="s">
        <v>23</v>
      </c>
      <c r="C32" s="16">
        <v>0</v>
      </c>
      <c r="D32" s="16">
        <f>C32*1.2</f>
        <v>0</v>
      </c>
    </row>
    <row r="33" spans="1:4" s="2" customFormat="1" ht="74.25" customHeight="1" thickBot="1" x14ac:dyDescent="0.25">
      <c r="A33" s="15" t="s">
        <v>28</v>
      </c>
      <c r="B33" s="15" t="s">
        <v>24</v>
      </c>
      <c r="C33" s="16">
        <v>0</v>
      </c>
      <c r="D33" s="16">
        <f t="shared" ref="D33:D35" si="1">C33*1.2</f>
        <v>0</v>
      </c>
    </row>
    <row r="34" spans="1:4" s="2" customFormat="1" ht="81.75" customHeight="1" thickBot="1" x14ac:dyDescent="0.25">
      <c r="A34" s="15" t="s">
        <v>29</v>
      </c>
      <c r="B34" s="15" t="s">
        <v>25</v>
      </c>
      <c r="C34" s="16">
        <v>0</v>
      </c>
      <c r="D34" s="16">
        <f t="shared" si="1"/>
        <v>0</v>
      </c>
    </row>
    <row r="35" spans="1:4" s="2" customFormat="1" ht="78" customHeight="1" thickBot="1" x14ac:dyDescent="0.25">
      <c r="A35" s="15" t="s">
        <v>30</v>
      </c>
      <c r="B35" s="15" t="s">
        <v>26</v>
      </c>
      <c r="C35" s="16">
        <v>0</v>
      </c>
      <c r="D35" s="16">
        <f t="shared" si="1"/>
        <v>0</v>
      </c>
    </row>
    <row r="37" spans="1:4" ht="13.8" thickBot="1" x14ac:dyDescent="0.3"/>
    <row r="38" spans="1:4" s="2" customFormat="1" ht="33" customHeight="1" thickBot="1" x14ac:dyDescent="0.25">
      <c r="A38" s="26" t="s">
        <v>40</v>
      </c>
      <c r="B38" s="26"/>
      <c r="C38" s="26"/>
      <c r="D38" s="27"/>
    </row>
    <row r="39" spans="1:4" s="2" customFormat="1" ht="33" customHeight="1" thickBot="1" x14ac:dyDescent="0.25">
      <c r="A39" s="24" t="s">
        <v>14</v>
      </c>
      <c r="B39" s="24" t="s">
        <v>16</v>
      </c>
      <c r="C39" s="25" t="s">
        <v>18</v>
      </c>
      <c r="D39" s="25" t="s">
        <v>19</v>
      </c>
    </row>
    <row r="40" spans="1:4" s="2" customFormat="1" ht="84" customHeight="1" thickBot="1" x14ac:dyDescent="0.25">
      <c r="A40" s="24"/>
      <c r="B40" s="24" t="s">
        <v>41</v>
      </c>
      <c r="C40" s="25">
        <v>0</v>
      </c>
      <c r="D40" s="25">
        <f>C40*1.2</f>
        <v>0</v>
      </c>
    </row>
    <row r="41" spans="1:4" x14ac:dyDescent="0.25">
      <c r="A41" s="17"/>
      <c r="C41" s="18"/>
      <c r="D41" s="2"/>
    </row>
    <row r="42" spans="1:4" x14ac:dyDescent="0.25">
      <c r="C42" s="19"/>
      <c r="D42" s="2"/>
    </row>
    <row r="43" spans="1:4" s="3" customFormat="1" x14ac:dyDescent="0.25">
      <c r="A43" s="17"/>
      <c r="B43" s="6"/>
      <c r="C43" s="21"/>
      <c r="D43" s="5"/>
    </row>
    <row r="44" spans="1:4" s="3" customFormat="1" x14ac:dyDescent="0.25">
      <c r="A44" s="17"/>
      <c r="B44" s="6"/>
      <c r="C44" s="18"/>
      <c r="D44" s="5"/>
    </row>
    <row r="45" spans="1:4" s="3" customFormat="1" x14ac:dyDescent="0.25">
      <c r="A45" s="17"/>
      <c r="B45" s="6"/>
      <c r="C45" s="18"/>
      <c r="D45" s="5"/>
    </row>
    <row r="46" spans="1:4" s="3" customFormat="1" x14ac:dyDescent="0.25">
      <c r="A46" s="7"/>
      <c r="B46" s="6"/>
      <c r="C46" s="19"/>
      <c r="D46" s="5"/>
    </row>
    <row r="47" spans="1:4" s="3" customFormat="1" x14ac:dyDescent="0.25">
      <c r="A47" s="7"/>
      <c r="B47" s="6"/>
      <c r="C47" s="18"/>
      <c r="D47" s="5"/>
    </row>
    <row r="48" spans="1:4" s="3" customFormat="1" x14ac:dyDescent="0.25">
      <c r="A48" s="7"/>
      <c r="B48" s="6"/>
      <c r="C48" s="6"/>
      <c r="D48" s="5"/>
    </row>
    <row r="49" spans="1:4" s="3" customFormat="1" x14ac:dyDescent="0.25">
      <c r="A49" s="20"/>
      <c r="B49" s="6"/>
      <c r="C49" s="6"/>
      <c r="D49" s="5"/>
    </row>
    <row r="50" spans="1:4" s="3" customFormat="1" x14ac:dyDescent="0.25">
      <c r="A50" s="17"/>
      <c r="B50" s="6"/>
      <c r="C50" s="6"/>
      <c r="D50" s="5"/>
    </row>
    <row r="51" spans="1:4" s="3" customFormat="1" x14ac:dyDescent="0.25">
      <c r="A51" s="17"/>
      <c r="B51" s="6"/>
      <c r="C51" s="21"/>
      <c r="D51" s="5"/>
    </row>
    <row r="52" spans="1:4" s="3" customFormat="1" x14ac:dyDescent="0.25">
      <c r="A52" s="17"/>
      <c r="B52" s="6"/>
      <c r="C52" s="18"/>
      <c r="D52" s="5"/>
    </row>
    <row r="53" spans="1:4" s="3" customFormat="1" x14ac:dyDescent="0.25">
      <c r="A53" s="17"/>
      <c r="B53" s="6"/>
      <c r="C53" s="19"/>
      <c r="D53" s="5"/>
    </row>
    <row r="54" spans="1:4" s="3" customFormat="1" x14ac:dyDescent="0.25">
      <c r="A54" s="7"/>
      <c r="B54" s="6"/>
      <c r="C54" s="19"/>
      <c r="D54" s="5"/>
    </row>
    <row r="55" spans="1:4" s="3" customFormat="1" x14ac:dyDescent="0.25">
      <c r="A55" s="7"/>
      <c r="B55" s="6"/>
      <c r="C55" s="19"/>
      <c r="D55" s="5"/>
    </row>
    <row r="56" spans="1:4" s="3" customFormat="1" x14ac:dyDescent="0.25">
      <c r="A56" s="7"/>
      <c r="B56" s="6"/>
      <c r="C56" s="6"/>
      <c r="D56" s="5"/>
    </row>
    <row r="57" spans="1:4" s="3" customFormat="1" x14ac:dyDescent="0.25">
      <c r="A57" s="20"/>
      <c r="B57" s="6"/>
      <c r="C57" s="6"/>
      <c r="D57" s="5"/>
    </row>
    <row r="58" spans="1:4" x14ac:dyDescent="0.25">
      <c r="A58" s="17"/>
    </row>
    <row r="59" spans="1:4" x14ac:dyDescent="0.25">
      <c r="A59" s="17"/>
    </row>
    <row r="60" spans="1:4" x14ac:dyDescent="0.25">
      <c r="A60" s="17"/>
    </row>
    <row r="61" spans="1:4" x14ac:dyDescent="0.25">
      <c r="A61" s="17"/>
    </row>
  </sheetData>
  <mergeCells count="7">
    <mergeCell ref="A38:D38"/>
    <mergeCell ref="A30:D30"/>
    <mergeCell ref="A8:D8"/>
    <mergeCell ref="A10:D10"/>
    <mergeCell ref="A12:D12"/>
    <mergeCell ref="A15:D15"/>
    <mergeCell ref="A20:D20"/>
  </mergeCells>
  <phoneticPr fontId="4" type="noConversion"/>
  <pageMargins left="0.78740157480314965" right="0.55118110236220474" top="0.39370078740157483" bottom="0.6692913385826772" header="0.35433070866141736" footer="0.43307086614173229"/>
  <pageSetup paperSize="9" scale="45" fitToHeight="0" orientation="landscape" useFirstPageNumber="1" r:id="rId1"/>
  <headerFooter alignWithMargins="0">
    <oddFooter>&amp;L&amp;F&amp;RPage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73EDA-E565-45AA-BCA3-7F6758C95569}">
  <dimension ref="A7:F65"/>
  <sheetViews>
    <sheetView tabSelected="1" topLeftCell="A4" workbookViewId="0">
      <selection activeCell="A8" sqref="A8:F8"/>
    </sheetView>
  </sheetViews>
  <sheetFormatPr baseColWidth="10" defaultColWidth="11.44140625" defaultRowHeight="13.2" x14ac:dyDescent="0.25"/>
  <cols>
    <col min="1" max="1" width="20.44140625" style="7" customWidth="1"/>
    <col min="2" max="3" width="27" style="6" customWidth="1"/>
    <col min="4" max="5" width="47.44140625" style="6" customWidth="1"/>
    <col min="6" max="6" width="48.109375" style="5" customWidth="1"/>
    <col min="7" max="16384" width="11.44140625" style="1"/>
  </cols>
  <sheetData>
    <row r="7" spans="1:6" x14ac:dyDescent="0.2">
      <c r="A7" s="4"/>
      <c r="B7" s="4"/>
      <c r="C7" s="4"/>
      <c r="D7" s="4"/>
      <c r="E7" s="4"/>
    </row>
    <row r="8" spans="1:6" ht="105.75" customHeight="1" x14ac:dyDescent="0.2">
      <c r="A8" s="30" t="s">
        <v>20</v>
      </c>
      <c r="B8" s="30"/>
      <c r="C8" s="30"/>
      <c r="D8" s="30"/>
      <c r="E8" s="30"/>
      <c r="F8" s="31"/>
    </row>
    <row r="9" spans="1:6" x14ac:dyDescent="0.2">
      <c r="A9" s="4"/>
      <c r="B9" s="4"/>
      <c r="C9" s="4"/>
      <c r="D9" s="4"/>
      <c r="E9" s="4"/>
    </row>
    <row r="10" spans="1:6" x14ac:dyDescent="0.2">
      <c r="A10" s="30"/>
      <c r="B10" s="30"/>
      <c r="C10" s="30"/>
      <c r="D10" s="30"/>
      <c r="E10" s="30"/>
      <c r="F10" s="31"/>
    </row>
    <row r="11" spans="1:6" x14ac:dyDescent="0.25">
      <c r="A11" s="6"/>
    </row>
    <row r="12" spans="1:6" ht="72.75" customHeight="1" x14ac:dyDescent="0.2">
      <c r="A12" s="32"/>
      <c r="B12" s="32"/>
      <c r="C12" s="32"/>
      <c r="D12" s="32"/>
      <c r="E12" s="32"/>
      <c r="F12" s="33"/>
    </row>
    <row r="13" spans="1:6" ht="14.4" customHeight="1" thickBot="1" x14ac:dyDescent="0.3"/>
    <row r="14" spans="1:6" s="2" customFormat="1" ht="13.8" thickBot="1" x14ac:dyDescent="0.25">
      <c r="A14" s="8"/>
      <c r="B14" s="8"/>
      <c r="C14" s="8"/>
      <c r="D14" s="8"/>
      <c r="E14" s="8"/>
      <c r="F14" s="9"/>
    </row>
    <row r="15" spans="1:6" s="2" customFormat="1" ht="36" customHeight="1" thickBot="1" x14ac:dyDescent="0.25">
      <c r="A15" s="34" t="s">
        <v>9</v>
      </c>
      <c r="B15" s="35"/>
      <c r="C15" s="35"/>
      <c r="D15" s="35"/>
      <c r="E15" s="35"/>
      <c r="F15" s="36"/>
    </row>
    <row r="16" spans="1:6" s="2" customFormat="1" ht="36" customHeight="1" thickBot="1" x14ac:dyDescent="0.25">
      <c r="A16" s="10" t="s">
        <v>14</v>
      </c>
      <c r="B16" s="10" t="s">
        <v>15</v>
      </c>
      <c r="C16" s="10" t="s">
        <v>12</v>
      </c>
      <c r="D16" s="11" t="s">
        <v>43</v>
      </c>
      <c r="E16" s="11" t="s">
        <v>21</v>
      </c>
      <c r="F16" s="12" t="s">
        <v>44</v>
      </c>
    </row>
    <row r="17" spans="1:6" s="2" customFormat="1" ht="27" thickBot="1" x14ac:dyDescent="0.25">
      <c r="A17" s="10" t="s">
        <v>0</v>
      </c>
      <c r="B17" s="10" t="s">
        <v>1</v>
      </c>
      <c r="C17" s="10">
        <v>1</v>
      </c>
      <c r="D17" s="11">
        <f>BPU!C17</f>
        <v>0</v>
      </c>
      <c r="E17" s="11">
        <f>C17*D17</f>
        <v>0</v>
      </c>
      <c r="F17" s="11">
        <f>BPU!D17</f>
        <v>0</v>
      </c>
    </row>
    <row r="18" spans="1:6" ht="27" thickBot="1" x14ac:dyDescent="0.25">
      <c r="A18" s="10" t="s">
        <v>2</v>
      </c>
      <c r="B18" s="10" t="s">
        <v>3</v>
      </c>
      <c r="C18" s="10">
        <v>1</v>
      </c>
      <c r="D18" s="11">
        <f>BPU!C18</f>
        <v>0</v>
      </c>
      <c r="E18" s="11">
        <f>C18*D18</f>
        <v>0</v>
      </c>
      <c r="F18" s="11">
        <f>BPU!D18</f>
        <v>0</v>
      </c>
    </row>
    <row r="19" spans="1:6" ht="13.8" thickBot="1" x14ac:dyDescent="0.3"/>
    <row r="20" spans="1:6" s="2" customFormat="1" ht="33" customHeight="1" thickBot="1" x14ac:dyDescent="0.25">
      <c r="A20" s="37" t="s">
        <v>10</v>
      </c>
      <c r="B20" s="37"/>
      <c r="C20" s="37"/>
      <c r="D20" s="37"/>
      <c r="E20" s="37"/>
      <c r="F20" s="38"/>
    </row>
    <row r="21" spans="1:6" s="2" customFormat="1" ht="33" customHeight="1" thickBot="1" x14ac:dyDescent="0.25">
      <c r="A21" s="13" t="s">
        <v>14</v>
      </c>
      <c r="B21" s="13" t="s">
        <v>16</v>
      </c>
      <c r="C21" s="13" t="s">
        <v>12</v>
      </c>
      <c r="D21" s="14" t="s">
        <v>36</v>
      </c>
      <c r="E21" s="14" t="s">
        <v>21</v>
      </c>
      <c r="F21" s="14" t="s">
        <v>38</v>
      </c>
    </row>
    <row r="22" spans="1:6" s="2" customFormat="1" ht="33" customHeight="1" thickBot="1" x14ac:dyDescent="0.25">
      <c r="A22" s="13" t="s">
        <v>4</v>
      </c>
      <c r="B22" s="13" t="s">
        <v>31</v>
      </c>
      <c r="C22" s="13">
        <v>5</v>
      </c>
      <c r="D22" s="14">
        <f>BPU!C22</f>
        <v>0</v>
      </c>
      <c r="E22" s="14">
        <f>C22*D22</f>
        <v>0</v>
      </c>
      <c r="F22" s="14">
        <f>BPU!D22</f>
        <v>0</v>
      </c>
    </row>
    <row r="23" spans="1:6" s="2" customFormat="1" ht="27" thickBot="1" x14ac:dyDescent="0.25">
      <c r="A23" s="13" t="s">
        <v>5</v>
      </c>
      <c r="B23" s="13" t="s">
        <v>32</v>
      </c>
      <c r="C23" s="13">
        <v>5</v>
      </c>
      <c r="D23" s="14">
        <f>BPU!C23</f>
        <v>0</v>
      </c>
      <c r="E23" s="14">
        <f t="shared" ref="E23:E26" si="0">C23*D23</f>
        <v>0</v>
      </c>
      <c r="F23" s="14">
        <f>BPU!D23</f>
        <v>0</v>
      </c>
    </row>
    <row r="24" spans="1:6" s="2" customFormat="1" ht="27" thickBot="1" x14ac:dyDescent="0.25">
      <c r="A24" s="13" t="s">
        <v>6</v>
      </c>
      <c r="B24" s="23" t="s">
        <v>33</v>
      </c>
      <c r="C24" s="13">
        <v>15</v>
      </c>
      <c r="D24" s="14">
        <f>BPU!C24</f>
        <v>0</v>
      </c>
      <c r="E24" s="14">
        <f t="shared" si="0"/>
        <v>0</v>
      </c>
      <c r="F24" s="14">
        <f>BPU!D24</f>
        <v>0</v>
      </c>
    </row>
    <row r="25" spans="1:6" s="2" customFormat="1" ht="27" thickBot="1" x14ac:dyDescent="0.25">
      <c r="A25" s="13" t="s">
        <v>7</v>
      </c>
      <c r="B25" s="13" t="s">
        <v>34</v>
      </c>
      <c r="C25" s="13">
        <v>20</v>
      </c>
      <c r="D25" s="14">
        <f>BPU!C25</f>
        <v>0</v>
      </c>
      <c r="E25" s="14">
        <f t="shared" si="0"/>
        <v>0</v>
      </c>
      <c r="F25" s="14">
        <f>BPU!D25</f>
        <v>0</v>
      </c>
    </row>
    <row r="26" spans="1:6" s="2" customFormat="1" ht="27" thickBot="1" x14ac:dyDescent="0.25">
      <c r="A26" s="13" t="s">
        <v>8</v>
      </c>
      <c r="B26" s="13" t="s">
        <v>35</v>
      </c>
      <c r="C26" s="13">
        <v>50</v>
      </c>
      <c r="D26" s="14">
        <f>BPU!C26</f>
        <v>0</v>
      </c>
      <c r="E26" s="14">
        <f t="shared" si="0"/>
        <v>0</v>
      </c>
      <c r="F26" s="14">
        <f>BPU!D26</f>
        <v>0</v>
      </c>
    </row>
    <row r="29" spans="1:6" ht="13.8" thickBot="1" x14ac:dyDescent="0.3"/>
    <row r="30" spans="1:6" s="2" customFormat="1" ht="33" customHeight="1" thickBot="1" x14ac:dyDescent="0.25">
      <c r="A30" s="28" t="s">
        <v>11</v>
      </c>
      <c r="B30" s="28"/>
      <c r="C30" s="28"/>
      <c r="D30" s="28"/>
      <c r="E30" s="28"/>
      <c r="F30" s="29"/>
    </row>
    <row r="31" spans="1:6" s="2" customFormat="1" ht="33" customHeight="1" thickBot="1" x14ac:dyDescent="0.25">
      <c r="A31" s="15" t="s">
        <v>14</v>
      </c>
      <c r="B31" s="15" t="s">
        <v>17</v>
      </c>
      <c r="C31" s="15" t="s">
        <v>12</v>
      </c>
      <c r="D31" s="16" t="s">
        <v>18</v>
      </c>
      <c r="E31" s="16" t="s">
        <v>21</v>
      </c>
      <c r="F31" s="16" t="s">
        <v>19</v>
      </c>
    </row>
    <row r="32" spans="1:6" s="2" customFormat="1" ht="100.5" customHeight="1" thickBot="1" x14ac:dyDescent="0.25">
      <c r="A32" s="15" t="s">
        <v>39</v>
      </c>
      <c r="B32" s="15" t="s">
        <v>23</v>
      </c>
      <c r="C32" s="15">
        <v>25</v>
      </c>
      <c r="D32" s="16">
        <f>BPU!C32</f>
        <v>0</v>
      </c>
      <c r="E32" s="16">
        <f>C32*D32</f>
        <v>0</v>
      </c>
      <c r="F32" s="16">
        <f>BPU!D32</f>
        <v>0</v>
      </c>
    </row>
    <row r="33" spans="1:6" s="2" customFormat="1" ht="66.599999999999994" thickBot="1" x14ac:dyDescent="0.25">
      <c r="A33" s="15" t="s">
        <v>39</v>
      </c>
      <c r="B33" s="15" t="s">
        <v>24</v>
      </c>
      <c r="C33" s="15">
        <v>10</v>
      </c>
      <c r="D33" s="16">
        <f>BPU!C33</f>
        <v>0</v>
      </c>
      <c r="E33" s="16">
        <f t="shared" ref="E33:E35" si="1">C33*D33</f>
        <v>0</v>
      </c>
      <c r="F33" s="16">
        <f>BPU!D33</f>
        <v>0</v>
      </c>
    </row>
    <row r="34" spans="1:6" s="2" customFormat="1" ht="66.599999999999994" thickBot="1" x14ac:dyDescent="0.25">
      <c r="A34" s="15" t="s">
        <v>39</v>
      </c>
      <c r="B34" s="15" t="s">
        <v>25</v>
      </c>
      <c r="C34" s="15">
        <v>10</v>
      </c>
      <c r="D34" s="16">
        <f>BPU!C34</f>
        <v>0</v>
      </c>
      <c r="E34" s="16">
        <f t="shared" si="1"/>
        <v>0</v>
      </c>
      <c r="F34" s="16">
        <f>BPU!D34</f>
        <v>0</v>
      </c>
    </row>
    <row r="35" spans="1:6" s="2" customFormat="1" ht="66.599999999999994" thickBot="1" x14ac:dyDescent="0.25">
      <c r="A35" s="15" t="s">
        <v>39</v>
      </c>
      <c r="B35" s="15" t="s">
        <v>26</v>
      </c>
      <c r="C35" s="15">
        <v>10</v>
      </c>
      <c r="D35" s="16">
        <f>BPU!C35</f>
        <v>0</v>
      </c>
      <c r="E35" s="16">
        <f t="shared" si="1"/>
        <v>0</v>
      </c>
      <c r="F35" s="16">
        <f>BPU!D35</f>
        <v>0</v>
      </c>
    </row>
    <row r="36" spans="1:6" ht="13.8" thickBot="1" x14ac:dyDescent="0.3"/>
    <row r="37" spans="1:6" s="2" customFormat="1" ht="33" customHeight="1" thickBot="1" x14ac:dyDescent="0.25">
      <c r="A37" s="26" t="s">
        <v>42</v>
      </c>
      <c r="B37" s="26"/>
      <c r="C37" s="26"/>
      <c r="D37" s="26"/>
      <c r="E37" s="26"/>
      <c r="F37" s="27"/>
    </row>
    <row r="38" spans="1:6" s="2" customFormat="1" ht="33" customHeight="1" thickBot="1" x14ac:dyDescent="0.25">
      <c r="A38" s="24" t="s">
        <v>14</v>
      </c>
      <c r="B38" s="24" t="s">
        <v>16</v>
      </c>
      <c r="C38" s="24" t="s">
        <v>12</v>
      </c>
      <c r="D38" s="25" t="s">
        <v>18</v>
      </c>
      <c r="E38" s="25" t="s">
        <v>21</v>
      </c>
      <c r="F38" s="25" t="s">
        <v>19</v>
      </c>
    </row>
    <row r="39" spans="1:6" s="2" customFormat="1" ht="100.5" customHeight="1" thickBot="1" x14ac:dyDescent="0.25">
      <c r="A39" s="24"/>
      <c r="B39" s="24" t="s">
        <v>41</v>
      </c>
      <c r="C39" s="24">
        <v>50</v>
      </c>
      <c r="D39" s="25">
        <f>BPU!C38</f>
        <v>0</v>
      </c>
      <c r="E39" s="25">
        <f>C39*D39</f>
        <v>0</v>
      </c>
      <c r="F39" s="25">
        <f>BPU!D38</f>
        <v>0</v>
      </c>
    </row>
    <row r="42" spans="1:6" x14ac:dyDescent="0.25">
      <c r="D42" s="18"/>
      <c r="E42" s="18"/>
    </row>
    <row r="43" spans="1:6" x14ac:dyDescent="0.25">
      <c r="A43" s="20"/>
      <c r="D43" s="18" t="s">
        <v>22</v>
      </c>
      <c r="E43" s="22">
        <f>E17+E18+E22+E23+E24+E25+E26+E32+E33+E34+E35+E39</f>
        <v>0</v>
      </c>
    </row>
    <row r="44" spans="1:6" x14ac:dyDescent="0.25">
      <c r="A44" s="17"/>
    </row>
    <row r="45" spans="1:6" x14ac:dyDescent="0.25">
      <c r="A45" s="17"/>
    </row>
    <row r="46" spans="1:6" s="3" customFormat="1" x14ac:dyDescent="0.25">
      <c r="A46" s="17"/>
      <c r="B46" s="6"/>
      <c r="C46" s="6"/>
      <c r="D46" s="6"/>
      <c r="E46" s="6"/>
      <c r="F46" s="5"/>
    </row>
    <row r="47" spans="1:6" s="3" customFormat="1" x14ac:dyDescent="0.25">
      <c r="A47" s="17"/>
      <c r="B47" s="6"/>
      <c r="C47" s="6"/>
      <c r="D47" s="21"/>
      <c r="E47" s="21"/>
      <c r="F47" s="5"/>
    </row>
    <row r="48" spans="1:6" s="3" customFormat="1" x14ac:dyDescent="0.25">
      <c r="A48" s="17"/>
      <c r="B48" s="6"/>
      <c r="C48" s="6"/>
      <c r="D48" s="18"/>
      <c r="E48" s="18"/>
      <c r="F48" s="5"/>
    </row>
    <row r="49" spans="1:6" s="3" customFormat="1" x14ac:dyDescent="0.25">
      <c r="A49" s="17"/>
      <c r="B49" s="6"/>
      <c r="C49" s="6"/>
      <c r="D49" s="18"/>
      <c r="E49" s="18"/>
      <c r="F49" s="5"/>
    </row>
    <row r="50" spans="1:6" s="3" customFormat="1" x14ac:dyDescent="0.25">
      <c r="A50" s="7"/>
      <c r="B50" s="6"/>
      <c r="C50" s="6"/>
      <c r="D50" s="19"/>
      <c r="E50" s="19"/>
      <c r="F50" s="5"/>
    </row>
    <row r="51" spans="1:6" s="3" customFormat="1" x14ac:dyDescent="0.25">
      <c r="A51" s="7"/>
      <c r="B51" s="6"/>
      <c r="C51" s="6"/>
      <c r="D51" s="18"/>
      <c r="E51" s="18"/>
      <c r="F51" s="5"/>
    </row>
    <row r="52" spans="1:6" s="3" customFormat="1" x14ac:dyDescent="0.25">
      <c r="A52" s="7"/>
      <c r="B52" s="6"/>
      <c r="C52" s="6"/>
      <c r="D52" s="6"/>
      <c r="E52" s="6"/>
      <c r="F52" s="5"/>
    </row>
    <row r="53" spans="1:6" s="3" customFormat="1" x14ac:dyDescent="0.25">
      <c r="A53" s="20"/>
      <c r="B53" s="6"/>
      <c r="C53" s="6"/>
      <c r="D53" s="6"/>
      <c r="E53" s="6"/>
      <c r="F53" s="5"/>
    </row>
    <row r="54" spans="1:6" s="3" customFormat="1" x14ac:dyDescent="0.25">
      <c r="A54" s="17"/>
      <c r="B54" s="6"/>
      <c r="C54" s="6"/>
      <c r="D54" s="6"/>
      <c r="E54" s="6"/>
      <c r="F54" s="5"/>
    </row>
    <row r="55" spans="1:6" s="3" customFormat="1" x14ac:dyDescent="0.25">
      <c r="A55" s="17"/>
      <c r="B55" s="6"/>
      <c r="C55" s="6"/>
      <c r="D55" s="21"/>
      <c r="E55" s="21"/>
      <c r="F55" s="5"/>
    </row>
    <row r="56" spans="1:6" s="3" customFormat="1" x14ac:dyDescent="0.25">
      <c r="A56" s="17"/>
      <c r="B56" s="6"/>
      <c r="C56" s="6"/>
      <c r="D56" s="18"/>
      <c r="E56" s="18"/>
      <c r="F56" s="5"/>
    </row>
    <row r="57" spans="1:6" s="3" customFormat="1" x14ac:dyDescent="0.25">
      <c r="A57" s="17"/>
      <c r="B57" s="6"/>
      <c r="C57" s="6"/>
      <c r="D57" s="19"/>
      <c r="E57" s="19"/>
      <c r="F57" s="5"/>
    </row>
    <row r="58" spans="1:6" s="3" customFormat="1" x14ac:dyDescent="0.25">
      <c r="A58" s="7"/>
      <c r="B58" s="6"/>
      <c r="C58" s="6"/>
      <c r="D58" s="19"/>
      <c r="E58" s="19"/>
      <c r="F58" s="5"/>
    </row>
    <row r="59" spans="1:6" s="3" customFormat="1" x14ac:dyDescent="0.25">
      <c r="A59" s="7"/>
      <c r="B59" s="6"/>
      <c r="C59" s="6"/>
      <c r="D59" s="19"/>
      <c r="E59" s="19"/>
      <c r="F59" s="5"/>
    </row>
    <row r="60" spans="1:6" s="3" customFormat="1" x14ac:dyDescent="0.25">
      <c r="A60" s="7"/>
      <c r="B60" s="6"/>
      <c r="C60" s="6"/>
      <c r="D60" s="6"/>
      <c r="E60" s="6"/>
      <c r="F60" s="5"/>
    </row>
    <row r="61" spans="1:6" s="3" customFormat="1" x14ac:dyDescent="0.25">
      <c r="A61" s="20"/>
      <c r="B61" s="6"/>
      <c r="C61" s="6"/>
      <c r="D61" s="6"/>
      <c r="E61" s="6"/>
      <c r="F61" s="5"/>
    </row>
    <row r="62" spans="1:6" x14ac:dyDescent="0.25">
      <c r="A62" s="17"/>
    </row>
    <row r="63" spans="1:6" x14ac:dyDescent="0.25">
      <c r="A63" s="17"/>
    </row>
    <row r="64" spans="1:6" x14ac:dyDescent="0.25">
      <c r="A64" s="17"/>
    </row>
    <row r="65" spans="1:1" x14ac:dyDescent="0.25">
      <c r="A65" s="17"/>
    </row>
  </sheetData>
  <mergeCells count="7">
    <mergeCell ref="A30:F30"/>
    <mergeCell ref="A37:F37"/>
    <mergeCell ref="A8:F8"/>
    <mergeCell ref="A10:F10"/>
    <mergeCell ref="A12:F12"/>
    <mergeCell ref="A15:F15"/>
    <mergeCell ref="A20:F20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58F0F619243D47AD46A56CECB8DCA2" ma:contentTypeVersion="14" ma:contentTypeDescription="Crée un document." ma:contentTypeScope="" ma:versionID="dfc43b16e9a8bb8498933a4617c5055f">
  <xsd:schema xmlns:xsd="http://www.w3.org/2001/XMLSchema" xmlns:xs="http://www.w3.org/2001/XMLSchema" xmlns:p="http://schemas.microsoft.com/office/2006/metadata/properties" xmlns:ns2="11ee74aa-8a4d-4d61-9bb1-8fe9b9d83e07" xmlns:ns3="9a81d2a8-0f3f-4bac-a3c6-27fe0785c59a" targetNamespace="http://schemas.microsoft.com/office/2006/metadata/properties" ma:root="true" ma:fieldsID="877aa1f680b4a858a2b0b9e44db83af3" ns2:_="" ns3:_="">
    <xsd:import namespace="11ee74aa-8a4d-4d61-9bb1-8fe9b9d83e07"/>
    <xsd:import namespace="9a81d2a8-0f3f-4bac-a3c6-27fe0785c5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ee74aa-8a4d-4d61-9bb1-8fe9b9d83e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1cb6a318-dfe9-4874-8a16-51c95f7542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81d2a8-0f3f-4bac-a3c6-27fe0785c59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86dcd4cc-4bfe-4b7c-891c-d16116995bc7}" ma:internalName="TaxCatchAll" ma:showField="CatchAllData" ma:web="9a81d2a8-0f3f-4bac-a3c6-27fe0785c5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81d2a8-0f3f-4bac-a3c6-27fe0785c59a" xsi:nil="true"/>
    <lcf76f155ced4ddcb4097134ff3c332f xmlns="11ee74aa-8a4d-4d61-9bb1-8fe9b9d83e0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D73B81D-0F69-48E9-999B-E0E2982A4D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ee74aa-8a4d-4d61-9bb1-8fe9b9d83e07"/>
    <ds:schemaRef ds:uri="9a81d2a8-0f3f-4bac-a3c6-27fe0785c5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CE1725-DC3B-402B-8E15-37B7B3665A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F58D0F-476D-4499-83EB-720A0B8FCF48}">
  <ds:schemaRefs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9a81d2a8-0f3f-4bac-a3c6-27fe0785c59a"/>
    <ds:schemaRef ds:uri="11ee74aa-8a4d-4d61-9bb1-8fe9b9d83e07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BPU!Impression_des_titres</vt:lpstr>
    </vt:vector>
  </TitlesOfParts>
  <Manager/>
  <Company>Mairie de PARIS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IBM USER</dc:creator>
  <cp:keywords/>
  <dc:description/>
  <cp:lastModifiedBy>ZERIAHENE Kamel</cp:lastModifiedBy>
  <cp:revision/>
  <dcterms:created xsi:type="dcterms:W3CDTF">2007-07-10T14:33:20Z</dcterms:created>
  <dcterms:modified xsi:type="dcterms:W3CDTF">2025-05-12T15:18:43Z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0x0101004B58F0F619243D47AD46A56CECB8DCA2</vt:lpwstr>
  </property>
  <property fmtid="{D5CDD505-2E9C-101B-9397-08002B2CF9AE}" pid="3" name="MediaServiceImageTags">
    <vt:lpwstr/>
  </property>
</Properties>
</file>