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P_PRV\BAP\SM1\1- DEWAILLY Alicia\1.PROCÉDURES EN COURS\NETTOYAGE DES LOCAUX BRIVE CAZAUX\CAZAUX\1.PASSATION\5.DCE\Annexes AE\"/>
    </mc:Choice>
  </mc:AlternateContent>
  <bookViews>
    <workbookView xWindow="0" yWindow="0" windowWidth="28800" windowHeight="12300" activeTab="1"/>
  </bookViews>
  <sheets>
    <sheet name="P1 - Prestations programmées " sheetId="1" r:id="rId1"/>
    <sheet name="P2 - Prestations à BDC"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65" i="2" l="1"/>
  <c r="M64" i="2"/>
  <c r="K36" i="1" l="1"/>
  <c r="J36" i="1"/>
  <c r="I36" i="1"/>
  <c r="E70" i="2" l="1"/>
  <c r="H36" i="1"/>
  <c r="P34" i="2" l="1"/>
  <c r="P35" i="2"/>
  <c r="P36" i="2"/>
  <c r="P37" i="2"/>
  <c r="P33" i="2"/>
  <c r="P38" i="2"/>
  <c r="E52" i="2" l="1"/>
  <c r="E24" i="2"/>
  <c r="P39" i="2"/>
  <c r="P40" i="2"/>
  <c r="P41" i="2"/>
  <c r="P42" i="2"/>
  <c r="P43" i="2"/>
  <c r="P44" i="2"/>
  <c r="P45" i="2"/>
  <c r="P46" i="2"/>
  <c r="P47" i="2"/>
  <c r="P15" i="2"/>
  <c r="P18" i="2" l="1"/>
  <c r="P19" i="2"/>
  <c r="D40" i="1"/>
  <c r="D22" i="1"/>
  <c r="F16" i="1"/>
  <c r="F17" i="1"/>
  <c r="F15" i="1"/>
  <c r="H15" i="1" s="1"/>
  <c r="J15" i="1" s="1"/>
  <c r="F13" i="1"/>
  <c r="F14" i="1"/>
  <c r="H14" i="1" s="1"/>
  <c r="J14" i="1" s="1"/>
  <c r="F12" i="1"/>
  <c r="F32" i="1"/>
  <c r="F33" i="1"/>
  <c r="H33" i="1" s="1"/>
  <c r="F34" i="1"/>
  <c r="H34" i="1" s="1"/>
  <c r="F35" i="1"/>
  <c r="H35" i="1" s="1"/>
  <c r="H32" i="1" l="1"/>
  <c r="L32" i="1" s="1"/>
  <c r="I35" i="1"/>
  <c r="K35" i="1" s="1"/>
  <c r="J35" i="1"/>
  <c r="I34" i="1"/>
  <c r="K34" i="1" s="1"/>
  <c r="J34" i="1"/>
  <c r="H13" i="1"/>
  <c r="H12" i="1"/>
  <c r="H17" i="1"/>
  <c r="H16" i="1"/>
  <c r="L34" i="1"/>
  <c r="L35" i="1"/>
  <c r="L15" i="1"/>
  <c r="L14" i="1"/>
  <c r="J32" i="1" l="1"/>
  <c r="I32" i="1"/>
  <c r="K32" i="1" s="1"/>
  <c r="I33" i="1"/>
  <c r="K33" i="1" s="1"/>
  <c r="J33" i="1"/>
  <c r="L12" i="1"/>
  <c r="J12" i="1"/>
  <c r="L17" i="1"/>
  <c r="J17" i="1"/>
  <c r="L16" i="1"/>
  <c r="J16" i="1"/>
  <c r="L13" i="1"/>
  <c r="J13" i="1"/>
  <c r="I12" i="1"/>
  <c r="K12" i="1" s="1"/>
  <c r="H18" i="1"/>
  <c r="L33" i="1"/>
  <c r="J18" i="1" l="1"/>
  <c r="P17" i="2" l="1"/>
  <c r="P16" i="2"/>
  <c r="I13" i="1" l="1"/>
  <c r="K13" i="1" s="1"/>
  <c r="I14" i="1"/>
  <c r="K14" i="1" s="1"/>
  <c r="I15" i="1"/>
  <c r="K15" i="1" s="1"/>
  <c r="I16" i="1"/>
  <c r="K16" i="1" s="1"/>
  <c r="I17" i="1"/>
  <c r="K17" i="1" s="1"/>
  <c r="K18" i="1" l="1"/>
  <c r="I18" i="1"/>
</calcChain>
</file>

<file path=xl/sharedStrings.xml><?xml version="1.0" encoding="utf-8"?>
<sst xmlns="http://schemas.openxmlformats.org/spreadsheetml/2006/main" count="108" uniqueCount="59">
  <si>
    <t>Bordereau des prix</t>
  </si>
  <si>
    <t>Pour un mois</t>
  </si>
  <si>
    <t>Effectif rationnaire supplémentaire</t>
  </si>
  <si>
    <t xml:space="preserve">Taux de TVA : </t>
  </si>
  <si>
    <t xml:space="preserve">Pour une prestation en semaine </t>
  </si>
  <si>
    <t>Pour une prestation en week-end (samedis dimanches et jours fériés)</t>
  </si>
  <si>
    <t>Taux de TVA :</t>
  </si>
  <si>
    <t>POSTE 1 : PRESTATIONS PROGRAMMÉES DE PLONGE</t>
  </si>
  <si>
    <t xml:space="preserve">Prestations MESS MIXTE </t>
  </si>
  <si>
    <t>Période "standard"</t>
  </si>
  <si>
    <t>Service du midi</t>
  </si>
  <si>
    <t>Service du soir</t>
  </si>
  <si>
    <t>Service du matin</t>
  </si>
  <si>
    <t>Période concernée</t>
  </si>
  <si>
    <t>Service concerné</t>
  </si>
  <si>
    <t>Prix unitaire (en euros HT)</t>
  </si>
  <si>
    <t>Quantité commandée (en jour)</t>
  </si>
  <si>
    <t>Montant total (en fonction du nombre de jours) (en euros HT)</t>
  </si>
  <si>
    <t>Montant total sur l'année (en euros TTC)</t>
  </si>
  <si>
    <t>Prestations MESS OFFICIERS</t>
  </si>
  <si>
    <t>POSTE 2 : PRESTATIONS A BONS DE COMMANDE</t>
  </si>
  <si>
    <r>
      <rPr>
        <b/>
        <u/>
        <sz val="11"/>
        <color theme="1"/>
        <rFont val="Marianne"/>
        <family val="3"/>
      </rPr>
      <t>Prix unitaire HT</t>
    </r>
    <r>
      <rPr>
        <sz val="11"/>
        <color theme="1"/>
        <rFont val="Marianne"/>
        <family val="3"/>
      </rPr>
      <t xml:space="preserve"> en euros </t>
    </r>
    <r>
      <rPr>
        <b/>
        <u/>
        <sz val="11"/>
        <color theme="1"/>
        <rFont val="Marianne"/>
        <family val="3"/>
      </rPr>
      <t>pour une prestation de plonge</t>
    </r>
    <r>
      <rPr>
        <sz val="11"/>
        <color theme="1"/>
        <rFont val="Marianne"/>
        <family val="3"/>
      </rPr>
      <t xml:space="preserve"> sur bon de commande</t>
    </r>
  </si>
  <si>
    <t>Période et types de prestations</t>
  </si>
  <si>
    <t>Prestations MESS OFFICIER</t>
  </si>
  <si>
    <t>Montant total sur l'année (en euros HT)</t>
  </si>
  <si>
    <t>Nombre de semaines</t>
  </si>
  <si>
    <t xml:space="preserve">Période "standard" </t>
  </si>
  <si>
    <t>Période "estivale"</t>
  </si>
  <si>
    <t xml:space="preserve">Période "fermeture mess mixte" </t>
  </si>
  <si>
    <t>(*) Le forfait annuel est établi sur la base de prestations effectuées sur 50 semaines, compte tenu des spécificités du CCTP (rationnaires, périodicité, fermeture). Le montant du forfait mensuel correspond au montant total annuel ci-dessus divisé par 12.</t>
  </si>
  <si>
    <t>(*) Le forfait annuel est établi sur la base de prestations effectuées sur 36 semaines, compte tenu des spécificités du CCTP (rationnaires, périodicité, fermeture). Le montant du forfait mensuel correspond au montant total annuel ci-dessus divisé par 12.</t>
  </si>
  <si>
    <t>Montant du forfait mensuel* (en euros TTC)</t>
  </si>
  <si>
    <t>Montant du forfait mensuel* 
(en euros HT)</t>
  </si>
  <si>
    <t>Montant total (annuel et mensuel) en euros (HT et TTC)</t>
  </si>
  <si>
    <t>Période standard</t>
  </si>
  <si>
    <t>0 - 100</t>
  </si>
  <si>
    <t>101 - 200</t>
  </si>
  <si>
    <t>201 - 300</t>
  </si>
  <si>
    <t>301 - 400</t>
  </si>
  <si>
    <t>401 - 500</t>
  </si>
  <si>
    <r>
      <t xml:space="preserve">Pour </t>
    </r>
    <r>
      <rPr>
        <b/>
        <u/>
        <sz val="11"/>
        <rFont val="Marianne"/>
        <family val="3"/>
      </rPr>
      <t>une prestation</t>
    </r>
    <r>
      <rPr>
        <sz val="11"/>
        <rFont val="Marianne"/>
        <family val="3"/>
      </rPr>
      <t xml:space="preserve"> en semaine </t>
    </r>
  </si>
  <si>
    <r>
      <t xml:space="preserve">Pour </t>
    </r>
    <r>
      <rPr>
        <b/>
        <u/>
        <sz val="11"/>
        <color theme="1"/>
        <rFont val="Marianne"/>
        <family val="3"/>
      </rPr>
      <t>une prestation en week-end</t>
    </r>
    <r>
      <rPr>
        <sz val="11"/>
        <color theme="1"/>
        <rFont val="Marianne"/>
        <family val="3"/>
      </rPr>
      <t xml:space="preserve"> (samedis dimanches et jours fériés)</t>
    </r>
  </si>
  <si>
    <t>Pour une semaine</t>
  </si>
  <si>
    <t>INFORMATION(S) : Les prestations sont assurées 50 semaines/an.
Pendant la période de fermeture annuelle (2 semaines) les prestations du mess mixte sont déportées au mess officier</t>
  </si>
  <si>
    <t>INFORMATION(S) : Les prestations sont assurées 36 semaines/an.
Pendant la période de fermeture annuelle du mess mixte (2 semaines) les prestations sont déportées au mess officier</t>
  </si>
  <si>
    <t xml:space="preserve">Effectif rationnaire </t>
  </si>
  <si>
    <t>0-200</t>
  </si>
  <si>
    <t>201-400</t>
  </si>
  <si>
    <t>401-600</t>
  </si>
  <si>
    <t>601-800</t>
  </si>
  <si>
    <t>801-1000</t>
  </si>
  <si>
    <t xml:space="preserve">Les prix indiqués comprennent les prestations suivantes : Plonge/zone plonge - Local stockage Bio déchets 
Ils comprennent le coût total de la prestation (agent(s) compris)
</t>
  </si>
  <si>
    <t>Des prestations supplémentaires pourront être demandés lors de manifestations, meeting, gala ect. Celles-ci feront l'objet d'un bon de commande sur devis</t>
  </si>
  <si>
    <r>
      <t xml:space="preserve">Les prix indiqués comprennent les prestations suivantes : Plonge/zone plonge - Local stockage Bio déchets </t>
    </r>
    <r>
      <rPr>
        <b/>
        <i/>
        <strike/>
        <sz val="11"/>
        <color rgb="FFFF0000"/>
        <rFont val="Marianne"/>
        <family val="3"/>
      </rPr>
      <t xml:space="preserve">
</t>
    </r>
    <r>
      <rPr>
        <b/>
        <i/>
        <sz val="11"/>
        <rFont val="Marianne"/>
        <family val="3"/>
      </rPr>
      <t>Ils comprennent le coût total de la prestation (agent(s) compris)</t>
    </r>
  </si>
  <si>
    <t>RENFORT PLONGE : Ponctuellement, le nombre d'effectifs rationnaire (notament pour le midi) peut monter jusqu'à 1500 pax (habituellement environ 1000 PAX)</t>
  </si>
  <si>
    <t>Des prestations supplémentaires pourront être demandés pour le mess officier (nombre de place max au mess officier : 200 PAX)</t>
  </si>
  <si>
    <r>
      <t>Les prix indiqués comprennent les prestations suivantes : Plonge/zone plonge</t>
    </r>
    <r>
      <rPr>
        <b/>
        <strike/>
        <sz val="11"/>
        <color rgb="FFFF0000"/>
        <rFont val="Marianne"/>
        <family val="3"/>
      </rPr>
      <t xml:space="preserve">
</t>
    </r>
    <r>
      <rPr>
        <b/>
        <sz val="11"/>
        <rFont val="Marianne"/>
        <family val="3"/>
      </rPr>
      <t>Ils comprennent le coût total de la prestation (agent(s) (supplémentaire(s)) compris)</t>
    </r>
  </si>
  <si>
    <r>
      <t xml:space="preserve">Les prix indiqués comprennent les prestations suivantes : Plonge/zone plonge </t>
    </r>
    <r>
      <rPr>
        <b/>
        <strike/>
        <sz val="11"/>
        <color rgb="FFFF0000"/>
        <rFont val="Marianne"/>
        <family val="3"/>
      </rPr>
      <t xml:space="preserve">
</t>
    </r>
    <r>
      <rPr>
        <b/>
        <sz val="11"/>
        <rFont val="Marianne"/>
        <family val="3"/>
      </rPr>
      <t>Ils comprennent le coût total de la prestation (agent(s) (supplémentaire(s)) compris)</t>
    </r>
  </si>
  <si>
    <t>Les prix indiqués comprennent les prestations suivantes : Plonge/zone plonge
Ils comprennent le coût total de la prestation (agent(s) (supplémentaire(s)) compris)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</si>
</sst>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1"/>
      <color theme="1"/>
      <name val="Calibri"/>
      <family val="2"/>
      <scheme val="minor"/>
    </font>
    <font>
      <sz val="11"/>
      <color theme="1"/>
      <name val="Marianne"/>
      <family val="3"/>
    </font>
    <font>
      <b/>
      <sz val="11"/>
      <color theme="1"/>
      <name val="Marianne"/>
      <family val="3"/>
    </font>
    <font>
      <b/>
      <u/>
      <sz val="11"/>
      <color theme="1"/>
      <name val="Marianne"/>
      <family val="3"/>
    </font>
    <font>
      <b/>
      <sz val="11"/>
      <color rgb="FFFF0000"/>
      <name val="Marianne"/>
      <family val="3"/>
    </font>
    <font>
      <sz val="11"/>
      <color rgb="FFFF0000"/>
      <name val="Marianne"/>
      <family val="3"/>
    </font>
    <font>
      <sz val="11"/>
      <name val="Marianne"/>
      <family val="3"/>
    </font>
    <font>
      <b/>
      <sz val="11"/>
      <name val="Marianne"/>
      <family val="3"/>
    </font>
    <font>
      <b/>
      <u/>
      <sz val="11"/>
      <name val="Marianne"/>
      <family val="3"/>
    </font>
    <font>
      <b/>
      <strike/>
      <sz val="11"/>
      <color rgb="FFFF0000"/>
      <name val="Marianne"/>
      <family val="3"/>
    </font>
    <font>
      <b/>
      <i/>
      <sz val="11"/>
      <name val="Marianne"/>
      <family val="3"/>
    </font>
    <font>
      <b/>
      <i/>
      <strike/>
      <sz val="11"/>
      <color rgb="FFFF0000"/>
      <name val="Marianne"/>
      <family val="3"/>
    </font>
    <font>
      <b/>
      <i/>
      <sz val="11"/>
      <color theme="1"/>
      <name val="Marianne"/>
      <family val="3"/>
    </font>
  </fonts>
  <fills count="7">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rgb="FFFFC000"/>
        <bgColor indexed="64"/>
      </patternFill>
    </fill>
    <fill>
      <patternFill patternType="solid">
        <fgColor theme="0"/>
        <bgColor indexed="64"/>
      </patternFill>
    </fill>
    <fill>
      <patternFill patternType="solid">
        <fgColor theme="0" tint="-0.14999847407452621"/>
        <bgColor indexed="64"/>
      </patternFill>
    </fill>
  </fills>
  <borders count="6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FF0000"/>
      </left>
      <right style="medium">
        <color rgb="FFFF0000"/>
      </right>
      <top style="medium">
        <color rgb="FFFF0000"/>
      </top>
      <bottom style="medium">
        <color rgb="FFFF0000"/>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rgb="FFFF0000"/>
      </right>
      <top style="thin">
        <color indexed="64"/>
      </top>
      <bottom style="thin">
        <color indexed="64"/>
      </bottom>
      <diagonal/>
    </border>
    <border>
      <left style="thin">
        <color indexed="64"/>
      </left>
      <right style="medium">
        <color rgb="FFFF0000"/>
      </right>
      <top style="medium">
        <color rgb="FFFF0000"/>
      </top>
      <bottom style="medium">
        <color rgb="FFFF0000"/>
      </bottom>
      <diagonal/>
    </border>
    <border>
      <left style="medium">
        <color rgb="FFFF0000"/>
      </left>
      <right/>
      <top/>
      <bottom/>
      <diagonal/>
    </border>
    <border>
      <left style="thin">
        <color indexed="64"/>
      </left>
      <right/>
      <top/>
      <bottom style="medium">
        <color rgb="FFFF0000"/>
      </bottom>
      <diagonal/>
    </border>
    <border>
      <left/>
      <right/>
      <top/>
      <bottom style="medium">
        <color rgb="FFFF0000"/>
      </bottom>
      <diagonal/>
    </border>
    <border>
      <left/>
      <right style="thin">
        <color indexed="64"/>
      </right>
      <top/>
      <bottom style="medium">
        <color rgb="FFFF0000"/>
      </bottom>
      <diagonal/>
    </border>
    <border>
      <left/>
      <right/>
      <top style="medium">
        <color rgb="FFFF0000"/>
      </top>
      <bottom/>
      <diagonal/>
    </border>
    <border>
      <left/>
      <right/>
      <top style="medium">
        <color indexed="64"/>
      </top>
      <bottom/>
      <diagonal/>
    </border>
    <border>
      <left style="thin">
        <color indexed="64"/>
      </left>
      <right style="medium">
        <color rgb="FFFF0000"/>
      </right>
      <top style="thin">
        <color indexed="64"/>
      </top>
      <bottom style="thin">
        <color indexed="64"/>
      </bottom>
      <diagonal/>
    </border>
    <border>
      <left style="medium">
        <color rgb="FFFF2D2D"/>
      </left>
      <right style="medium">
        <color rgb="FFFF2D2D"/>
      </right>
      <top style="medium">
        <color rgb="FFFF2D2D"/>
      </top>
      <bottom style="medium">
        <color rgb="FFFF2D2D"/>
      </bottom>
      <diagonal/>
    </border>
    <border>
      <left/>
      <right style="medium">
        <color indexed="64"/>
      </right>
      <top/>
      <bottom/>
      <diagonal/>
    </border>
    <border>
      <left style="medium">
        <color rgb="FFFF0000"/>
      </left>
      <right style="thin">
        <color indexed="64"/>
      </right>
      <top style="thin">
        <color indexed="64"/>
      </top>
      <bottom/>
      <diagonal/>
    </border>
    <border>
      <left style="medium">
        <color rgb="FFFF0000"/>
      </left>
      <right style="thin">
        <color indexed="64"/>
      </right>
      <top style="thin">
        <color indexed="64"/>
      </top>
      <bottom style="thin">
        <color indexed="64"/>
      </bottom>
      <diagonal/>
    </border>
    <border>
      <left style="thin">
        <color indexed="64"/>
      </left>
      <right style="thin">
        <color indexed="64"/>
      </right>
      <top/>
      <bottom style="medium">
        <color rgb="FFFF0000"/>
      </bottom>
      <diagonal/>
    </border>
    <border>
      <left style="medium">
        <color rgb="FFFF0000"/>
      </left>
      <right style="thin">
        <color indexed="64"/>
      </right>
      <top style="medium">
        <color rgb="FFFF0000"/>
      </top>
      <bottom/>
      <diagonal/>
    </border>
    <border>
      <left style="thin">
        <color indexed="64"/>
      </left>
      <right style="medium">
        <color rgb="FFFF0000"/>
      </right>
      <top style="medium">
        <color rgb="FFFF0000"/>
      </top>
      <bottom/>
      <diagonal/>
    </border>
    <border>
      <left style="medium">
        <color rgb="FFFF0000"/>
      </left>
      <right style="thin">
        <color indexed="64"/>
      </right>
      <top/>
      <bottom/>
      <diagonal/>
    </border>
    <border>
      <left style="thin">
        <color indexed="64"/>
      </left>
      <right style="medium">
        <color rgb="FFFF0000"/>
      </right>
      <top/>
      <bottom/>
      <diagonal/>
    </border>
    <border>
      <left style="medium">
        <color rgb="FFFF0000"/>
      </left>
      <right style="medium">
        <color rgb="FFFF0000"/>
      </right>
      <top style="medium">
        <color rgb="FFFF0000"/>
      </top>
      <bottom/>
      <diagonal/>
    </border>
    <border>
      <left/>
      <right style="thin">
        <color indexed="64"/>
      </right>
      <top style="medium">
        <color rgb="FFFF0000"/>
      </top>
      <bottom style="medium">
        <color rgb="FFFF0000"/>
      </bottom>
      <diagonal/>
    </border>
    <border>
      <left style="medium">
        <color indexed="64"/>
      </left>
      <right style="medium">
        <color indexed="64"/>
      </right>
      <top style="medium">
        <color rgb="FFFF0000"/>
      </top>
      <bottom style="medium">
        <color rgb="FFFF0000"/>
      </bottom>
      <diagonal/>
    </border>
    <border>
      <left/>
      <right style="medium">
        <color indexed="64"/>
      </right>
      <top style="medium">
        <color rgb="FFFF0000"/>
      </top>
      <bottom style="medium">
        <color rgb="FFFF0000"/>
      </bottom>
      <diagonal/>
    </border>
    <border>
      <left style="medium">
        <color indexed="64"/>
      </left>
      <right/>
      <top style="medium">
        <color rgb="FFFF0000"/>
      </top>
      <bottom style="medium">
        <color rgb="FFFF0000"/>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style="thin">
        <color indexed="64"/>
      </right>
      <top style="medium">
        <color rgb="FFFF0000"/>
      </top>
      <bottom/>
      <diagonal/>
    </border>
    <border>
      <left style="thin">
        <color auto="1"/>
      </left>
      <right/>
      <top style="medium">
        <color indexed="64"/>
      </top>
      <bottom style="medium">
        <color indexed="64"/>
      </bottom>
      <diagonal/>
    </border>
    <border>
      <left/>
      <right/>
      <top style="medium">
        <color theme="1"/>
      </top>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rgb="FFFF0000"/>
      </left>
      <right/>
      <top style="medium">
        <color rgb="FFFF0000"/>
      </top>
      <bottom/>
      <diagonal/>
    </border>
    <border>
      <left/>
      <right style="medium">
        <color rgb="FFFF0000"/>
      </right>
      <top style="medium">
        <color rgb="FFFF0000"/>
      </top>
      <bottom/>
      <diagonal/>
    </border>
    <border>
      <left/>
      <right/>
      <top/>
      <bottom style="medium">
        <color indexed="64"/>
      </bottom>
      <diagonal/>
    </border>
    <border>
      <left style="medium">
        <color theme="1"/>
      </left>
      <right/>
      <top style="medium">
        <color theme="1"/>
      </top>
      <bottom/>
      <diagonal/>
    </border>
    <border>
      <left/>
      <right style="medium">
        <color theme="1"/>
      </right>
      <top style="medium">
        <color theme="1"/>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s>
  <cellStyleXfs count="1">
    <xf numFmtId="0" fontId="0" fillId="0" borderId="0"/>
  </cellStyleXfs>
  <cellXfs count="252">
    <xf numFmtId="0" fontId="0" fillId="0" borderId="0" xfId="0"/>
    <xf numFmtId="0" fontId="1" fillId="0" borderId="0" xfId="0" applyFont="1"/>
    <xf numFmtId="0" fontId="1" fillId="0" borderId="0" xfId="0" applyFont="1" applyFill="1" applyBorder="1" applyAlignment="1">
      <alignment horizontal="center"/>
    </xf>
    <xf numFmtId="0" fontId="1" fillId="0" borderId="0" xfId="0" applyFont="1" applyBorder="1" applyAlignment="1">
      <alignment vertical="center"/>
    </xf>
    <xf numFmtId="0" fontId="1" fillId="0" borderId="0" xfId="0" applyFont="1" applyAlignment="1">
      <alignment vertical="center"/>
    </xf>
    <xf numFmtId="0" fontId="1" fillId="0" borderId="0" xfId="0" applyFont="1" applyBorder="1" applyAlignment="1">
      <alignment horizontal="center" vertical="center"/>
    </xf>
    <xf numFmtId="164" fontId="1" fillId="0" borderId="0" xfId="0" applyNumberFormat="1" applyFont="1" applyBorder="1" applyAlignment="1">
      <alignment horizontal="center" vertical="center"/>
    </xf>
    <xf numFmtId="10" fontId="1" fillId="0" borderId="0" xfId="0" applyNumberFormat="1" applyFont="1" applyBorder="1" applyAlignment="1">
      <alignment vertical="center"/>
    </xf>
    <xf numFmtId="0" fontId="3" fillId="0" borderId="0" xfId="0" applyFont="1" applyAlignment="1">
      <alignment horizontal="center"/>
    </xf>
    <xf numFmtId="0" fontId="1" fillId="0" borderId="0" xfId="0" applyFont="1" applyFill="1" applyBorder="1" applyAlignment="1"/>
    <xf numFmtId="0" fontId="1" fillId="0" borderId="0" xfId="0" applyFont="1" applyBorder="1"/>
    <xf numFmtId="0" fontId="5" fillId="0" borderId="0" xfId="0" applyFont="1"/>
    <xf numFmtId="0" fontId="1" fillId="0" borderId="5" xfId="0" applyFont="1" applyBorder="1" applyAlignment="1">
      <alignment horizontal="center" vertical="center"/>
    </xf>
    <xf numFmtId="0" fontId="1" fillId="0" borderId="29" xfId="0" applyFont="1" applyBorder="1"/>
    <xf numFmtId="10" fontId="1" fillId="0" borderId="19" xfId="0" applyNumberFormat="1" applyFont="1" applyBorder="1" applyAlignment="1">
      <alignment horizontal="center" vertical="center"/>
    </xf>
    <xf numFmtId="0" fontId="1" fillId="0" borderId="27" xfId="0" applyFont="1" applyBorder="1"/>
    <xf numFmtId="10" fontId="1" fillId="0" borderId="22" xfId="0" applyNumberFormat="1" applyFont="1" applyBorder="1" applyAlignment="1">
      <alignment horizontal="center" vertical="center"/>
    </xf>
    <xf numFmtId="0" fontId="1" fillId="0" borderId="31" xfId="0" applyFont="1" applyBorder="1" applyAlignment="1">
      <alignment horizontal="center" vertical="center"/>
    </xf>
    <xf numFmtId="0" fontId="2" fillId="0" borderId="4"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applyAlignment="1">
      <alignment horizontal="center" vertical="center" wrapText="1"/>
    </xf>
    <xf numFmtId="0" fontId="1" fillId="0" borderId="5" xfId="0" applyFont="1" applyBorder="1" applyAlignment="1">
      <alignment horizontal="center" vertical="center"/>
    </xf>
    <xf numFmtId="0" fontId="1" fillId="0" borderId="1" xfId="0" applyFont="1" applyFill="1" applyBorder="1" applyAlignment="1">
      <alignment horizontal="center"/>
    </xf>
    <xf numFmtId="0" fontId="2" fillId="0" borderId="16" xfId="0" applyFont="1" applyBorder="1" applyAlignment="1">
      <alignment horizontal="center" vertical="center" wrapText="1"/>
    </xf>
    <xf numFmtId="0" fontId="2" fillId="0" borderId="4" xfId="0" applyFont="1" applyBorder="1" applyAlignment="1">
      <alignment horizontal="center" vertical="center" wrapText="1"/>
    </xf>
    <xf numFmtId="164" fontId="1" fillId="0" borderId="0" xfId="0" applyNumberFormat="1" applyFont="1" applyBorder="1" applyAlignment="1">
      <alignment vertical="center"/>
    </xf>
    <xf numFmtId="0" fontId="2" fillId="0" borderId="7" xfId="0" applyFont="1" applyBorder="1" applyAlignment="1">
      <alignment horizontal="center" vertical="center"/>
    </xf>
    <xf numFmtId="0" fontId="1" fillId="0" borderId="0" xfId="0" applyFont="1" applyBorder="1" applyAlignment="1"/>
    <xf numFmtId="164" fontId="7" fillId="0" borderId="4" xfId="0" applyNumberFormat="1" applyFont="1" applyBorder="1" applyAlignment="1">
      <alignment horizontal="center" vertical="center"/>
    </xf>
    <xf numFmtId="1" fontId="1" fillId="0" borderId="6" xfId="0" applyNumberFormat="1" applyFont="1" applyBorder="1" applyAlignment="1">
      <alignment horizontal="center" vertical="center"/>
    </xf>
    <xf numFmtId="164" fontId="7" fillId="0" borderId="7" xfId="0" applyNumberFormat="1" applyFont="1" applyFill="1" applyBorder="1" applyAlignment="1">
      <alignment horizontal="center" vertical="center"/>
    </xf>
    <xf numFmtId="164" fontId="1" fillId="0" borderId="19" xfId="0" applyNumberFormat="1" applyFont="1" applyBorder="1" applyAlignment="1">
      <alignment horizontal="center" vertical="center"/>
    </xf>
    <xf numFmtId="0" fontId="1" fillId="0" borderId="30" xfId="0" applyFont="1" applyBorder="1"/>
    <xf numFmtId="0" fontId="1" fillId="0" borderId="33" xfId="0" applyFont="1" applyBorder="1"/>
    <xf numFmtId="10" fontId="1" fillId="0" borderId="19" xfId="0" applyNumberFormat="1" applyFont="1" applyBorder="1"/>
    <xf numFmtId="0" fontId="4" fillId="0" borderId="0" xfId="0" applyFont="1" applyAlignment="1">
      <alignment horizontal="center"/>
    </xf>
    <xf numFmtId="0" fontId="4" fillId="0" borderId="0" xfId="0" applyFont="1" applyBorder="1" applyAlignment="1">
      <alignment horizontal="center" vertical="center"/>
    </xf>
    <xf numFmtId="0" fontId="4" fillId="0" borderId="0" xfId="0" applyFont="1" applyBorder="1" applyAlignment="1">
      <alignment horizontal="center" vertical="center"/>
    </xf>
    <xf numFmtId="0" fontId="1" fillId="0" borderId="15" xfId="0" applyFont="1" applyBorder="1" applyAlignment="1">
      <alignment horizontal="center" vertical="center"/>
    </xf>
    <xf numFmtId="164" fontId="1" fillId="0" borderId="19" xfId="0" applyNumberFormat="1" applyFont="1" applyBorder="1" applyAlignment="1">
      <alignment horizontal="center"/>
    </xf>
    <xf numFmtId="164" fontId="1" fillId="0" borderId="21" xfId="0" applyNumberFormat="1" applyFont="1" applyBorder="1" applyAlignment="1">
      <alignment horizontal="center"/>
    </xf>
    <xf numFmtId="164" fontId="1" fillId="0" borderId="19" xfId="0" applyNumberFormat="1" applyFont="1" applyBorder="1" applyAlignment="1">
      <alignment horizontal="center"/>
    </xf>
    <xf numFmtId="0" fontId="2" fillId="0" borderId="0" xfId="0" applyFont="1" applyFill="1" applyBorder="1" applyAlignment="1">
      <alignment horizontal="center"/>
    </xf>
    <xf numFmtId="0" fontId="1" fillId="0" borderId="0" xfId="0" applyFont="1" applyFill="1"/>
    <xf numFmtId="164" fontId="7" fillId="0" borderId="16" xfId="0" applyNumberFormat="1" applyFont="1" applyFill="1" applyBorder="1" applyAlignment="1">
      <alignment horizontal="center" vertical="center"/>
    </xf>
    <xf numFmtId="164" fontId="7" fillId="0" borderId="4" xfId="0" applyNumberFormat="1" applyFont="1" applyFill="1" applyBorder="1" applyAlignment="1">
      <alignment horizontal="center" vertical="center"/>
    </xf>
    <xf numFmtId="164" fontId="7" fillId="0" borderId="10" xfId="0" applyNumberFormat="1" applyFont="1" applyFill="1" applyBorder="1" applyAlignment="1">
      <alignment horizontal="center" vertical="center"/>
    </xf>
    <xf numFmtId="3" fontId="1" fillId="0" borderId="4" xfId="0" applyNumberFormat="1" applyFont="1" applyBorder="1" applyAlignment="1">
      <alignment horizontal="center" vertical="center"/>
    </xf>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164" fontId="1" fillId="0" borderId="9" xfId="0" applyNumberFormat="1" applyFont="1" applyBorder="1" applyAlignment="1">
      <alignment horizontal="center" vertical="center"/>
    </xf>
    <xf numFmtId="164" fontId="1" fillId="0" borderId="6" xfId="0" applyNumberFormat="1" applyFont="1" applyBorder="1" applyAlignment="1">
      <alignment horizontal="center" vertical="center"/>
    </xf>
    <xf numFmtId="1" fontId="1" fillId="0" borderId="35" xfId="0" applyNumberFormat="1" applyFont="1" applyBorder="1" applyAlignment="1">
      <alignment horizontal="center" vertical="center"/>
    </xf>
    <xf numFmtId="1" fontId="1" fillId="0" borderId="34" xfId="0" applyNumberFormat="1" applyFont="1" applyBorder="1" applyAlignment="1">
      <alignment horizontal="center" vertical="center"/>
    </xf>
    <xf numFmtId="164" fontId="1" fillId="0" borderId="10" xfId="0" applyNumberFormat="1" applyFont="1" applyBorder="1" applyAlignment="1">
      <alignment horizontal="center" vertical="center"/>
    </xf>
    <xf numFmtId="164" fontId="1" fillId="0" borderId="7" xfId="0" applyNumberFormat="1" applyFont="1" applyBorder="1" applyAlignment="1">
      <alignment horizontal="center" vertical="center"/>
    </xf>
    <xf numFmtId="164" fontId="1" fillId="0" borderId="15" xfId="0" applyNumberFormat="1" applyFont="1" applyBorder="1" applyAlignment="1">
      <alignment horizontal="center" vertical="center"/>
    </xf>
    <xf numFmtId="0" fontId="2" fillId="0" borderId="5" xfId="0" applyFont="1" applyBorder="1" applyAlignment="1">
      <alignment horizontal="center" vertical="center" wrapText="1"/>
    </xf>
    <xf numFmtId="164" fontId="1" fillId="0" borderId="19" xfId="0" applyNumberFormat="1" applyFont="1" applyBorder="1" applyAlignment="1">
      <alignment horizontal="center"/>
    </xf>
    <xf numFmtId="0" fontId="1" fillId="0" borderId="25" xfId="0" applyFont="1" applyBorder="1"/>
    <xf numFmtId="0" fontId="1" fillId="0" borderId="1" xfId="0" applyFont="1" applyBorder="1" applyAlignment="1">
      <alignment horizontal="center" vertical="center"/>
    </xf>
    <xf numFmtId="10" fontId="1" fillId="0" borderId="32" xfId="0" applyNumberFormat="1" applyFont="1" applyFill="1" applyBorder="1" applyAlignment="1"/>
    <xf numFmtId="0" fontId="1" fillId="0" borderId="19" xfId="0" applyFont="1" applyBorder="1" applyAlignment="1">
      <alignment horizontal="center" vertical="center" wrapText="1"/>
    </xf>
    <xf numFmtId="0" fontId="1" fillId="0" borderId="4" xfId="0" applyFont="1" applyBorder="1" applyAlignment="1">
      <alignment horizontal="center" vertical="center" wrapText="1"/>
    </xf>
    <xf numFmtId="0" fontId="1" fillId="5" borderId="5" xfId="0" applyFont="1" applyFill="1" applyBorder="1" applyAlignment="1">
      <alignment horizontal="center" vertical="center"/>
    </xf>
    <xf numFmtId="0" fontId="1" fillId="0" borderId="0" xfId="0" applyFont="1" applyFill="1" applyBorder="1"/>
    <xf numFmtId="0" fontId="1" fillId="0" borderId="11" xfId="0" applyFont="1" applyFill="1" applyBorder="1" applyAlignment="1">
      <alignment vertical="center" textRotation="1" wrapText="1"/>
    </xf>
    <xf numFmtId="0" fontId="1" fillId="0" borderId="56" xfId="0" applyFont="1" applyFill="1" applyBorder="1"/>
    <xf numFmtId="0" fontId="1" fillId="0" borderId="4"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4" fillId="0" borderId="25" xfId="0" applyFont="1" applyBorder="1" applyAlignment="1">
      <alignment horizontal="center" vertical="center"/>
    </xf>
    <xf numFmtId="0" fontId="4" fillId="0" borderId="0" xfId="0" applyFont="1" applyBorder="1" applyAlignment="1">
      <alignment horizontal="center" vertical="center"/>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vertical="center"/>
    </xf>
    <xf numFmtId="0" fontId="4" fillId="0" borderId="25" xfId="0" applyFont="1" applyBorder="1" applyAlignment="1">
      <alignment horizontal="center"/>
    </xf>
    <xf numFmtId="0" fontId="4" fillId="0" borderId="0" xfId="0" applyFont="1" applyAlignment="1">
      <alignment horizontal="center"/>
    </xf>
    <xf numFmtId="0" fontId="12" fillId="0" borderId="1" xfId="0" applyFont="1" applyBorder="1" applyAlignment="1">
      <alignment horizontal="center" vertical="top" wrapText="1"/>
    </xf>
    <xf numFmtId="0" fontId="12" fillId="0" borderId="2" xfId="0" applyFont="1" applyBorder="1" applyAlignment="1">
      <alignment horizontal="center" vertical="top" wrapText="1"/>
    </xf>
    <xf numFmtId="0" fontId="12" fillId="0" borderId="3" xfId="0" applyFont="1" applyBorder="1" applyAlignment="1">
      <alignment horizontal="center" vertical="top"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2" fillId="3" borderId="1"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4" fillId="0" borderId="0" xfId="0" applyFont="1" applyBorder="1" applyAlignment="1">
      <alignment horizontal="center"/>
    </xf>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2" fillId="0" borderId="49"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1" fillId="0" borderId="57" xfId="0" applyFont="1" applyFill="1" applyBorder="1" applyAlignment="1">
      <alignment horizontal="center" vertical="center" textRotation="1" wrapText="1"/>
    </xf>
    <xf numFmtId="0" fontId="1" fillId="0" borderId="50" xfId="0" applyFont="1" applyFill="1" applyBorder="1" applyAlignment="1">
      <alignment horizontal="center" vertical="center" textRotation="1" wrapText="1"/>
    </xf>
    <xf numFmtId="0" fontId="1" fillId="0" borderId="58" xfId="0" applyFont="1" applyFill="1" applyBorder="1" applyAlignment="1">
      <alignment horizontal="center" vertical="center" textRotation="1" wrapText="1"/>
    </xf>
    <xf numFmtId="0" fontId="1" fillId="0" borderId="59" xfId="0" applyFont="1" applyFill="1" applyBorder="1" applyAlignment="1">
      <alignment horizontal="center" vertical="center" textRotation="1" wrapText="1"/>
    </xf>
    <xf numFmtId="0" fontId="1" fillId="0" borderId="60" xfId="0" applyFont="1" applyFill="1" applyBorder="1" applyAlignment="1">
      <alignment horizontal="center" vertical="center" textRotation="1" wrapText="1"/>
    </xf>
    <xf numFmtId="0" fontId="1" fillId="0" borderId="61" xfId="0" applyFont="1" applyFill="1" applyBorder="1" applyAlignment="1">
      <alignment horizontal="center" vertical="center" textRotation="1" wrapText="1"/>
    </xf>
    <xf numFmtId="0" fontId="4" fillId="0" borderId="25" xfId="0" applyFont="1" applyFill="1" applyBorder="1" applyAlignment="1">
      <alignment horizontal="center"/>
    </xf>
    <xf numFmtId="0" fontId="4" fillId="0" borderId="0" xfId="0" applyFont="1" applyFill="1" applyBorder="1" applyAlignment="1">
      <alignment horizontal="center"/>
    </xf>
    <xf numFmtId="0" fontId="1" fillId="4" borderId="51" xfId="0" applyFont="1" applyFill="1" applyBorder="1" applyAlignment="1">
      <alignment horizontal="center"/>
    </xf>
    <xf numFmtId="0" fontId="1" fillId="4" borderId="52" xfId="0" applyFont="1" applyFill="1" applyBorder="1" applyAlignment="1">
      <alignment horizontal="center"/>
    </xf>
    <xf numFmtId="0" fontId="1" fillId="4" borderId="53" xfId="0" applyFont="1" applyFill="1" applyBorder="1" applyAlignment="1">
      <alignment horizontal="center"/>
    </xf>
    <xf numFmtId="0" fontId="1" fillId="0" borderId="6" xfId="0" applyFont="1" applyFill="1" applyBorder="1" applyAlignment="1">
      <alignment horizontal="center"/>
    </xf>
    <xf numFmtId="0" fontId="1" fillId="0" borderId="23" xfId="0" applyFont="1" applyFill="1" applyBorder="1" applyAlignment="1">
      <alignment horizontal="center"/>
    </xf>
    <xf numFmtId="164" fontId="1" fillId="0" borderId="20" xfId="0" applyNumberFormat="1" applyFont="1" applyFill="1" applyBorder="1" applyAlignment="1">
      <alignment horizontal="center"/>
    </xf>
    <xf numFmtId="164" fontId="1" fillId="0" borderId="22" xfId="0" applyNumberFormat="1" applyFont="1" applyFill="1" applyBorder="1" applyAlignment="1">
      <alignment horizontal="center"/>
    </xf>
    <xf numFmtId="164" fontId="1" fillId="0" borderId="21" xfId="0" applyNumberFormat="1" applyFont="1" applyFill="1" applyBorder="1" applyAlignment="1">
      <alignment horizontal="center"/>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1" fillId="0" borderId="8" xfId="0" applyFont="1" applyFill="1" applyBorder="1" applyAlignment="1">
      <alignment horizontal="center" wrapText="1"/>
    </xf>
    <xf numFmtId="0" fontId="1" fillId="0" borderId="9" xfId="0" applyFont="1" applyFill="1" applyBorder="1" applyAlignment="1">
      <alignment horizontal="center" wrapText="1"/>
    </xf>
    <xf numFmtId="0" fontId="1" fillId="0" borderId="10" xfId="0" applyFont="1" applyFill="1" applyBorder="1" applyAlignment="1">
      <alignment horizontal="center" wrapText="1"/>
    </xf>
    <xf numFmtId="0" fontId="1" fillId="0" borderId="26" xfId="0" applyFont="1" applyFill="1" applyBorder="1" applyAlignment="1">
      <alignment horizontal="center" wrapText="1"/>
    </xf>
    <xf numFmtId="0" fontId="1" fillId="0" borderId="27" xfId="0" applyFont="1" applyFill="1" applyBorder="1" applyAlignment="1">
      <alignment horizontal="center" wrapText="1"/>
    </xf>
    <xf numFmtId="0" fontId="1" fillId="0" borderId="28" xfId="0" applyFont="1" applyFill="1" applyBorder="1" applyAlignment="1">
      <alignment horizontal="center" wrapText="1"/>
    </xf>
    <xf numFmtId="0" fontId="1" fillId="0" borderId="8" xfId="0" applyFont="1" applyFill="1" applyBorder="1" applyAlignment="1">
      <alignment horizontal="center" vertical="center"/>
    </xf>
    <xf numFmtId="0" fontId="1" fillId="0" borderId="10" xfId="0" applyFont="1" applyFill="1" applyBorder="1" applyAlignment="1">
      <alignment horizontal="center" vertical="center"/>
    </xf>
    <xf numFmtId="164" fontId="1" fillId="0" borderId="54" xfId="0" applyNumberFormat="1" applyFont="1" applyFill="1" applyBorder="1" applyAlignment="1">
      <alignment horizontal="center"/>
    </xf>
    <xf numFmtId="164" fontId="1" fillId="0" borderId="29" xfId="0" applyNumberFormat="1" applyFont="1" applyFill="1" applyBorder="1" applyAlignment="1">
      <alignment horizontal="center"/>
    </xf>
    <xf numFmtId="164" fontId="1" fillId="0" borderId="55" xfId="0" applyNumberFormat="1" applyFont="1" applyFill="1" applyBorder="1" applyAlignment="1">
      <alignment horizontal="center"/>
    </xf>
    <xf numFmtId="0" fontId="1" fillId="0" borderId="20" xfId="0" applyFont="1" applyBorder="1" applyAlignment="1">
      <alignment horizontal="center" vertical="center"/>
    </xf>
    <xf numFmtId="0" fontId="1" fillId="0" borderId="22" xfId="0" applyFont="1" applyBorder="1" applyAlignment="1">
      <alignment horizontal="center" vertical="center"/>
    </xf>
    <xf numFmtId="0" fontId="1" fillId="0" borderId="9" xfId="0" applyFont="1" applyBorder="1" applyAlignment="1">
      <alignment horizontal="center" vertical="center" textRotation="1" wrapText="1"/>
    </xf>
    <xf numFmtId="0" fontId="1" fillId="0" borderId="10" xfId="0" applyFont="1" applyBorder="1" applyAlignment="1">
      <alignment horizontal="center" vertical="center" textRotation="1" wrapText="1"/>
    </xf>
    <xf numFmtId="0" fontId="1" fillId="0" borderId="0" xfId="0" applyFont="1" applyBorder="1" applyAlignment="1">
      <alignment horizontal="center" vertical="center" textRotation="1" wrapText="1"/>
    </xf>
    <xf numFmtId="0" fontId="1" fillId="0" borderId="12" xfId="0" applyFont="1" applyBorder="1" applyAlignment="1">
      <alignment horizontal="center" vertical="center" textRotation="1" wrapText="1"/>
    </xf>
    <xf numFmtId="0" fontId="1" fillId="0" borderId="14" xfId="0" applyFont="1" applyBorder="1" applyAlignment="1">
      <alignment horizontal="center" vertical="center" textRotation="1" wrapText="1"/>
    </xf>
    <xf numFmtId="0" fontId="1" fillId="0" borderId="15" xfId="0" applyFont="1" applyBorder="1" applyAlignment="1">
      <alignment horizontal="center" vertical="center" textRotation="1" wrapText="1"/>
    </xf>
    <xf numFmtId="0" fontId="1" fillId="0" borderId="16" xfId="0" applyFont="1" applyBorder="1" applyAlignment="1">
      <alignment horizontal="center" vertical="center" textRotation="1" wrapText="1"/>
    </xf>
    <xf numFmtId="0" fontId="1" fillId="0" borderId="17" xfId="0" applyFont="1" applyBorder="1" applyAlignment="1">
      <alignment horizontal="center" vertical="center" textRotation="1" wrapText="1"/>
    </xf>
    <xf numFmtId="0" fontId="1" fillId="0" borderId="18" xfId="0" applyFont="1" applyBorder="1" applyAlignment="1">
      <alignment horizontal="center" vertical="center" textRotation="1" wrapText="1"/>
    </xf>
    <xf numFmtId="0" fontId="1" fillId="0" borderId="16" xfId="0" applyFont="1" applyBorder="1" applyAlignment="1">
      <alignment horizontal="center" vertical="center" wrapText="1"/>
    </xf>
    <xf numFmtId="0" fontId="1" fillId="0" borderId="36" xfId="0" applyFont="1" applyBorder="1" applyAlignment="1">
      <alignment horizontal="center" vertical="center" wrapText="1"/>
    </xf>
    <xf numFmtId="164" fontId="1" fillId="0" borderId="20" xfId="0" applyNumberFormat="1" applyFont="1" applyBorder="1" applyAlignment="1">
      <alignment horizontal="center"/>
    </xf>
    <xf numFmtId="164" fontId="1" fillId="0" borderId="21" xfId="0" applyNumberFormat="1" applyFont="1" applyBorder="1" applyAlignment="1">
      <alignment horizontal="center"/>
    </xf>
    <xf numFmtId="164" fontId="1" fillId="0" borderId="22" xfId="0" applyNumberFormat="1" applyFont="1" applyBorder="1" applyAlignment="1">
      <alignment horizontal="center"/>
    </xf>
    <xf numFmtId="0" fontId="1" fillId="0" borderId="6" xfId="0" applyFont="1" applyBorder="1" applyAlignment="1">
      <alignment horizontal="center"/>
    </xf>
    <xf numFmtId="164" fontId="1" fillId="0" borderId="19" xfId="0" applyNumberFormat="1" applyFont="1" applyBorder="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1" fillId="0" borderId="5" xfId="0" applyFont="1" applyBorder="1" applyAlignment="1">
      <alignment horizontal="center"/>
    </xf>
    <xf numFmtId="0" fontId="1" fillId="0" borderId="23" xfId="0" applyFont="1" applyBorder="1" applyAlignment="1">
      <alignment horizontal="center"/>
    </xf>
    <xf numFmtId="0" fontId="2" fillId="4" borderId="1"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1" fillId="0" borderId="8" xfId="0" applyFont="1" applyBorder="1" applyAlignment="1">
      <alignment horizontal="center" wrapText="1"/>
    </xf>
    <xf numFmtId="0" fontId="1" fillId="0" borderId="9" xfId="0" applyFont="1" applyBorder="1" applyAlignment="1">
      <alignment horizontal="center" wrapText="1"/>
    </xf>
    <xf numFmtId="0" fontId="1" fillId="0" borderId="10" xfId="0" applyFont="1" applyBorder="1" applyAlignment="1">
      <alignment horizontal="center" wrapText="1"/>
    </xf>
    <xf numFmtId="0" fontId="1" fillId="0" borderId="26" xfId="0" applyFont="1" applyBorder="1" applyAlignment="1">
      <alignment horizontal="center" wrapText="1"/>
    </xf>
    <xf numFmtId="0" fontId="1" fillId="0" borderId="27" xfId="0" applyFont="1" applyBorder="1" applyAlignment="1">
      <alignment horizontal="center" wrapText="1"/>
    </xf>
    <xf numFmtId="0" fontId="1" fillId="0" borderId="28" xfId="0" applyFont="1" applyBorder="1" applyAlignment="1">
      <alignment horizont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1" fillId="0" borderId="0" xfId="0" applyFont="1" applyBorder="1" applyAlignment="1">
      <alignment horizontal="center"/>
    </xf>
    <xf numFmtId="0" fontId="1" fillId="0" borderId="1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4" xfId="0" applyFont="1" applyBorder="1" applyAlignment="1">
      <alignment horizontal="center"/>
    </xf>
    <xf numFmtId="0" fontId="1" fillId="0" borderId="46" xfId="0" applyFont="1" applyFill="1" applyBorder="1" applyAlignment="1">
      <alignment horizontal="center" wrapText="1"/>
    </xf>
    <xf numFmtId="0" fontId="1" fillId="0" borderId="47" xfId="0" applyFont="1" applyFill="1" applyBorder="1" applyAlignment="1">
      <alignment horizontal="center" wrapText="1"/>
    </xf>
    <xf numFmtId="0" fontId="1" fillId="0" borderId="24" xfId="0" applyFont="1" applyFill="1" applyBorder="1" applyAlignment="1">
      <alignment horizontal="center" wrapText="1"/>
    </xf>
    <xf numFmtId="0" fontId="1" fillId="0" borderId="12" xfId="0" applyFont="1" applyFill="1" applyBorder="1" applyAlignment="1">
      <alignment horizontal="center" wrapText="1"/>
    </xf>
    <xf numFmtId="0" fontId="1" fillId="0" borderId="17" xfId="0" applyFont="1" applyFill="1" applyBorder="1" applyAlignment="1">
      <alignment horizontal="center" wrapText="1"/>
    </xf>
    <xf numFmtId="0" fontId="1" fillId="0" borderId="11" xfId="0" applyFont="1" applyFill="1" applyBorder="1" applyAlignment="1">
      <alignment horizontal="center" wrapText="1"/>
    </xf>
    <xf numFmtId="0" fontId="1" fillId="0" borderId="37" xfId="0" applyFont="1" applyFill="1" applyBorder="1" applyAlignment="1">
      <alignment horizontal="center" wrapText="1"/>
    </xf>
    <xf numFmtId="0" fontId="1" fillId="0" borderId="48" xfId="0" applyFont="1" applyFill="1" applyBorder="1" applyAlignment="1">
      <alignment horizontal="center" wrapText="1"/>
    </xf>
    <xf numFmtId="0" fontId="1" fillId="0" borderId="38" xfId="0" applyFont="1" applyFill="1" applyBorder="1" applyAlignment="1">
      <alignment horizontal="center" wrapText="1"/>
    </xf>
    <xf numFmtId="0" fontId="6" fillId="0" borderId="37" xfId="0" applyFont="1" applyBorder="1" applyAlignment="1">
      <alignment horizontal="center" vertical="center" wrapText="1"/>
    </xf>
    <xf numFmtId="0" fontId="6" fillId="0" borderId="38" xfId="0" applyFont="1" applyBorder="1" applyAlignment="1">
      <alignment horizontal="center" vertical="center" wrapText="1"/>
    </xf>
    <xf numFmtId="164" fontId="1" fillId="0" borderId="42" xfId="0" applyNumberFormat="1" applyFont="1" applyBorder="1" applyAlignment="1">
      <alignment horizontal="center"/>
    </xf>
    <xf numFmtId="164" fontId="1" fillId="0" borderId="24" xfId="0" applyNumberFormat="1" applyFont="1" applyBorder="1" applyAlignment="1">
      <alignment horizont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 fillId="0" borderId="11"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wrapText="1"/>
    </xf>
    <xf numFmtId="0" fontId="1" fillId="0" borderId="17" xfId="0" applyFont="1" applyBorder="1" applyAlignment="1">
      <alignment horizontal="center" vertical="center" wrapText="1"/>
    </xf>
    <xf numFmtId="0" fontId="1" fillId="0" borderId="26" xfId="0" applyFont="1" applyBorder="1" applyAlignment="1">
      <alignment horizontal="center" vertical="center"/>
    </xf>
    <xf numFmtId="0" fontId="1" fillId="0" borderId="28" xfId="0" applyFont="1" applyBorder="1" applyAlignment="1">
      <alignment horizontal="center" vertical="center"/>
    </xf>
    <xf numFmtId="0" fontId="6" fillId="0" borderId="19" xfId="0" applyFont="1" applyBorder="1" applyAlignment="1">
      <alignment horizontal="center" vertical="center" wrapText="1"/>
    </xf>
    <xf numFmtId="164" fontId="1" fillId="0" borderId="41" xfId="0" applyNumberFormat="1" applyFont="1" applyBorder="1" applyAlignment="1">
      <alignment horizontal="center"/>
    </xf>
    <xf numFmtId="164" fontId="1" fillId="0" borderId="44" xfId="0" applyNumberFormat="1" applyFont="1" applyBorder="1" applyAlignment="1">
      <alignment horizontal="center"/>
    </xf>
    <xf numFmtId="164" fontId="1" fillId="0" borderId="43" xfId="0" applyNumberFormat="1" applyFont="1" applyBorder="1" applyAlignment="1">
      <alignment horizontal="center"/>
    </xf>
    <xf numFmtId="164" fontId="1" fillId="0" borderId="45" xfId="0" applyNumberFormat="1" applyFont="1" applyBorder="1" applyAlignment="1">
      <alignment horizontal="center"/>
    </xf>
    <xf numFmtId="0" fontId="1" fillId="0" borderId="8" xfId="0" applyFont="1" applyBorder="1" applyAlignment="1">
      <alignment horizontal="center" vertical="center" textRotation="1" wrapText="1"/>
    </xf>
    <xf numFmtId="0" fontId="1" fillId="0" borderId="11" xfId="0" applyFont="1" applyBorder="1" applyAlignment="1">
      <alignment horizontal="center" vertical="center" textRotation="1" wrapText="1"/>
    </xf>
    <xf numFmtId="0" fontId="1" fillId="0" borderId="13" xfId="0" applyFont="1" applyBorder="1" applyAlignment="1">
      <alignment horizontal="center" vertical="center" textRotation="1" wrapText="1"/>
    </xf>
    <xf numFmtId="0" fontId="2" fillId="6" borderId="51" xfId="0" applyFont="1" applyFill="1" applyBorder="1" applyAlignment="1">
      <alignment horizontal="center"/>
    </xf>
    <xf numFmtId="0" fontId="2" fillId="6" borderId="52" xfId="0" applyFont="1" applyFill="1" applyBorder="1" applyAlignment="1">
      <alignment horizontal="center"/>
    </xf>
    <xf numFmtId="0" fontId="2" fillId="6" borderId="53" xfId="0" applyFont="1" applyFill="1" applyBorder="1" applyAlignment="1">
      <alignment horizontal="center"/>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 fillId="0" borderId="9"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164" fontId="1" fillId="0" borderId="39" xfId="0" applyNumberFormat="1" applyFont="1" applyBorder="1" applyAlignment="1">
      <alignment horizontal="center"/>
    </xf>
    <xf numFmtId="164" fontId="1" fillId="0" borderId="40" xfId="0" applyNumberFormat="1" applyFont="1" applyBorder="1" applyAlignment="1">
      <alignment horizontal="center"/>
    </xf>
    <xf numFmtId="164" fontId="1" fillId="0" borderId="46" xfId="0" applyNumberFormat="1" applyFont="1" applyBorder="1" applyAlignment="1">
      <alignment horizontal="center"/>
    </xf>
    <xf numFmtId="164" fontId="1" fillId="0" borderId="47" xfId="0" applyNumberFormat="1" applyFont="1" applyBorder="1" applyAlignment="1">
      <alignment horizontal="center"/>
    </xf>
    <xf numFmtId="0" fontId="1" fillId="0" borderId="0" xfId="0" applyFont="1" applyFill="1" applyBorder="1" applyAlignment="1">
      <alignment vertical="center"/>
    </xf>
  </cellXfs>
  <cellStyles count="1">
    <cellStyle name="Normal" xfId="0" builtinId="0"/>
  </cellStyles>
  <dxfs count="0"/>
  <tableStyles count="0" defaultTableStyle="TableStyleMedium2" defaultPivotStyle="PivotStyleLight16"/>
  <colors>
    <mruColors>
      <color rgb="FFFF2D2D"/>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42"/>
  <sheetViews>
    <sheetView topLeftCell="A7" zoomScaleNormal="100" workbookViewId="0">
      <selection activeCell="K18" sqref="K18"/>
    </sheetView>
  </sheetViews>
  <sheetFormatPr baseColWidth="10" defaultRowHeight="15" x14ac:dyDescent="0.25"/>
  <cols>
    <col min="1" max="1" width="4.42578125" style="1" customWidth="1"/>
    <col min="2" max="2" width="23.7109375" style="1" customWidth="1"/>
    <col min="3" max="3" width="21.7109375" style="1" customWidth="1"/>
    <col min="4" max="4" width="17.5703125" style="1" customWidth="1"/>
    <col min="5" max="5" width="17.42578125" style="1" customWidth="1"/>
    <col min="6" max="6" width="21.7109375" style="1" customWidth="1"/>
    <col min="7" max="7" width="10.7109375" style="1" customWidth="1"/>
    <col min="8" max="8" width="22.28515625" style="1" customWidth="1"/>
    <col min="9" max="10" width="20.42578125" style="1" customWidth="1"/>
    <col min="11" max="11" width="19.7109375" style="1" customWidth="1"/>
    <col min="12" max="13" width="11.42578125" style="1"/>
    <col min="14" max="14" width="11.42578125" style="1" customWidth="1"/>
    <col min="15" max="16384" width="11.42578125" style="1"/>
  </cols>
  <sheetData>
    <row r="2" spans="1:15" ht="15.75" thickBot="1" x14ac:dyDescent="0.3"/>
    <row r="3" spans="1:15" ht="15.75" thickBot="1" x14ac:dyDescent="0.3">
      <c r="B3" s="97" t="s">
        <v>0</v>
      </c>
      <c r="C3" s="98"/>
      <c r="D3" s="98"/>
      <c r="E3" s="98"/>
      <c r="F3" s="98"/>
      <c r="G3" s="98"/>
      <c r="H3" s="98"/>
      <c r="I3" s="98"/>
      <c r="J3" s="98"/>
      <c r="K3" s="99"/>
    </row>
    <row r="4" spans="1:15" ht="15.75" thickBot="1" x14ac:dyDescent="0.3"/>
    <row r="5" spans="1:15" ht="15.75" thickBot="1" x14ac:dyDescent="0.3">
      <c r="B5" s="94" t="s">
        <v>7</v>
      </c>
      <c r="C5" s="95"/>
      <c r="D5" s="95"/>
      <c r="E5" s="95"/>
      <c r="F5" s="95"/>
      <c r="G5" s="95"/>
      <c r="H5" s="95"/>
      <c r="I5" s="95"/>
      <c r="J5" s="95"/>
      <c r="K5" s="96"/>
      <c r="L5" s="9"/>
      <c r="M5" s="9"/>
    </row>
    <row r="6" spans="1:15" ht="15.75" thickBot="1" x14ac:dyDescent="0.3">
      <c r="J6" s="43"/>
      <c r="K6" s="43"/>
    </row>
    <row r="7" spans="1:15" ht="36" customHeight="1" thickBot="1" x14ac:dyDescent="0.3">
      <c r="A7" s="10"/>
      <c r="B7" s="75" t="s">
        <v>43</v>
      </c>
      <c r="C7" s="76"/>
      <c r="D7" s="76"/>
      <c r="E7" s="76"/>
      <c r="F7" s="76"/>
      <c r="G7" s="76"/>
      <c r="H7" s="76"/>
      <c r="I7" s="76"/>
      <c r="J7" s="76"/>
      <c r="K7" s="77"/>
      <c r="L7" s="10"/>
      <c r="M7" s="10"/>
      <c r="N7" s="10"/>
    </row>
    <row r="8" spans="1:15" ht="15.75" thickBot="1" x14ac:dyDescent="0.3">
      <c r="J8" s="43"/>
      <c r="K8" s="43"/>
    </row>
    <row r="9" spans="1:15" ht="15.75" thickBot="1" x14ac:dyDescent="0.3">
      <c r="B9" s="90" t="s">
        <v>8</v>
      </c>
      <c r="C9" s="91"/>
      <c r="D9" s="91"/>
      <c r="E9" s="91"/>
      <c r="F9" s="91"/>
      <c r="G9" s="91"/>
      <c r="H9" s="91"/>
      <c r="I9" s="91"/>
      <c r="J9" s="91"/>
      <c r="K9" s="92"/>
    </row>
    <row r="10" spans="1:15" x14ac:dyDescent="0.25">
      <c r="D10" s="2"/>
      <c r="E10" s="2"/>
      <c r="F10" s="2"/>
      <c r="G10" s="2"/>
      <c r="H10" s="2"/>
      <c r="I10" s="2"/>
      <c r="J10" s="2"/>
      <c r="K10" s="2"/>
      <c r="L10" s="2"/>
    </row>
    <row r="11" spans="1:15" ht="72" customHeight="1" thickBot="1" x14ac:dyDescent="0.3">
      <c r="A11" s="10"/>
      <c r="B11" s="18" t="s">
        <v>13</v>
      </c>
      <c r="C11" s="26" t="s">
        <v>14</v>
      </c>
      <c r="D11" s="23" t="s">
        <v>15</v>
      </c>
      <c r="E11" s="20" t="s">
        <v>16</v>
      </c>
      <c r="F11" s="23" t="s">
        <v>17</v>
      </c>
      <c r="G11" s="23" t="s">
        <v>25</v>
      </c>
      <c r="H11" s="23" t="s">
        <v>24</v>
      </c>
      <c r="I11" s="24" t="s">
        <v>18</v>
      </c>
      <c r="J11" s="24" t="s">
        <v>32</v>
      </c>
      <c r="K11" s="24" t="s">
        <v>31</v>
      </c>
      <c r="L11" s="27"/>
      <c r="M11" s="11"/>
    </row>
    <row r="12" spans="1:15" ht="21.95" customHeight="1" thickBot="1" x14ac:dyDescent="0.3">
      <c r="A12" s="10"/>
      <c r="B12" s="68" t="s">
        <v>26</v>
      </c>
      <c r="C12" s="21" t="s">
        <v>12</v>
      </c>
      <c r="D12" s="31"/>
      <c r="E12" s="52">
        <v>5</v>
      </c>
      <c r="F12" s="50">
        <f t="shared" ref="F12:F17" si="0">D12*E12</f>
        <v>0</v>
      </c>
      <c r="G12" s="47">
        <v>41</v>
      </c>
      <c r="H12" s="54">
        <f>F12*G12</f>
        <v>0</v>
      </c>
      <c r="I12" s="46">
        <f>H12*C22+H12</f>
        <v>0</v>
      </c>
      <c r="J12" s="44">
        <f>H12/12</f>
        <v>0</v>
      </c>
      <c r="K12" s="45">
        <f>I12/12</f>
        <v>0</v>
      </c>
      <c r="L12" s="74" t="str">
        <f t="shared" ref="L12:L17" si="1">IF(OR(D12="",F12="",H12=""),"Veuillez compléter ces champs","")</f>
        <v>Veuillez compléter ces champs</v>
      </c>
      <c r="M12" s="74"/>
      <c r="N12" s="74"/>
      <c r="O12" s="74"/>
    </row>
    <row r="13" spans="1:15" ht="21.95" customHeight="1" thickBot="1" x14ac:dyDescent="0.3">
      <c r="A13" s="10"/>
      <c r="B13" s="68"/>
      <c r="C13" s="21" t="s">
        <v>10</v>
      </c>
      <c r="D13" s="31"/>
      <c r="E13" s="52">
        <v>7</v>
      </c>
      <c r="F13" s="51">
        <f t="shared" si="0"/>
        <v>0</v>
      </c>
      <c r="G13" s="47">
        <v>41</v>
      </c>
      <c r="H13" s="48">
        <f t="shared" ref="H13:H14" si="2">F13*G13</f>
        <v>0</v>
      </c>
      <c r="I13" s="45">
        <f>H13*C22+H13</f>
        <v>0</v>
      </c>
      <c r="J13" s="44">
        <f t="shared" ref="J13:J17" si="3">H13/12</f>
        <v>0</v>
      </c>
      <c r="K13" s="45">
        <f t="shared" ref="K13:K17" si="4">I13/12</f>
        <v>0</v>
      </c>
      <c r="L13" s="74" t="str">
        <f t="shared" si="1"/>
        <v>Veuillez compléter ces champs</v>
      </c>
      <c r="M13" s="74"/>
      <c r="N13" s="74"/>
      <c r="O13" s="74"/>
    </row>
    <row r="14" spans="1:15" ht="21.95" customHeight="1" thickBot="1" x14ac:dyDescent="0.3">
      <c r="A14" s="10"/>
      <c r="B14" s="68"/>
      <c r="C14" s="21" t="s">
        <v>11</v>
      </c>
      <c r="D14" s="31"/>
      <c r="E14" s="53">
        <v>7</v>
      </c>
      <c r="F14" s="51">
        <f t="shared" si="0"/>
        <v>0</v>
      </c>
      <c r="G14" s="47">
        <v>41</v>
      </c>
      <c r="H14" s="48">
        <f t="shared" si="2"/>
        <v>0</v>
      </c>
      <c r="I14" s="45">
        <f>H14*C22+H14</f>
        <v>0</v>
      </c>
      <c r="J14" s="44">
        <f t="shared" si="3"/>
        <v>0</v>
      </c>
      <c r="K14" s="45">
        <f t="shared" si="4"/>
        <v>0</v>
      </c>
      <c r="L14" s="74" t="str">
        <f t="shared" si="1"/>
        <v>Veuillez compléter ces champs</v>
      </c>
      <c r="M14" s="74"/>
      <c r="N14" s="74"/>
      <c r="O14" s="74"/>
    </row>
    <row r="15" spans="1:15" ht="21.95" customHeight="1" thickBot="1" x14ac:dyDescent="0.3">
      <c r="A15" s="10"/>
      <c r="B15" s="68" t="s">
        <v>27</v>
      </c>
      <c r="C15" s="21" t="s">
        <v>12</v>
      </c>
      <c r="D15" s="31"/>
      <c r="E15" s="52">
        <v>5</v>
      </c>
      <c r="F15" s="6">
        <f t="shared" si="0"/>
        <v>0</v>
      </c>
      <c r="G15" s="47">
        <v>9</v>
      </c>
      <c r="H15" s="48">
        <f>F15*G15</f>
        <v>0</v>
      </c>
      <c r="I15" s="45">
        <f>H15*C22+H15</f>
        <v>0</v>
      </c>
      <c r="J15" s="44">
        <f t="shared" si="3"/>
        <v>0</v>
      </c>
      <c r="K15" s="45">
        <f t="shared" si="4"/>
        <v>0</v>
      </c>
      <c r="L15" s="74" t="str">
        <f t="shared" si="1"/>
        <v>Veuillez compléter ces champs</v>
      </c>
      <c r="M15" s="74"/>
      <c r="N15" s="74"/>
      <c r="O15" s="74"/>
    </row>
    <row r="16" spans="1:15" ht="21.95" customHeight="1" thickBot="1" x14ac:dyDescent="0.3">
      <c r="A16" s="10"/>
      <c r="B16" s="68"/>
      <c r="C16" s="21" t="s">
        <v>10</v>
      </c>
      <c r="D16" s="31"/>
      <c r="E16" s="52">
        <v>7</v>
      </c>
      <c r="F16" s="50">
        <f t="shared" si="0"/>
        <v>0</v>
      </c>
      <c r="G16" s="47">
        <v>9</v>
      </c>
      <c r="H16" s="48">
        <f t="shared" ref="H16:H17" si="5">F16*G16</f>
        <v>0</v>
      </c>
      <c r="I16" s="45">
        <f>H16*C22+H16</f>
        <v>0</v>
      </c>
      <c r="J16" s="44">
        <f t="shared" si="3"/>
        <v>0</v>
      </c>
      <c r="K16" s="45">
        <f t="shared" si="4"/>
        <v>0</v>
      </c>
      <c r="L16" s="74" t="str">
        <f t="shared" si="1"/>
        <v>Veuillez compléter ces champs</v>
      </c>
      <c r="M16" s="74"/>
      <c r="N16" s="74"/>
      <c r="O16" s="74"/>
    </row>
    <row r="17" spans="1:17" ht="21.95" customHeight="1" thickBot="1" x14ac:dyDescent="0.3">
      <c r="A17" s="10"/>
      <c r="B17" s="68"/>
      <c r="C17" s="21" t="s">
        <v>11</v>
      </c>
      <c r="D17" s="31"/>
      <c r="E17" s="52">
        <v>7</v>
      </c>
      <c r="F17" s="51">
        <f t="shared" si="0"/>
        <v>0</v>
      </c>
      <c r="G17" s="47">
        <v>9</v>
      </c>
      <c r="H17" s="48">
        <f t="shared" si="5"/>
        <v>0</v>
      </c>
      <c r="I17" s="45">
        <f>H17*C22+H17</f>
        <v>0</v>
      </c>
      <c r="J17" s="44">
        <f t="shared" si="3"/>
        <v>0</v>
      </c>
      <c r="K17" s="45">
        <f t="shared" si="4"/>
        <v>0</v>
      </c>
      <c r="L17" s="74" t="str">
        <f t="shared" si="1"/>
        <v>Veuillez compléter ces champs</v>
      </c>
      <c r="M17" s="74"/>
      <c r="N17" s="74"/>
      <c r="O17" s="74"/>
    </row>
    <row r="18" spans="1:17" ht="21.95" customHeight="1" x14ac:dyDescent="0.25">
      <c r="A18" s="10"/>
      <c r="B18" s="69" t="s">
        <v>33</v>
      </c>
      <c r="C18" s="70"/>
      <c r="D18" s="71"/>
      <c r="E18" s="70"/>
      <c r="F18" s="71"/>
      <c r="G18" s="49"/>
      <c r="H18" s="48">
        <f>H12+H13+H14+H15+H16+H17</f>
        <v>0</v>
      </c>
      <c r="I18" s="28">
        <f>I12+I13+I14+I15+I16+I17</f>
        <v>0</v>
      </c>
      <c r="J18" s="28">
        <f>J12+J13+J14+J15+J16+J17</f>
        <v>0</v>
      </c>
      <c r="K18" s="28">
        <f>K12+K13+K14+K15+K16+K17</f>
        <v>0</v>
      </c>
      <c r="L18" s="19"/>
      <c r="M18" s="19"/>
      <c r="N18" s="19"/>
    </row>
    <row r="19" spans="1:17" ht="21.95" customHeight="1" thickBot="1" x14ac:dyDescent="0.3">
      <c r="A19" s="10"/>
      <c r="B19" s="3"/>
      <c r="C19" s="3"/>
      <c r="D19" s="3"/>
      <c r="E19" s="3"/>
      <c r="F19" s="25"/>
      <c r="G19" s="25"/>
      <c r="H19" s="25"/>
      <c r="I19" s="19"/>
      <c r="J19" s="37"/>
      <c r="K19" s="37"/>
      <c r="L19" s="19"/>
      <c r="M19" s="19"/>
      <c r="N19" s="19"/>
    </row>
    <row r="20" spans="1:17" ht="34.5" customHeight="1" thickBot="1" x14ac:dyDescent="0.3">
      <c r="A20" s="10"/>
      <c r="B20" s="100" t="s">
        <v>53</v>
      </c>
      <c r="C20" s="101"/>
      <c r="D20" s="101"/>
      <c r="E20" s="101"/>
      <c r="F20" s="101"/>
      <c r="G20" s="101"/>
      <c r="H20" s="101"/>
      <c r="I20" s="101"/>
      <c r="J20" s="101"/>
      <c r="K20" s="102"/>
      <c r="L20" s="3"/>
      <c r="M20" s="3"/>
      <c r="N20" s="3"/>
    </row>
    <row r="21" spans="1:17" ht="15" customHeight="1" thickBot="1" x14ac:dyDescent="0.3">
      <c r="B21" s="5"/>
      <c r="C21" s="5"/>
      <c r="D21" s="5"/>
      <c r="E21" s="5"/>
      <c r="F21" s="6"/>
      <c r="G21" s="6"/>
      <c r="H21" s="6"/>
      <c r="I21" s="7"/>
      <c r="J21" s="7"/>
      <c r="K21" s="7"/>
      <c r="L21" s="6"/>
      <c r="M21" s="6"/>
      <c r="N21" s="4"/>
      <c r="O21" s="4"/>
      <c r="P21" s="4"/>
      <c r="Q21" s="4"/>
    </row>
    <row r="22" spans="1:17" ht="15" customHeight="1" thickBot="1" x14ac:dyDescent="0.3">
      <c r="B22" s="12" t="s">
        <v>3</v>
      </c>
      <c r="C22" s="14"/>
      <c r="D22" s="73" t="str">
        <f>IF(OR(C22=""),"Veuillez compléter ces champs","")</f>
        <v>Veuillez compléter ces champs</v>
      </c>
      <c r="E22" s="74"/>
      <c r="F22" s="74"/>
      <c r="G22" s="36"/>
      <c r="H22" s="4"/>
      <c r="I22" s="81"/>
      <c r="J22" s="81"/>
      <c r="K22" s="81"/>
      <c r="L22" s="81"/>
      <c r="M22" s="81"/>
    </row>
    <row r="23" spans="1:17" ht="15.75" thickBot="1" x14ac:dyDescent="0.3">
      <c r="C23" s="13"/>
      <c r="N23" s="4"/>
      <c r="O23" s="4"/>
      <c r="P23" s="4"/>
      <c r="Q23" s="4"/>
    </row>
    <row r="24" spans="1:17" ht="36.75" customHeight="1" thickBot="1" x14ac:dyDescent="0.3">
      <c r="B24" s="87" t="s">
        <v>29</v>
      </c>
      <c r="C24" s="88"/>
      <c r="D24" s="88"/>
      <c r="E24" s="88"/>
      <c r="F24" s="88"/>
      <c r="G24" s="88"/>
      <c r="H24" s="88"/>
      <c r="I24" s="88"/>
      <c r="J24" s="88"/>
      <c r="K24" s="89"/>
      <c r="N24" s="4"/>
      <c r="O24" s="4"/>
      <c r="P24" s="4"/>
      <c r="Q24" s="4"/>
    </row>
    <row r="25" spans="1:17" x14ac:dyDescent="0.25">
      <c r="N25" s="4"/>
      <c r="O25" s="4"/>
      <c r="P25" s="4"/>
      <c r="Q25" s="4"/>
    </row>
    <row r="26" spans="1:17" ht="15.75" thickBot="1" x14ac:dyDescent="0.3">
      <c r="N26" s="4"/>
      <c r="O26" s="4"/>
      <c r="P26" s="4"/>
      <c r="Q26" s="4"/>
    </row>
    <row r="27" spans="1:17" ht="15.75" thickBot="1" x14ac:dyDescent="0.3">
      <c r="B27" s="90" t="s">
        <v>19</v>
      </c>
      <c r="C27" s="91"/>
      <c r="D27" s="91"/>
      <c r="E27" s="91"/>
      <c r="F27" s="91"/>
      <c r="G27" s="91"/>
      <c r="H27" s="91"/>
      <c r="I27" s="91"/>
      <c r="J27" s="91"/>
      <c r="K27" s="92"/>
      <c r="N27" s="4"/>
      <c r="O27" s="4"/>
      <c r="P27" s="4"/>
      <c r="Q27" s="4"/>
    </row>
    <row r="28" spans="1:17" ht="15.75" thickBot="1" x14ac:dyDescent="0.3">
      <c r="J28" s="42"/>
      <c r="K28" s="42"/>
      <c r="N28" s="4"/>
      <c r="O28" s="4"/>
      <c r="P28" s="4"/>
      <c r="Q28" s="4"/>
    </row>
    <row r="29" spans="1:17" ht="32.25" customHeight="1" thickBot="1" x14ac:dyDescent="0.3">
      <c r="B29" s="75" t="s">
        <v>44</v>
      </c>
      <c r="C29" s="76"/>
      <c r="D29" s="76"/>
      <c r="E29" s="76"/>
      <c r="F29" s="76"/>
      <c r="G29" s="76"/>
      <c r="H29" s="76"/>
      <c r="I29" s="76"/>
      <c r="J29" s="76"/>
      <c r="K29" s="77"/>
      <c r="N29" s="4"/>
      <c r="O29" s="4"/>
      <c r="P29" s="4"/>
      <c r="Q29" s="4"/>
    </row>
    <row r="31" spans="1:17" ht="68.25" customHeight="1" thickBot="1" x14ac:dyDescent="0.3">
      <c r="B31" s="18" t="s">
        <v>13</v>
      </c>
      <c r="C31" s="26" t="s">
        <v>14</v>
      </c>
      <c r="D31" s="23" t="s">
        <v>15</v>
      </c>
      <c r="E31" s="57" t="s">
        <v>16</v>
      </c>
      <c r="F31" s="24" t="s">
        <v>17</v>
      </c>
      <c r="G31" s="24" t="s">
        <v>25</v>
      </c>
      <c r="H31" s="23" t="s">
        <v>24</v>
      </c>
      <c r="I31" s="24" t="s">
        <v>18</v>
      </c>
      <c r="J31" s="24" t="s">
        <v>32</v>
      </c>
      <c r="K31" s="24" t="s">
        <v>31</v>
      </c>
    </row>
    <row r="32" spans="1:17" ht="21.95" customHeight="1" thickBot="1" x14ac:dyDescent="0.3">
      <c r="B32" s="63" t="s">
        <v>9</v>
      </c>
      <c r="C32" s="21" t="s">
        <v>10</v>
      </c>
      <c r="D32" s="31"/>
      <c r="E32" s="29">
        <v>5</v>
      </c>
      <c r="F32" s="48">
        <f t="shared" ref="F32:F35" si="6">D32*E32</f>
        <v>0</v>
      </c>
      <c r="G32" s="47">
        <v>34</v>
      </c>
      <c r="H32" s="48">
        <f t="shared" ref="H32" si="7">F32*G32</f>
        <v>0</v>
      </c>
      <c r="I32" s="30">
        <f>H32*C40+H32</f>
        <v>0</v>
      </c>
      <c r="J32" s="45">
        <f t="shared" ref="J32:J35" si="8">H32/12</f>
        <v>0</v>
      </c>
      <c r="K32" s="45">
        <f t="shared" ref="K32:K35" si="9">I32/12</f>
        <v>0</v>
      </c>
      <c r="L32" s="93" t="str">
        <f t="shared" ref="L32:L35" si="10">IF(OR(D32="",F32="",H32=""),"Veuillez compléter ces champs","")</f>
        <v>Veuillez compléter ces champs</v>
      </c>
      <c r="M32" s="83"/>
      <c r="N32" s="83"/>
      <c r="O32" s="83"/>
    </row>
    <row r="33" spans="2:15" ht="21.95" customHeight="1" thickBot="1" x14ac:dyDescent="0.3">
      <c r="B33" s="68" t="s">
        <v>28</v>
      </c>
      <c r="C33" s="64" t="s">
        <v>12</v>
      </c>
      <c r="D33" s="31"/>
      <c r="E33" s="29">
        <v>7</v>
      </c>
      <c r="F33" s="48">
        <f t="shared" si="6"/>
        <v>0</v>
      </c>
      <c r="G33" s="47">
        <v>2</v>
      </c>
      <c r="H33" s="55">
        <f>F33*G33</f>
        <v>0</v>
      </c>
      <c r="I33" s="30">
        <f>H33*C40+H33</f>
        <v>0</v>
      </c>
      <c r="J33" s="45">
        <f t="shared" si="8"/>
        <v>0</v>
      </c>
      <c r="K33" s="45">
        <f t="shared" si="9"/>
        <v>0</v>
      </c>
      <c r="L33" s="93" t="str">
        <f t="shared" si="10"/>
        <v>Veuillez compléter ces champs</v>
      </c>
      <c r="M33" s="83"/>
      <c r="N33" s="83"/>
      <c r="O33" s="83"/>
    </row>
    <row r="34" spans="2:15" ht="21.95" customHeight="1" thickBot="1" x14ac:dyDescent="0.3">
      <c r="B34" s="68"/>
      <c r="C34" s="21" t="s">
        <v>10</v>
      </c>
      <c r="D34" s="31"/>
      <c r="E34" s="29">
        <v>7</v>
      </c>
      <c r="F34" s="48">
        <f t="shared" si="6"/>
        <v>0</v>
      </c>
      <c r="G34" s="47">
        <v>2</v>
      </c>
      <c r="H34" s="55">
        <f t="shared" ref="H34:H35" si="11">F34*G34</f>
        <v>0</v>
      </c>
      <c r="I34" s="30">
        <f>H34*C40+H34</f>
        <v>0</v>
      </c>
      <c r="J34" s="45">
        <f t="shared" si="8"/>
        <v>0</v>
      </c>
      <c r="K34" s="45">
        <f t="shared" si="9"/>
        <v>0</v>
      </c>
      <c r="L34" s="93" t="str">
        <f t="shared" si="10"/>
        <v>Veuillez compléter ces champs</v>
      </c>
      <c r="M34" s="83"/>
      <c r="N34" s="83"/>
      <c r="O34" s="83"/>
    </row>
    <row r="35" spans="2:15" ht="21.95" customHeight="1" thickBot="1" x14ac:dyDescent="0.3">
      <c r="B35" s="68"/>
      <c r="C35" s="21" t="s">
        <v>11</v>
      </c>
      <c r="D35" s="31"/>
      <c r="E35" s="29">
        <v>7</v>
      </c>
      <c r="F35" s="48">
        <f t="shared" si="6"/>
        <v>0</v>
      </c>
      <c r="G35" s="47">
        <v>2</v>
      </c>
      <c r="H35" s="55">
        <f t="shared" si="11"/>
        <v>0</v>
      </c>
      <c r="I35" s="30">
        <f>H35*C40+H35</f>
        <v>0</v>
      </c>
      <c r="J35" s="45">
        <f t="shared" si="8"/>
        <v>0</v>
      </c>
      <c r="K35" s="45">
        <f t="shared" si="9"/>
        <v>0</v>
      </c>
      <c r="L35" s="93" t="str">
        <f t="shared" si="10"/>
        <v>Veuillez compléter ces champs</v>
      </c>
      <c r="M35" s="83"/>
      <c r="N35" s="83"/>
      <c r="O35" s="83"/>
    </row>
    <row r="36" spans="2:15" ht="21.95" customHeight="1" x14ac:dyDescent="0.25">
      <c r="B36" s="69" t="s">
        <v>33</v>
      </c>
      <c r="C36" s="70"/>
      <c r="D36" s="71"/>
      <c r="E36" s="70"/>
      <c r="F36" s="72"/>
      <c r="G36" s="38"/>
      <c r="H36" s="56">
        <f>H32+H33+H34+H35</f>
        <v>0</v>
      </c>
      <c r="I36" s="28">
        <f>I32+I33+I34+I35</f>
        <v>0</v>
      </c>
      <c r="J36" s="28">
        <f>J32+J33+J34+J35</f>
        <v>0</v>
      </c>
      <c r="K36" s="28">
        <f>K32+K33+K34+K35</f>
        <v>0</v>
      </c>
    </row>
    <row r="37" spans="2:15" ht="15" customHeight="1" thickBot="1" x14ac:dyDescent="0.3"/>
    <row r="38" spans="2:15" ht="28.5" customHeight="1" thickBot="1" x14ac:dyDescent="0.3">
      <c r="B38" s="84" t="s">
        <v>51</v>
      </c>
      <c r="C38" s="85"/>
      <c r="D38" s="85"/>
      <c r="E38" s="85"/>
      <c r="F38" s="85"/>
      <c r="G38" s="85"/>
      <c r="H38" s="85"/>
      <c r="I38" s="85"/>
      <c r="J38" s="85"/>
      <c r="K38" s="86"/>
    </row>
    <row r="39" spans="2:15" ht="15.75" thickBot="1" x14ac:dyDescent="0.3">
      <c r="C39" s="15"/>
      <c r="K39" s="43"/>
    </row>
    <row r="40" spans="2:15" ht="15.75" thickBot="1" x14ac:dyDescent="0.3">
      <c r="B40" s="17" t="s">
        <v>3</v>
      </c>
      <c r="C40" s="16"/>
      <c r="D40" s="82" t="str">
        <f>IF(OR(C40=""),"Veuillez compléter ces champs","")</f>
        <v>Veuillez compléter ces champs</v>
      </c>
      <c r="E40" s="83"/>
      <c r="F40" s="83"/>
      <c r="G40" s="35"/>
    </row>
    <row r="41" spans="2:15" ht="15.75" thickBot="1" x14ac:dyDescent="0.3">
      <c r="C41" s="13"/>
    </row>
    <row r="42" spans="2:15" ht="36.75" customHeight="1" thickBot="1" x14ac:dyDescent="0.3">
      <c r="B42" s="78" t="s">
        <v>30</v>
      </c>
      <c r="C42" s="79"/>
      <c r="D42" s="79"/>
      <c r="E42" s="79"/>
      <c r="F42" s="79"/>
      <c r="G42" s="79"/>
      <c r="H42" s="79"/>
      <c r="I42" s="79"/>
      <c r="J42" s="79"/>
      <c r="K42" s="80"/>
    </row>
  </sheetData>
  <mergeCells count="28">
    <mergeCell ref="B20:K20"/>
    <mergeCell ref="B18:F18"/>
    <mergeCell ref="L12:O12"/>
    <mergeCell ref="L13:O13"/>
    <mergeCell ref="L14:O14"/>
    <mergeCell ref="L15:O15"/>
    <mergeCell ref="B5:K5"/>
    <mergeCell ref="B3:K3"/>
    <mergeCell ref="L16:O16"/>
    <mergeCell ref="L17:O17"/>
    <mergeCell ref="B12:B14"/>
    <mergeCell ref="B15:B17"/>
    <mergeCell ref="B9:K9"/>
    <mergeCell ref="B7:K7"/>
    <mergeCell ref="B33:B35"/>
    <mergeCell ref="B36:F36"/>
    <mergeCell ref="D22:F22"/>
    <mergeCell ref="B29:K29"/>
    <mergeCell ref="B42:K42"/>
    <mergeCell ref="I22:M22"/>
    <mergeCell ref="D40:F40"/>
    <mergeCell ref="B38:K38"/>
    <mergeCell ref="B24:K24"/>
    <mergeCell ref="B27:K27"/>
    <mergeCell ref="L32:O32"/>
    <mergeCell ref="L33:O33"/>
    <mergeCell ref="L34:O34"/>
    <mergeCell ref="L35:O35"/>
  </mergeCells>
  <pageMargins left="0.25" right="0.25" top="0.75" bottom="0.75" header="0.3" footer="0.3"/>
  <pageSetup paperSize="8" scale="8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70"/>
  <sheetViews>
    <sheetView tabSelected="1" topLeftCell="A43" zoomScaleNormal="100" workbookViewId="0">
      <selection activeCell="Q61" sqref="Q61"/>
    </sheetView>
  </sheetViews>
  <sheetFormatPr baseColWidth="10" defaultRowHeight="15" x14ac:dyDescent="0.25"/>
  <cols>
    <col min="1" max="1" width="9.7109375" style="1" customWidth="1"/>
    <col min="2" max="2" width="22.5703125" style="1" customWidth="1"/>
    <col min="3" max="3" width="14.140625" style="1" customWidth="1"/>
    <col min="4" max="4" width="6" style="1" customWidth="1"/>
    <col min="5" max="5" width="22.5703125" style="1" customWidth="1"/>
    <col min="6" max="6" width="12.42578125" style="1" customWidth="1"/>
    <col min="7" max="7" width="6" style="1" customWidth="1"/>
    <col min="8" max="8" width="11.42578125" style="1"/>
    <col min="9" max="9" width="15.42578125" style="1" customWidth="1"/>
    <col min="10" max="12" width="11.42578125" style="1"/>
    <col min="13" max="13" width="19.5703125" style="1" customWidth="1"/>
    <col min="14" max="16384" width="11.42578125" style="1"/>
  </cols>
  <sheetData>
    <row r="2" spans="2:19" ht="15.75" thickBot="1" x14ac:dyDescent="0.3"/>
    <row r="3" spans="2:19" ht="15.75" thickBot="1" x14ac:dyDescent="0.3">
      <c r="B3" s="97" t="s">
        <v>0</v>
      </c>
      <c r="C3" s="98"/>
      <c r="D3" s="98"/>
      <c r="E3" s="98"/>
      <c r="F3" s="98"/>
      <c r="G3" s="98"/>
      <c r="H3" s="98"/>
      <c r="I3" s="98"/>
      <c r="J3" s="98"/>
      <c r="K3" s="98"/>
      <c r="L3" s="98"/>
      <c r="M3" s="98"/>
      <c r="N3" s="98"/>
      <c r="O3" s="99"/>
    </row>
    <row r="4" spans="2:19" ht="15.75" thickBot="1" x14ac:dyDescent="0.3"/>
    <row r="5" spans="2:19" ht="15.75" thickBot="1" x14ac:dyDescent="0.3">
      <c r="B5" s="94" t="s">
        <v>20</v>
      </c>
      <c r="C5" s="95"/>
      <c r="D5" s="95"/>
      <c r="E5" s="95"/>
      <c r="F5" s="95"/>
      <c r="G5" s="95"/>
      <c r="H5" s="95"/>
      <c r="I5" s="95"/>
      <c r="J5" s="95"/>
      <c r="K5" s="95"/>
      <c r="L5" s="95"/>
      <c r="M5" s="95"/>
      <c r="N5" s="95"/>
      <c r="O5" s="96"/>
    </row>
    <row r="6" spans="2:19" ht="16.5" customHeight="1" thickBot="1" x14ac:dyDescent="0.3"/>
    <row r="7" spans="2:19" ht="16.5" customHeight="1" thickBot="1" x14ac:dyDescent="0.3">
      <c r="B7" s="90" t="s">
        <v>8</v>
      </c>
      <c r="C7" s="91"/>
      <c r="D7" s="91"/>
      <c r="E7" s="91"/>
      <c r="F7" s="91"/>
      <c r="G7" s="91"/>
      <c r="H7" s="91"/>
      <c r="I7" s="91"/>
      <c r="J7" s="91"/>
      <c r="K7" s="91"/>
      <c r="L7" s="91"/>
      <c r="M7" s="91"/>
      <c r="N7" s="91"/>
      <c r="O7" s="92"/>
    </row>
    <row r="8" spans="2:19" ht="16.5" customHeight="1" thickBot="1" x14ac:dyDescent="0.3">
      <c r="B8" s="8"/>
      <c r="C8" s="8"/>
    </row>
    <row r="9" spans="2:19" ht="16.5" customHeight="1" thickBot="1" x14ac:dyDescent="0.3">
      <c r="B9" s="169" t="s">
        <v>54</v>
      </c>
      <c r="C9" s="170"/>
      <c r="D9" s="170"/>
      <c r="E9" s="170"/>
      <c r="F9" s="170"/>
      <c r="G9" s="170"/>
      <c r="H9" s="170"/>
      <c r="I9" s="170"/>
      <c r="J9" s="170"/>
      <c r="K9" s="170"/>
      <c r="L9" s="170"/>
      <c r="M9" s="170"/>
      <c r="N9" s="170"/>
      <c r="O9" s="171"/>
    </row>
    <row r="10" spans="2:19" ht="16.5" customHeight="1" x14ac:dyDescent="0.25"/>
    <row r="11" spans="2:19" x14ac:dyDescent="0.25">
      <c r="B11" s="161" t="s">
        <v>22</v>
      </c>
      <c r="C11" s="162"/>
      <c r="D11" s="163"/>
      <c r="E11" s="172" t="s">
        <v>21</v>
      </c>
      <c r="F11" s="173"/>
      <c r="G11" s="173"/>
      <c r="H11" s="173"/>
      <c r="I11" s="173"/>
      <c r="J11" s="173"/>
      <c r="K11" s="173"/>
      <c r="L11" s="173"/>
      <c r="M11" s="173"/>
      <c r="N11" s="173"/>
      <c r="O11" s="174"/>
    </row>
    <row r="12" spans="2:19" x14ac:dyDescent="0.25">
      <c r="B12" s="164"/>
      <c r="C12" s="165"/>
      <c r="D12" s="166"/>
      <c r="E12" s="175"/>
      <c r="F12" s="71"/>
      <c r="G12" s="71"/>
      <c r="H12" s="71"/>
      <c r="I12" s="71"/>
      <c r="J12" s="71"/>
      <c r="K12" s="71"/>
      <c r="L12" s="71"/>
      <c r="M12" s="71"/>
      <c r="N12" s="71"/>
      <c r="O12" s="72"/>
    </row>
    <row r="13" spans="2:19" ht="15" customHeight="1" x14ac:dyDescent="0.25">
      <c r="B13" s="164"/>
      <c r="C13" s="165"/>
      <c r="D13" s="166"/>
      <c r="E13" s="176" t="s">
        <v>2</v>
      </c>
      <c r="F13" s="177"/>
      <c r="G13" s="178"/>
      <c r="H13" s="184" t="s">
        <v>40</v>
      </c>
      <c r="I13" s="185"/>
      <c r="J13" s="188" t="s">
        <v>41</v>
      </c>
      <c r="K13" s="189"/>
      <c r="L13" s="190"/>
      <c r="M13" s="154" t="s">
        <v>42</v>
      </c>
      <c r="N13" s="172" t="s">
        <v>1</v>
      </c>
      <c r="O13" s="174"/>
    </row>
    <row r="14" spans="2:19" ht="33.75" customHeight="1" thickBot="1" x14ac:dyDescent="0.3">
      <c r="B14" s="164"/>
      <c r="C14" s="165"/>
      <c r="D14" s="166"/>
      <c r="E14" s="179"/>
      <c r="F14" s="180"/>
      <c r="G14" s="181"/>
      <c r="H14" s="186"/>
      <c r="I14" s="187"/>
      <c r="J14" s="191"/>
      <c r="K14" s="192"/>
      <c r="L14" s="193"/>
      <c r="M14" s="155"/>
      <c r="N14" s="182"/>
      <c r="O14" s="183"/>
    </row>
    <row r="15" spans="2:19" ht="14.25" customHeight="1" thickBot="1" x14ac:dyDescent="0.3">
      <c r="B15" s="151" t="s">
        <v>34</v>
      </c>
      <c r="C15" s="145" t="s">
        <v>10</v>
      </c>
      <c r="D15" s="146"/>
      <c r="E15" s="159" t="s">
        <v>35</v>
      </c>
      <c r="F15" s="159"/>
      <c r="G15" s="159"/>
      <c r="H15" s="160"/>
      <c r="I15" s="160"/>
      <c r="J15" s="160"/>
      <c r="K15" s="160"/>
      <c r="L15" s="160"/>
      <c r="M15" s="39"/>
      <c r="N15" s="160"/>
      <c r="O15" s="160"/>
      <c r="P15" s="93" t="str">
        <f>IF(OR(H15="",J15="",N15=""),"Veuillez compléter ces champs","")</f>
        <v>Veuillez compléter ces champs</v>
      </c>
      <c r="Q15" s="83"/>
      <c r="R15" s="83"/>
      <c r="S15" s="83"/>
    </row>
    <row r="16" spans="2:19" ht="15.75" thickBot="1" x14ac:dyDescent="0.3">
      <c r="B16" s="152"/>
      <c r="C16" s="147"/>
      <c r="D16" s="148"/>
      <c r="E16" s="159" t="s">
        <v>36</v>
      </c>
      <c r="F16" s="159"/>
      <c r="G16" s="159"/>
      <c r="H16" s="160"/>
      <c r="I16" s="160"/>
      <c r="J16" s="160"/>
      <c r="K16" s="160"/>
      <c r="L16" s="160"/>
      <c r="M16" s="39"/>
      <c r="N16" s="160"/>
      <c r="O16" s="160"/>
      <c r="P16" s="93" t="str">
        <f>IF(OR(H16="",J16="",N16=""),"Veuillez compléter ces champs","")</f>
        <v>Veuillez compléter ces champs</v>
      </c>
      <c r="Q16" s="83"/>
      <c r="R16" s="83"/>
      <c r="S16" s="83"/>
    </row>
    <row r="17" spans="1:19" ht="15.75" thickBot="1" x14ac:dyDescent="0.3">
      <c r="B17" s="152"/>
      <c r="C17" s="147"/>
      <c r="D17" s="148"/>
      <c r="E17" s="159" t="s">
        <v>37</v>
      </c>
      <c r="F17" s="159"/>
      <c r="G17" s="159"/>
      <c r="H17" s="160"/>
      <c r="I17" s="160"/>
      <c r="J17" s="160"/>
      <c r="K17" s="160"/>
      <c r="L17" s="160"/>
      <c r="M17" s="39"/>
      <c r="N17" s="160"/>
      <c r="O17" s="160"/>
      <c r="P17" s="93" t="str">
        <f>IF(OR(H17="",J17="",N17=""),"Veuillez compléter ces champs","")</f>
        <v>Veuillez compléter ces champs</v>
      </c>
      <c r="Q17" s="83"/>
      <c r="R17" s="83"/>
      <c r="S17" s="83"/>
    </row>
    <row r="18" spans="1:19" ht="15.75" thickBot="1" x14ac:dyDescent="0.3">
      <c r="B18" s="152"/>
      <c r="C18" s="147"/>
      <c r="D18" s="148"/>
      <c r="E18" s="159" t="s">
        <v>38</v>
      </c>
      <c r="F18" s="159"/>
      <c r="G18" s="159"/>
      <c r="H18" s="156"/>
      <c r="I18" s="158"/>
      <c r="J18" s="156"/>
      <c r="K18" s="157"/>
      <c r="L18" s="158"/>
      <c r="M18" s="40"/>
      <c r="N18" s="156"/>
      <c r="O18" s="158"/>
      <c r="P18" s="93" t="str">
        <f>IF(OR(H18="",J18="",N18=""),"Veuillez compléter ces champs","")</f>
        <v>Veuillez compléter ces champs</v>
      </c>
      <c r="Q18" s="83"/>
      <c r="R18" s="83"/>
      <c r="S18" s="83"/>
    </row>
    <row r="19" spans="1:19" ht="15.75" thickBot="1" x14ac:dyDescent="0.3">
      <c r="B19" s="153"/>
      <c r="C19" s="149"/>
      <c r="D19" s="150"/>
      <c r="E19" s="167" t="s">
        <v>39</v>
      </c>
      <c r="F19" s="159"/>
      <c r="G19" s="168"/>
      <c r="H19" s="156"/>
      <c r="I19" s="158"/>
      <c r="J19" s="156"/>
      <c r="K19" s="157"/>
      <c r="L19" s="158"/>
      <c r="M19" s="40"/>
      <c r="N19" s="156"/>
      <c r="O19" s="158"/>
      <c r="P19" s="93" t="str">
        <f>IF(OR(H19="",J19="",N19=""),"Veuillez compléter ces champs","")</f>
        <v>Veuillez compléter ces champs</v>
      </c>
      <c r="Q19" s="83"/>
      <c r="R19" s="83"/>
      <c r="S19" s="83"/>
    </row>
    <row r="20" spans="1:19" ht="15.75" thickBot="1" x14ac:dyDescent="0.3">
      <c r="H20" s="13"/>
      <c r="I20" s="13"/>
      <c r="J20" s="10"/>
      <c r="K20" s="10"/>
      <c r="L20" s="10"/>
      <c r="M20" s="10"/>
    </row>
    <row r="21" spans="1:19" ht="33" customHeight="1" thickBot="1" x14ac:dyDescent="0.3">
      <c r="A21" s="33"/>
      <c r="B21" s="194" t="s">
        <v>56</v>
      </c>
      <c r="C21" s="195"/>
      <c r="D21" s="195"/>
      <c r="E21" s="195"/>
      <c r="F21" s="195"/>
      <c r="G21" s="195"/>
      <c r="H21" s="195"/>
      <c r="I21" s="195"/>
      <c r="J21" s="195"/>
      <c r="K21" s="195"/>
      <c r="L21" s="195"/>
      <c r="M21" s="195"/>
      <c r="N21" s="195"/>
      <c r="O21" s="196"/>
    </row>
    <row r="22" spans="1:19" x14ac:dyDescent="0.25">
      <c r="B22" s="10"/>
      <c r="D22" s="32"/>
      <c r="E22" s="10"/>
      <c r="G22" s="10"/>
      <c r="H22" s="10"/>
      <c r="I22" s="10"/>
      <c r="J22" s="10"/>
      <c r="K22" s="10"/>
      <c r="L22" s="10"/>
      <c r="M22" s="10"/>
      <c r="O22" s="32"/>
    </row>
    <row r="23" spans="1:19" ht="15.75" thickBot="1" x14ac:dyDescent="0.3">
      <c r="H23" s="10"/>
      <c r="I23" s="10"/>
      <c r="J23" s="10"/>
      <c r="K23" s="10"/>
      <c r="L23" s="10"/>
      <c r="M23" s="10"/>
    </row>
    <row r="24" spans="1:19" ht="15.75" thickBot="1" x14ac:dyDescent="0.3">
      <c r="B24" s="22" t="s">
        <v>3</v>
      </c>
      <c r="C24" s="61"/>
      <c r="E24" s="83" t="str">
        <f xml:space="preserve"> IF(OR(C24=""),"Veuillez compléter ces champs","")</f>
        <v>Veuillez compléter ces champs</v>
      </c>
      <c r="F24" s="83"/>
      <c r="G24" s="83"/>
      <c r="H24" s="10"/>
      <c r="I24" s="197"/>
      <c r="J24" s="197"/>
      <c r="K24" s="197"/>
      <c r="L24" s="10"/>
      <c r="M24" s="10"/>
    </row>
    <row r="25" spans="1:19" x14ac:dyDescent="0.25">
      <c r="H25" s="10"/>
      <c r="I25" s="10"/>
      <c r="J25" s="10"/>
      <c r="K25" s="10"/>
      <c r="L25" s="10"/>
      <c r="M25" s="10"/>
    </row>
    <row r="26" spans="1:19" ht="15.75" thickBot="1" x14ac:dyDescent="0.3">
      <c r="H26" s="10"/>
      <c r="I26" s="10"/>
      <c r="J26" s="10"/>
      <c r="K26" s="10"/>
      <c r="L26" s="10"/>
      <c r="M26" s="10"/>
    </row>
    <row r="27" spans="1:19" ht="15.75" thickBot="1" x14ac:dyDescent="0.3">
      <c r="B27" s="169" t="s">
        <v>52</v>
      </c>
      <c r="C27" s="170"/>
      <c r="D27" s="170"/>
      <c r="E27" s="170"/>
      <c r="F27" s="170"/>
      <c r="G27" s="170"/>
      <c r="H27" s="170"/>
      <c r="I27" s="170"/>
      <c r="J27" s="170"/>
      <c r="K27" s="170"/>
      <c r="L27" s="170"/>
      <c r="M27" s="170"/>
      <c r="N27" s="170"/>
      <c r="O27" s="171"/>
    </row>
    <row r="28" spans="1:19" x14ac:dyDescent="0.25">
      <c r="H28" s="10"/>
      <c r="I28" s="10"/>
      <c r="J28" s="10"/>
      <c r="K28" s="10"/>
      <c r="L28" s="10"/>
      <c r="M28" s="10"/>
    </row>
    <row r="29" spans="1:19" ht="15" customHeight="1" x14ac:dyDescent="0.25">
      <c r="B29" s="161" t="s">
        <v>22</v>
      </c>
      <c r="C29" s="162"/>
      <c r="D29" s="163"/>
      <c r="E29" s="172" t="s">
        <v>21</v>
      </c>
      <c r="F29" s="173"/>
      <c r="G29" s="173"/>
      <c r="H29" s="173"/>
      <c r="I29" s="173"/>
      <c r="J29" s="173"/>
      <c r="K29" s="173"/>
      <c r="L29" s="173"/>
      <c r="M29" s="173"/>
      <c r="N29" s="173"/>
      <c r="O29" s="174"/>
    </row>
    <row r="30" spans="1:19" x14ac:dyDescent="0.25">
      <c r="B30" s="164"/>
      <c r="C30" s="165"/>
      <c r="D30" s="166"/>
      <c r="E30" s="175"/>
      <c r="F30" s="71"/>
      <c r="G30" s="71"/>
      <c r="H30" s="71"/>
      <c r="I30" s="71"/>
      <c r="J30" s="71"/>
      <c r="K30" s="71"/>
      <c r="L30" s="71"/>
      <c r="M30" s="71"/>
      <c r="N30" s="71"/>
      <c r="O30" s="72"/>
    </row>
    <row r="31" spans="1:19" ht="15" customHeight="1" x14ac:dyDescent="0.25">
      <c r="B31" s="164"/>
      <c r="C31" s="165"/>
      <c r="D31" s="166"/>
      <c r="E31" s="176" t="s">
        <v>45</v>
      </c>
      <c r="F31" s="177"/>
      <c r="G31" s="178"/>
      <c r="H31" s="184" t="s">
        <v>40</v>
      </c>
      <c r="I31" s="185"/>
      <c r="J31" s="188" t="s">
        <v>41</v>
      </c>
      <c r="K31" s="189"/>
      <c r="L31" s="190"/>
      <c r="M31" s="154" t="s">
        <v>42</v>
      </c>
      <c r="N31" s="172" t="s">
        <v>1</v>
      </c>
      <c r="O31" s="174"/>
    </row>
    <row r="32" spans="1:19" ht="15.75" thickBot="1" x14ac:dyDescent="0.3">
      <c r="B32" s="215"/>
      <c r="C32" s="216"/>
      <c r="D32" s="217"/>
      <c r="E32" s="179"/>
      <c r="F32" s="180"/>
      <c r="G32" s="181"/>
      <c r="H32" s="218"/>
      <c r="I32" s="219"/>
      <c r="J32" s="220"/>
      <c r="K32" s="221"/>
      <c r="L32" s="222"/>
      <c r="M32" s="223"/>
      <c r="N32" s="224"/>
      <c r="O32" s="225"/>
    </row>
    <row r="33" spans="2:19" ht="15.75" thickBot="1" x14ac:dyDescent="0.3">
      <c r="B33" s="198" t="s">
        <v>12</v>
      </c>
      <c r="C33" s="199"/>
      <c r="D33" s="200"/>
      <c r="E33" s="201" t="s">
        <v>46</v>
      </c>
      <c r="F33" s="201"/>
      <c r="G33" s="167"/>
      <c r="H33" s="211"/>
      <c r="I33" s="212"/>
      <c r="J33" s="202"/>
      <c r="K33" s="203"/>
      <c r="L33" s="204"/>
      <c r="M33" s="62"/>
      <c r="N33" s="143"/>
      <c r="O33" s="144"/>
      <c r="P33" s="83" t="str">
        <f>IF(OR(H33="",M33="",N33=""),"Veuillez compléter ces champs","")</f>
        <v>Veuillez compléter ces champs</v>
      </c>
      <c r="Q33" s="83"/>
      <c r="R33" s="83"/>
      <c r="S33" s="83"/>
    </row>
    <row r="34" spans="2:19" ht="15.75" thickBot="1" x14ac:dyDescent="0.3">
      <c r="B34" s="198"/>
      <c r="C34" s="199"/>
      <c r="D34" s="200"/>
      <c r="E34" s="201" t="s">
        <v>47</v>
      </c>
      <c r="F34" s="201"/>
      <c r="G34" s="167"/>
      <c r="H34" s="226"/>
      <c r="I34" s="226"/>
      <c r="J34" s="205"/>
      <c r="K34" s="206"/>
      <c r="L34" s="207"/>
      <c r="M34" s="62"/>
      <c r="N34" s="143"/>
      <c r="O34" s="144"/>
      <c r="P34" s="83" t="str">
        <f t="shared" ref="P34:P37" si="0">IF(OR(H34="",M34="",N34=""),"Veuillez compléter ces champs","")</f>
        <v>Veuillez compléter ces champs</v>
      </c>
      <c r="Q34" s="83"/>
      <c r="R34" s="83"/>
      <c r="S34" s="83"/>
    </row>
    <row r="35" spans="2:19" ht="15.75" thickBot="1" x14ac:dyDescent="0.3">
      <c r="B35" s="198"/>
      <c r="C35" s="199"/>
      <c r="D35" s="200"/>
      <c r="E35" s="201" t="s">
        <v>48</v>
      </c>
      <c r="F35" s="201"/>
      <c r="G35" s="167"/>
      <c r="H35" s="226"/>
      <c r="I35" s="226"/>
      <c r="J35" s="202"/>
      <c r="K35" s="203"/>
      <c r="L35" s="204"/>
      <c r="M35" s="62"/>
      <c r="N35" s="143"/>
      <c r="O35" s="144"/>
      <c r="P35" s="83" t="str">
        <f t="shared" si="0"/>
        <v>Veuillez compléter ces champs</v>
      </c>
      <c r="Q35" s="83"/>
      <c r="R35" s="83"/>
      <c r="S35" s="83"/>
    </row>
    <row r="36" spans="2:19" ht="15.75" thickBot="1" x14ac:dyDescent="0.3">
      <c r="B36" s="198"/>
      <c r="C36" s="199"/>
      <c r="D36" s="200"/>
      <c r="E36" s="201" t="s">
        <v>49</v>
      </c>
      <c r="F36" s="201"/>
      <c r="G36" s="167"/>
      <c r="H36" s="226"/>
      <c r="I36" s="226"/>
      <c r="J36" s="208"/>
      <c r="K36" s="209"/>
      <c r="L36" s="210"/>
      <c r="M36" s="62"/>
      <c r="N36" s="143"/>
      <c r="O36" s="144"/>
      <c r="P36" s="83" t="str">
        <f t="shared" si="0"/>
        <v>Veuillez compléter ces champs</v>
      </c>
      <c r="Q36" s="83"/>
      <c r="R36" s="83"/>
      <c r="S36" s="83"/>
    </row>
    <row r="37" spans="2:19" ht="15.75" thickBot="1" x14ac:dyDescent="0.3">
      <c r="B37" s="179"/>
      <c r="C37" s="180"/>
      <c r="D37" s="181"/>
      <c r="E37" s="201" t="s">
        <v>50</v>
      </c>
      <c r="F37" s="201"/>
      <c r="G37" s="167"/>
      <c r="H37" s="226"/>
      <c r="I37" s="226"/>
      <c r="J37" s="208"/>
      <c r="K37" s="209"/>
      <c r="L37" s="210"/>
      <c r="M37" s="62"/>
      <c r="N37" s="143"/>
      <c r="O37" s="144"/>
      <c r="P37" s="83" t="str">
        <f t="shared" si="0"/>
        <v>Veuillez compléter ces champs</v>
      </c>
      <c r="Q37" s="83"/>
      <c r="R37" s="83"/>
      <c r="S37" s="83"/>
    </row>
    <row r="38" spans="2:19" ht="15.75" customHeight="1" thickBot="1" x14ac:dyDescent="0.3">
      <c r="B38" s="231" t="s">
        <v>10</v>
      </c>
      <c r="C38" s="145"/>
      <c r="D38" s="146"/>
      <c r="E38" s="201" t="s">
        <v>46</v>
      </c>
      <c r="F38" s="201"/>
      <c r="G38" s="167"/>
      <c r="H38" s="247"/>
      <c r="I38" s="248"/>
      <c r="J38" s="249"/>
      <c r="K38" s="250"/>
      <c r="L38" s="214"/>
      <c r="M38" s="58"/>
      <c r="N38" s="213"/>
      <c r="O38" s="214"/>
      <c r="P38" s="93" t="str">
        <f>IF(OR(H38="",J38="",M38="",N38=""),"Veuillez compléter ces champs","")</f>
        <v>Veuillez compléter ces champs</v>
      </c>
      <c r="Q38" s="83"/>
      <c r="R38" s="83"/>
      <c r="S38" s="83"/>
    </row>
    <row r="39" spans="2:19" ht="15.75" thickBot="1" x14ac:dyDescent="0.3">
      <c r="B39" s="232"/>
      <c r="C39" s="147"/>
      <c r="D39" s="148"/>
      <c r="E39" s="201" t="s">
        <v>47</v>
      </c>
      <c r="F39" s="201"/>
      <c r="G39" s="167"/>
      <c r="H39" s="160"/>
      <c r="I39" s="160"/>
      <c r="J39" s="227"/>
      <c r="K39" s="227"/>
      <c r="L39" s="227"/>
      <c r="M39" s="41"/>
      <c r="N39" s="160"/>
      <c r="O39" s="160"/>
      <c r="P39" s="93" t="str">
        <f t="shared" ref="P39:P47" si="1">IF(OR(H39="",J39="",M39="",N39=""),"Veuillez compléter ces champs","")</f>
        <v>Veuillez compléter ces champs</v>
      </c>
      <c r="Q39" s="83"/>
      <c r="R39" s="83"/>
      <c r="S39" s="83"/>
    </row>
    <row r="40" spans="2:19" ht="15.75" thickBot="1" x14ac:dyDescent="0.3">
      <c r="B40" s="232"/>
      <c r="C40" s="147"/>
      <c r="D40" s="148"/>
      <c r="E40" s="201" t="s">
        <v>48</v>
      </c>
      <c r="F40" s="201"/>
      <c r="G40" s="167"/>
      <c r="H40" s="160"/>
      <c r="I40" s="160"/>
      <c r="J40" s="228"/>
      <c r="K40" s="229"/>
      <c r="L40" s="230"/>
      <c r="M40" s="58"/>
      <c r="N40" s="160"/>
      <c r="O40" s="160"/>
      <c r="P40" s="93" t="str">
        <f t="shared" si="1"/>
        <v>Veuillez compléter ces champs</v>
      </c>
      <c r="Q40" s="83"/>
      <c r="R40" s="83"/>
      <c r="S40" s="83"/>
    </row>
    <row r="41" spans="2:19" ht="15.75" thickBot="1" x14ac:dyDescent="0.3">
      <c r="B41" s="232"/>
      <c r="C41" s="147"/>
      <c r="D41" s="148"/>
      <c r="E41" s="201" t="s">
        <v>49</v>
      </c>
      <c r="F41" s="201"/>
      <c r="G41" s="167"/>
      <c r="H41" s="160"/>
      <c r="I41" s="160"/>
      <c r="J41" s="160"/>
      <c r="K41" s="160"/>
      <c r="L41" s="160"/>
      <c r="M41" s="41"/>
      <c r="N41" s="160"/>
      <c r="O41" s="160"/>
      <c r="P41" s="93" t="str">
        <f t="shared" si="1"/>
        <v>Veuillez compléter ces champs</v>
      </c>
      <c r="Q41" s="83"/>
      <c r="R41" s="83"/>
      <c r="S41" s="83"/>
    </row>
    <row r="42" spans="2:19" ht="15.75" thickBot="1" x14ac:dyDescent="0.3">
      <c r="B42" s="233"/>
      <c r="C42" s="149"/>
      <c r="D42" s="150"/>
      <c r="E42" s="201" t="s">
        <v>50</v>
      </c>
      <c r="F42" s="201"/>
      <c r="G42" s="167"/>
      <c r="H42" s="160"/>
      <c r="I42" s="160"/>
      <c r="J42" s="160"/>
      <c r="K42" s="160"/>
      <c r="L42" s="160"/>
      <c r="M42" s="41"/>
      <c r="N42" s="160"/>
      <c r="O42" s="160"/>
      <c r="P42" s="93" t="str">
        <f t="shared" si="1"/>
        <v>Veuillez compléter ces champs</v>
      </c>
      <c r="Q42" s="83"/>
      <c r="R42" s="83"/>
      <c r="S42" s="83"/>
    </row>
    <row r="43" spans="2:19" ht="15.75" thickBot="1" x14ac:dyDescent="0.3">
      <c r="B43" s="231" t="s">
        <v>11</v>
      </c>
      <c r="C43" s="145"/>
      <c r="D43" s="146"/>
      <c r="E43" s="201" t="s">
        <v>46</v>
      </c>
      <c r="F43" s="201"/>
      <c r="G43" s="167"/>
      <c r="H43" s="160"/>
      <c r="I43" s="160"/>
      <c r="J43" s="160"/>
      <c r="K43" s="160"/>
      <c r="L43" s="160"/>
      <c r="M43" s="41"/>
      <c r="N43" s="160"/>
      <c r="O43" s="160"/>
      <c r="P43" s="93" t="str">
        <f t="shared" si="1"/>
        <v>Veuillez compléter ces champs</v>
      </c>
      <c r="Q43" s="83"/>
      <c r="R43" s="83"/>
      <c r="S43" s="83"/>
    </row>
    <row r="44" spans="2:19" ht="15.75" thickBot="1" x14ac:dyDescent="0.3">
      <c r="B44" s="232"/>
      <c r="C44" s="147"/>
      <c r="D44" s="148"/>
      <c r="E44" s="201" t="s">
        <v>47</v>
      </c>
      <c r="F44" s="201"/>
      <c r="G44" s="167"/>
      <c r="H44" s="160"/>
      <c r="I44" s="160"/>
      <c r="J44" s="160"/>
      <c r="K44" s="160"/>
      <c r="L44" s="160"/>
      <c r="M44" s="41"/>
      <c r="N44" s="160"/>
      <c r="O44" s="160"/>
      <c r="P44" s="93" t="str">
        <f t="shared" si="1"/>
        <v>Veuillez compléter ces champs</v>
      </c>
      <c r="Q44" s="83"/>
      <c r="R44" s="83"/>
      <c r="S44" s="83"/>
    </row>
    <row r="45" spans="2:19" ht="15.75" thickBot="1" x14ac:dyDescent="0.3">
      <c r="B45" s="232"/>
      <c r="C45" s="147"/>
      <c r="D45" s="148"/>
      <c r="E45" s="201" t="s">
        <v>48</v>
      </c>
      <c r="F45" s="201"/>
      <c r="G45" s="167"/>
      <c r="H45" s="160"/>
      <c r="I45" s="160"/>
      <c r="J45" s="160"/>
      <c r="K45" s="160"/>
      <c r="L45" s="160"/>
      <c r="M45" s="41"/>
      <c r="N45" s="160"/>
      <c r="O45" s="160"/>
      <c r="P45" s="93" t="str">
        <f t="shared" si="1"/>
        <v>Veuillez compléter ces champs</v>
      </c>
      <c r="Q45" s="83"/>
      <c r="R45" s="83"/>
      <c r="S45" s="83"/>
    </row>
    <row r="46" spans="2:19" ht="15.75" thickBot="1" x14ac:dyDescent="0.3">
      <c r="B46" s="232"/>
      <c r="C46" s="147"/>
      <c r="D46" s="148"/>
      <c r="E46" s="201" t="s">
        <v>49</v>
      </c>
      <c r="F46" s="201"/>
      <c r="G46" s="167"/>
      <c r="H46" s="160"/>
      <c r="I46" s="160"/>
      <c r="J46" s="160"/>
      <c r="K46" s="160"/>
      <c r="L46" s="160"/>
      <c r="M46" s="41"/>
      <c r="N46" s="160"/>
      <c r="O46" s="160"/>
      <c r="P46" s="93" t="str">
        <f t="shared" si="1"/>
        <v>Veuillez compléter ces champs</v>
      </c>
      <c r="Q46" s="83"/>
      <c r="R46" s="83"/>
      <c r="S46" s="83"/>
    </row>
    <row r="47" spans="2:19" ht="15.75" thickBot="1" x14ac:dyDescent="0.3">
      <c r="B47" s="233"/>
      <c r="C47" s="149"/>
      <c r="D47" s="150"/>
      <c r="E47" s="201" t="s">
        <v>50</v>
      </c>
      <c r="F47" s="201"/>
      <c r="G47" s="167"/>
      <c r="H47" s="160"/>
      <c r="I47" s="160"/>
      <c r="J47" s="160"/>
      <c r="K47" s="160"/>
      <c r="L47" s="160"/>
      <c r="M47" s="41"/>
      <c r="N47" s="160"/>
      <c r="O47" s="160"/>
      <c r="P47" s="93" t="str">
        <f t="shared" si="1"/>
        <v>Veuillez compléter ces champs</v>
      </c>
      <c r="Q47" s="83"/>
      <c r="R47" s="83"/>
      <c r="S47" s="83"/>
    </row>
    <row r="48" spans="2:19" ht="15.75" thickBot="1" x14ac:dyDescent="0.3">
      <c r="H48" s="10"/>
      <c r="I48" s="10"/>
      <c r="J48" s="10"/>
      <c r="K48" s="10"/>
      <c r="L48" s="10"/>
      <c r="M48" s="10"/>
    </row>
    <row r="49" spans="2:19" ht="36" customHeight="1" thickBot="1" x14ac:dyDescent="0.3">
      <c r="B49" s="194" t="s">
        <v>57</v>
      </c>
      <c r="C49" s="195"/>
      <c r="D49" s="195"/>
      <c r="E49" s="195"/>
      <c r="F49" s="195"/>
      <c r="G49" s="195"/>
      <c r="H49" s="195"/>
      <c r="I49" s="195"/>
      <c r="J49" s="195"/>
      <c r="K49" s="195"/>
      <c r="L49" s="195"/>
      <c r="M49" s="195"/>
      <c r="N49" s="195"/>
      <c r="O49" s="196"/>
    </row>
    <row r="50" spans="2:19" x14ac:dyDescent="0.25">
      <c r="H50" s="10"/>
      <c r="I50" s="10"/>
      <c r="J50" s="10"/>
      <c r="K50" s="10"/>
      <c r="L50" s="10"/>
      <c r="M50" s="10"/>
    </row>
    <row r="51" spans="2:19" ht="15.75" thickBot="1" x14ac:dyDescent="0.3">
      <c r="C51" s="15"/>
      <c r="H51" s="10"/>
      <c r="I51" s="10"/>
      <c r="J51" s="10"/>
      <c r="K51" s="10"/>
      <c r="L51" s="10"/>
      <c r="M51" s="10"/>
    </row>
    <row r="52" spans="2:19" ht="15.75" thickBot="1" x14ac:dyDescent="0.3">
      <c r="B52" s="60" t="s">
        <v>6</v>
      </c>
      <c r="C52" s="34"/>
      <c r="D52" s="59"/>
      <c r="E52" s="83" t="str">
        <f xml:space="preserve"> IF(OR(C52=""),"Veuillez compléter ces champs","")</f>
        <v>Veuillez compléter ces champs</v>
      </c>
      <c r="F52" s="83"/>
      <c r="H52" s="10"/>
      <c r="I52" s="10"/>
      <c r="J52" s="10"/>
      <c r="K52" s="10"/>
      <c r="L52" s="10"/>
      <c r="M52" s="10"/>
    </row>
    <row r="53" spans="2:19" x14ac:dyDescent="0.25">
      <c r="H53" s="10"/>
      <c r="I53" s="10"/>
      <c r="J53" s="10"/>
      <c r="K53" s="10"/>
      <c r="L53" s="10"/>
      <c r="M53" s="10"/>
    </row>
    <row r="54" spans="2:19" x14ac:dyDescent="0.25">
      <c r="H54" s="10"/>
      <c r="I54" s="10"/>
      <c r="J54" s="10"/>
      <c r="K54" s="10"/>
      <c r="L54" s="10"/>
      <c r="M54" s="10"/>
    </row>
    <row r="55" spans="2:19" ht="15.75" thickBot="1" x14ac:dyDescent="0.3">
      <c r="H55" s="10"/>
      <c r="I55" s="10"/>
      <c r="J55" s="10"/>
      <c r="K55" s="10"/>
      <c r="L55" s="10"/>
      <c r="M55" s="10"/>
    </row>
    <row r="56" spans="2:19" ht="15.75" thickBot="1" x14ac:dyDescent="0.3">
      <c r="B56" s="234" t="s">
        <v>23</v>
      </c>
      <c r="C56" s="235"/>
      <c r="D56" s="235"/>
      <c r="E56" s="235"/>
      <c r="F56" s="235"/>
      <c r="G56" s="235"/>
      <c r="H56" s="235"/>
      <c r="I56" s="235"/>
      <c r="J56" s="235"/>
      <c r="K56" s="235"/>
      <c r="L56" s="235"/>
      <c r="M56" s="235"/>
      <c r="N56" s="235"/>
      <c r="O56" s="236"/>
    </row>
    <row r="57" spans="2:19" ht="15.75" thickBot="1" x14ac:dyDescent="0.3">
      <c r="I57" s="10"/>
    </row>
    <row r="58" spans="2:19" ht="15.75" thickBot="1" x14ac:dyDescent="0.3">
      <c r="B58" s="114" t="s">
        <v>55</v>
      </c>
      <c r="C58" s="115"/>
      <c r="D58" s="115"/>
      <c r="E58" s="115"/>
      <c r="F58" s="115"/>
      <c r="G58" s="115"/>
      <c r="H58" s="115"/>
      <c r="I58" s="115"/>
      <c r="J58" s="115"/>
      <c r="K58" s="115"/>
      <c r="L58" s="115"/>
      <c r="M58" s="115"/>
      <c r="N58" s="115"/>
      <c r="O58" s="116"/>
    </row>
    <row r="60" spans="2:19" x14ac:dyDescent="0.25">
      <c r="B60" s="237" t="s">
        <v>22</v>
      </c>
      <c r="C60" s="238"/>
      <c r="D60" s="239"/>
      <c r="E60" s="138" t="s">
        <v>21</v>
      </c>
      <c r="F60" s="243"/>
      <c r="G60" s="243"/>
      <c r="H60" s="243"/>
      <c r="I60" s="243"/>
      <c r="J60" s="243"/>
      <c r="K60" s="243"/>
      <c r="L60" s="139"/>
      <c r="M60" s="251"/>
      <c r="N60" s="251"/>
      <c r="O60" s="251"/>
      <c r="P60" s="65"/>
      <c r="Q60" s="65"/>
      <c r="R60" s="65"/>
      <c r="S60" s="65"/>
    </row>
    <row r="61" spans="2:19" x14ac:dyDescent="0.25">
      <c r="B61" s="240"/>
      <c r="C61" s="241"/>
      <c r="D61" s="242"/>
      <c r="E61" s="244"/>
      <c r="F61" s="245"/>
      <c r="G61" s="245"/>
      <c r="H61" s="245"/>
      <c r="I61" s="245"/>
      <c r="J61" s="245"/>
      <c r="K61" s="245"/>
      <c r="L61" s="246"/>
      <c r="M61" s="251"/>
      <c r="N61" s="251"/>
      <c r="O61" s="251"/>
      <c r="P61" s="65"/>
      <c r="Q61" s="65"/>
      <c r="R61" s="65"/>
      <c r="S61" s="65"/>
    </row>
    <row r="62" spans="2:19" ht="15" customHeight="1" x14ac:dyDescent="0.25">
      <c r="B62" s="240"/>
      <c r="C62" s="241"/>
      <c r="D62" s="242"/>
      <c r="E62" s="122" t="s">
        <v>45</v>
      </c>
      <c r="F62" s="123"/>
      <c r="G62" s="124"/>
      <c r="H62" s="128" t="s">
        <v>4</v>
      </c>
      <c r="I62" s="129"/>
      <c r="J62" s="132" t="s">
        <v>5</v>
      </c>
      <c r="K62" s="133"/>
      <c r="L62" s="134"/>
      <c r="M62" s="65"/>
      <c r="N62" s="65"/>
      <c r="O62" s="65"/>
      <c r="P62" s="65"/>
    </row>
    <row r="63" spans="2:19" ht="15.75" thickBot="1" x14ac:dyDescent="0.3">
      <c r="B63" s="240"/>
      <c r="C63" s="241"/>
      <c r="D63" s="242"/>
      <c r="E63" s="125"/>
      <c r="F63" s="126"/>
      <c r="G63" s="127"/>
      <c r="H63" s="130"/>
      <c r="I63" s="131"/>
      <c r="J63" s="135"/>
      <c r="K63" s="136"/>
      <c r="L63" s="137"/>
      <c r="M63" s="65"/>
      <c r="N63" s="65"/>
      <c r="O63" s="65"/>
      <c r="P63" s="65"/>
    </row>
    <row r="64" spans="2:19" ht="15.75" customHeight="1" thickBot="1" x14ac:dyDescent="0.3">
      <c r="B64" s="106" t="s">
        <v>10</v>
      </c>
      <c r="C64" s="107"/>
      <c r="D64" s="108"/>
      <c r="E64" s="117" t="s">
        <v>35</v>
      </c>
      <c r="F64" s="117"/>
      <c r="G64" s="118"/>
      <c r="H64" s="119"/>
      <c r="I64" s="120"/>
      <c r="J64" s="140"/>
      <c r="K64" s="141"/>
      <c r="L64" s="142"/>
      <c r="M64" s="112" t="str">
        <f>IF(OR(H64="",J64=""),"Veuillez compléter ces champs","")</f>
        <v>Veuillez compléter ces champs</v>
      </c>
      <c r="N64" s="113"/>
      <c r="O64" s="113"/>
      <c r="P64" s="113"/>
    </row>
    <row r="65" spans="2:19" ht="15.75" thickBot="1" x14ac:dyDescent="0.3">
      <c r="B65" s="109"/>
      <c r="C65" s="110"/>
      <c r="D65" s="111"/>
      <c r="E65" s="117" t="s">
        <v>36</v>
      </c>
      <c r="F65" s="117"/>
      <c r="G65" s="118"/>
      <c r="H65" s="119"/>
      <c r="I65" s="120"/>
      <c r="J65" s="119"/>
      <c r="K65" s="121"/>
      <c r="L65" s="120"/>
      <c r="M65" s="112" t="str">
        <f>IF(OR(H65="",J65=""),"Veuillez compléter ces champs","")</f>
        <v>Veuillez compléter ces champs</v>
      </c>
      <c r="N65" s="113"/>
      <c r="O65" s="113"/>
      <c r="P65" s="113"/>
    </row>
    <row r="66" spans="2:19" ht="15.75" thickBot="1" x14ac:dyDescent="0.3">
      <c r="B66" s="66"/>
      <c r="C66" s="65"/>
      <c r="D66" s="65"/>
      <c r="E66" s="65"/>
      <c r="F66" s="65"/>
      <c r="G66" s="65"/>
      <c r="H66" s="67"/>
      <c r="I66" s="65"/>
      <c r="J66" s="65"/>
      <c r="K66" s="65"/>
      <c r="L66" s="65"/>
      <c r="M66" s="65"/>
      <c r="N66" s="65"/>
      <c r="O66" s="65"/>
      <c r="P66" s="65"/>
      <c r="Q66" s="65"/>
      <c r="R66" s="65"/>
      <c r="S66" s="65"/>
    </row>
    <row r="67" spans="2:19" ht="35.25" customHeight="1" thickBot="1" x14ac:dyDescent="0.3">
      <c r="B67" s="103" t="s">
        <v>58</v>
      </c>
      <c r="C67" s="104"/>
      <c r="D67" s="104"/>
      <c r="E67" s="104"/>
      <c r="F67" s="104"/>
      <c r="G67" s="104"/>
      <c r="H67" s="104"/>
      <c r="I67" s="104"/>
      <c r="J67" s="104"/>
      <c r="K67" s="104"/>
      <c r="L67" s="104"/>
      <c r="M67" s="104"/>
      <c r="N67" s="104"/>
      <c r="O67" s="105"/>
      <c r="P67" s="65"/>
      <c r="Q67" s="65"/>
      <c r="R67" s="65"/>
      <c r="S67" s="65"/>
    </row>
    <row r="69" spans="2:19" ht="15.75" thickBot="1" x14ac:dyDescent="0.3"/>
    <row r="70" spans="2:19" ht="15.75" thickBot="1" x14ac:dyDescent="0.3">
      <c r="B70" s="60" t="s">
        <v>6</v>
      </c>
      <c r="C70" s="34"/>
      <c r="D70" s="59"/>
      <c r="E70" s="83" t="str">
        <f xml:space="preserve"> IF(OR(C70=""),"Veuillez compléter ces champs","")</f>
        <v>Veuillez compléter ces champs</v>
      </c>
      <c r="F70" s="83"/>
    </row>
  </sheetData>
  <mergeCells count="147">
    <mergeCell ref="P47:S47"/>
    <mergeCell ref="N45:O45"/>
    <mergeCell ref="E46:G46"/>
    <mergeCell ref="H46:I46"/>
    <mergeCell ref="J46:L46"/>
    <mergeCell ref="N46:O46"/>
    <mergeCell ref="N39:O39"/>
    <mergeCell ref="N40:O40"/>
    <mergeCell ref="N41:O41"/>
    <mergeCell ref="P38:S38"/>
    <mergeCell ref="P39:S39"/>
    <mergeCell ref="P40:S40"/>
    <mergeCell ref="P41:S41"/>
    <mergeCell ref="P42:S42"/>
    <mergeCell ref="P43:S43"/>
    <mergeCell ref="P44:S44"/>
    <mergeCell ref="P45:S45"/>
    <mergeCell ref="P46:S46"/>
    <mergeCell ref="H45:I45"/>
    <mergeCell ref="J45:L45"/>
    <mergeCell ref="H42:I42"/>
    <mergeCell ref="H39:I39"/>
    <mergeCell ref="H40:I40"/>
    <mergeCell ref="H41:I41"/>
    <mergeCell ref="B49:O49"/>
    <mergeCell ref="E52:F52"/>
    <mergeCell ref="E47:G47"/>
    <mergeCell ref="H47:I47"/>
    <mergeCell ref="J47:L47"/>
    <mergeCell ref="N47:O47"/>
    <mergeCell ref="J39:L39"/>
    <mergeCell ref="J40:L40"/>
    <mergeCell ref="J41:L41"/>
    <mergeCell ref="J42:L42"/>
    <mergeCell ref="B38:D42"/>
    <mergeCell ref="E38:G38"/>
    <mergeCell ref="E39:G39"/>
    <mergeCell ref="E40:G40"/>
    <mergeCell ref="B56:O56"/>
    <mergeCell ref="E41:G41"/>
    <mergeCell ref="E42:G42"/>
    <mergeCell ref="H38:I38"/>
    <mergeCell ref="J38:L38"/>
    <mergeCell ref="N42:O42"/>
    <mergeCell ref="B43:D47"/>
    <mergeCell ref="E43:G43"/>
    <mergeCell ref="H43:I43"/>
    <mergeCell ref="J43:L43"/>
    <mergeCell ref="N43:O43"/>
    <mergeCell ref="E44:G44"/>
    <mergeCell ref="H44:I44"/>
    <mergeCell ref="J44:L44"/>
    <mergeCell ref="N44:O44"/>
    <mergeCell ref="E45:G45"/>
    <mergeCell ref="N38:O38"/>
    <mergeCell ref="B27:O27"/>
    <mergeCell ref="B29:D32"/>
    <mergeCell ref="E29:O30"/>
    <mergeCell ref="E31:G32"/>
    <mergeCell ref="H31:I32"/>
    <mergeCell ref="J31:L32"/>
    <mergeCell ref="M31:M32"/>
    <mergeCell ref="N31:O32"/>
    <mergeCell ref="H34:I34"/>
    <mergeCell ref="H35:I35"/>
    <mergeCell ref="H36:I36"/>
    <mergeCell ref="H37:I37"/>
    <mergeCell ref="E24:G24"/>
    <mergeCell ref="B21:O21"/>
    <mergeCell ref="I24:K24"/>
    <mergeCell ref="B33:D37"/>
    <mergeCell ref="E33:G33"/>
    <mergeCell ref="E34:G34"/>
    <mergeCell ref="E35:G35"/>
    <mergeCell ref="E36:G36"/>
    <mergeCell ref="E37:G37"/>
    <mergeCell ref="J33:L33"/>
    <mergeCell ref="J34:L34"/>
    <mergeCell ref="J35:L35"/>
    <mergeCell ref="J36:L36"/>
    <mergeCell ref="J37:L37"/>
    <mergeCell ref="H33:I33"/>
    <mergeCell ref="P18:S18"/>
    <mergeCell ref="P19:S19"/>
    <mergeCell ref="B9:O9"/>
    <mergeCell ref="B7:O7"/>
    <mergeCell ref="B5:O5"/>
    <mergeCell ref="P17:S17"/>
    <mergeCell ref="P15:S15"/>
    <mergeCell ref="P16:S16"/>
    <mergeCell ref="J15:L15"/>
    <mergeCell ref="N15:O15"/>
    <mergeCell ref="E11:O12"/>
    <mergeCell ref="E13:G14"/>
    <mergeCell ref="N13:O14"/>
    <mergeCell ref="H13:I14"/>
    <mergeCell ref="J13:L14"/>
    <mergeCell ref="B3:O3"/>
    <mergeCell ref="C15:D19"/>
    <mergeCell ref="B15:B19"/>
    <mergeCell ref="M13:M14"/>
    <mergeCell ref="J18:L18"/>
    <mergeCell ref="J19:L19"/>
    <mergeCell ref="N18:O18"/>
    <mergeCell ref="N19:O19"/>
    <mergeCell ref="E17:G17"/>
    <mergeCell ref="H17:I17"/>
    <mergeCell ref="J17:L17"/>
    <mergeCell ref="N17:O17"/>
    <mergeCell ref="E16:G16"/>
    <mergeCell ref="H16:I16"/>
    <mergeCell ref="J16:L16"/>
    <mergeCell ref="N16:O16"/>
    <mergeCell ref="B11:D14"/>
    <mergeCell ref="E15:G15"/>
    <mergeCell ref="H15:I15"/>
    <mergeCell ref="E18:G18"/>
    <mergeCell ref="E19:G19"/>
    <mergeCell ref="H18:I18"/>
    <mergeCell ref="H19:I19"/>
    <mergeCell ref="P33:S33"/>
    <mergeCell ref="P34:S34"/>
    <mergeCell ref="P35:S35"/>
    <mergeCell ref="P36:S36"/>
    <mergeCell ref="P37:S37"/>
    <mergeCell ref="N33:O33"/>
    <mergeCell ref="N34:O34"/>
    <mergeCell ref="N35:O35"/>
    <mergeCell ref="N36:O36"/>
    <mergeCell ref="N37:O37"/>
    <mergeCell ref="B67:O67"/>
    <mergeCell ref="B64:D65"/>
    <mergeCell ref="M65:P65"/>
    <mergeCell ref="B58:O58"/>
    <mergeCell ref="E70:F70"/>
    <mergeCell ref="M64:P64"/>
    <mergeCell ref="E65:G65"/>
    <mergeCell ref="H65:I65"/>
    <mergeCell ref="J65:L65"/>
    <mergeCell ref="E62:G63"/>
    <mergeCell ref="H62:I63"/>
    <mergeCell ref="J62:L63"/>
    <mergeCell ref="E64:G64"/>
    <mergeCell ref="H64:I64"/>
    <mergeCell ref="J64:L64"/>
    <mergeCell ref="B60:D63"/>
    <mergeCell ref="E60:L61"/>
  </mergeCells>
  <pageMargins left="0.70866141732283472" right="0.70866141732283472" top="0.74803149606299213" bottom="0.74803149606299213" header="0.31496062992125984" footer="0.31496062992125984"/>
  <pageSetup paperSize="8" scale="68"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P1 - Prestations programmées </vt:lpstr>
      <vt:lpstr>P2 - Prestations à BDC</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DEWAILLY Alicia SA CN MINDEF</dc:creator>
  <cp:lastModifiedBy>DEWAILLY Alicia SA CN MINDEF</cp:lastModifiedBy>
  <cp:lastPrinted>2025-03-12T14:31:44Z</cp:lastPrinted>
  <dcterms:created xsi:type="dcterms:W3CDTF">2025-01-07T09:42:44Z</dcterms:created>
  <dcterms:modified xsi:type="dcterms:W3CDTF">2025-05-20T14:26:51Z</dcterms:modified>
</cp:coreProperties>
</file>