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CES_POLES\03-DAHL\01-POLE ACHAT\CDGA\B - DCE 2025-40\DCE V2 envoyé par OTEIS - 10 juin 2025\DCE V2_Version finalisé\"/>
    </mc:Choice>
  </mc:AlternateContent>
  <xr:revisionPtr revIDLastSave="0" documentId="8_{93496BE5-B8BF-4592-9C4F-1C9D4FAB57AC}" xr6:coauthVersionLast="47" xr6:coauthVersionMax="47" xr10:uidLastSave="{00000000-0000-0000-0000-000000000000}"/>
  <bookViews>
    <workbookView xWindow="-165" yWindow="-16320" windowWidth="29040" windowHeight="15720" xr2:uid="{00000000-000D-0000-FFFF-FFFF00000000}"/>
  </bookViews>
  <sheets>
    <sheet name="1-Taux horaire" sheetId="1" r:id="rId1"/>
    <sheet name="2 - Coef pièce et main d'oeuvre" sheetId="3" r:id="rId2"/>
    <sheet name="3 - Prestation complémentaire" sheetId="7" r:id="rId3"/>
    <sheet name="4 - DQE" sheetId="5" state="hidden" r:id="rId4"/>
  </sheets>
  <definedNames>
    <definedName name="_xlnm.Database" localSheetId="2">#REF!</definedName>
    <definedName name="_xlnm.Database">#REF!</definedName>
    <definedName name="heures.productives" localSheetId="2">#REF!</definedName>
    <definedName name="heures.productives">#REF!</definedName>
    <definedName name="Noetude" localSheetId="2">#REF!</definedName>
    <definedName name="Noetude">#REF!</definedName>
    <definedName name="_xlnm.Print_Area" localSheetId="0">'1-Taux horaire'!$A$1:$N$23</definedName>
    <definedName name="_xlnm.Print_Area" localSheetId="1">'2 - Coef pièce et main d''oeuvre'!$A$1:$C$13</definedName>
    <definedName name="_xlnm.Print_Area" localSheetId="2">'3 - Prestation complémentaire'!$A$1:$C$28</definedName>
    <definedName name="_xlnm.Print_Area" localSheetId="3">'4 - DQE'!$A$1:$E$52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5" l="1"/>
  <c r="E48" i="5"/>
  <c r="E49" i="5"/>
  <c r="D27" i="5"/>
  <c r="D28" i="5"/>
  <c r="D29" i="5"/>
  <c r="D30" i="5"/>
  <c r="E30" i="5" s="1"/>
  <c r="D31" i="5"/>
  <c r="E31" i="5" s="1"/>
  <c r="D32" i="5"/>
  <c r="E32" i="5" s="1"/>
  <c r="D33" i="5"/>
  <c r="E33" i="5" s="1"/>
  <c r="D34" i="5"/>
  <c r="E34" i="5" s="1"/>
  <c r="D35" i="5"/>
  <c r="E35" i="5" s="1"/>
  <c r="D36" i="5"/>
  <c r="E36" i="5" s="1"/>
  <c r="D37" i="5"/>
  <c r="E37" i="5" s="1"/>
  <c r="D38" i="5"/>
  <c r="E38" i="5" s="1"/>
  <c r="D39" i="5"/>
  <c r="E39" i="5" s="1"/>
  <c r="D40" i="5"/>
  <c r="E40" i="5" s="1"/>
  <c r="D41" i="5"/>
  <c r="E41" i="5" s="1"/>
  <c r="D42" i="5"/>
  <c r="E42" i="5" s="1"/>
  <c r="D43" i="5"/>
  <c r="E43" i="5" s="1"/>
  <c r="D44" i="5"/>
  <c r="E44" i="5" s="1"/>
  <c r="D45" i="5"/>
  <c r="E45" i="5" s="1"/>
  <c r="D46" i="5"/>
  <c r="E46" i="5" s="1"/>
  <c r="D47" i="5"/>
  <c r="D48" i="5"/>
  <c r="D49" i="5"/>
  <c r="E27" i="5" l="1"/>
  <c r="E28" i="5"/>
  <c r="E29" i="5"/>
  <c r="D26" i="5"/>
  <c r="E26" i="5" s="1"/>
  <c r="D22" i="5"/>
  <c r="E22" i="5" s="1"/>
  <c r="D23" i="5"/>
  <c r="E23" i="5" s="1"/>
  <c r="D24" i="5"/>
  <c r="E24" i="5" s="1"/>
  <c r="D17" i="5"/>
  <c r="D18" i="5"/>
  <c r="D19" i="5"/>
  <c r="D10" i="5"/>
  <c r="E10" i="5" s="1"/>
  <c r="D11" i="5"/>
  <c r="E11" i="5" s="1"/>
  <c r="D12" i="5"/>
  <c r="E12" i="5" s="1"/>
  <c r="D13" i="5"/>
  <c r="E13" i="5" s="1"/>
  <c r="D14" i="5"/>
  <c r="E14" i="5" s="1"/>
  <c r="D6" i="5"/>
  <c r="E6" i="5" s="1"/>
  <c r="D7" i="5"/>
  <c r="E7" i="5" s="1"/>
  <c r="D8" i="5"/>
  <c r="E8" i="5" s="1"/>
  <c r="D21" i="5" l="1"/>
  <c r="E17" i="5"/>
  <c r="E18" i="5"/>
  <c r="E19" i="5"/>
  <c r="D16" i="5"/>
  <c r="D9" i="5"/>
  <c r="E9" i="5" s="1"/>
  <c r="E21" i="5" l="1"/>
  <c r="E16" i="5"/>
  <c r="D5" i="5"/>
  <c r="E5" i="5" s="1"/>
  <c r="E50" i="5" l="1"/>
</calcChain>
</file>

<file path=xl/sharedStrings.xml><?xml version="1.0" encoding="utf-8"?>
<sst xmlns="http://schemas.openxmlformats.org/spreadsheetml/2006/main" count="126" uniqueCount="74">
  <si>
    <t>1 - BORDEREAU DE PRIX UNITAIRE - TAUX APPLIQUE AUX PRESTATIONS HORS FORFAIT</t>
  </si>
  <si>
    <t>Qualifications</t>
  </si>
  <si>
    <t>Taux horaire
de base
(€HT/h)</t>
  </si>
  <si>
    <t>JOUR
Majorations (%) sur le taux horaire</t>
  </si>
  <si>
    <t>NUIT
Majorations (%) sur le taux horaire</t>
  </si>
  <si>
    <t>Samedi</t>
  </si>
  <si>
    <t>Dimanche</t>
  </si>
  <si>
    <t>Jours fériés</t>
  </si>
  <si>
    <t>LMMJV</t>
  </si>
  <si>
    <t>Pilotage des prestations</t>
  </si>
  <si>
    <t>Responsable de site</t>
  </si>
  <si>
    <t>Réalisation des prestations</t>
  </si>
  <si>
    <t>Frigoriste</t>
  </si>
  <si>
    <t>Chauffagiste, monteur/soudeur</t>
  </si>
  <si>
    <t>Plombier</t>
  </si>
  <si>
    <t>2 - COEFFICIENT DE MAJORATION</t>
  </si>
  <si>
    <t>4 - DETAIL QUANTITATIF ESTIMATIF (DQE)</t>
  </si>
  <si>
    <t>Qualification</t>
  </si>
  <si>
    <t>Montant en € HT</t>
  </si>
  <si>
    <t>Montant annuel estimé €HT</t>
  </si>
  <si>
    <t xml:space="preserve">Electricien </t>
  </si>
  <si>
    <t>Technicien spécialisé automaticien / GTB</t>
  </si>
  <si>
    <t>Coefficient de majoration pour l'achat de matériel d'un prix unitaire PU</t>
  </si>
  <si>
    <t>1000 €HT ≤ PU ≤ 3000 €HT</t>
  </si>
  <si>
    <t>3000 €HT ≤ PU ≤ 10 000 €HT</t>
  </si>
  <si>
    <t xml:space="preserve"> PU ≥ 10 000 €HT</t>
  </si>
  <si>
    <t>Coefficient de majoration (%)</t>
  </si>
  <si>
    <t>3 - PRESTATIONS COMPLEMENTAIRES</t>
  </si>
  <si>
    <t>Montant (€ HT)</t>
  </si>
  <si>
    <t>Application coefficient sur achat de matériel d'un prix unitaire PU</t>
  </si>
  <si>
    <t>Prestations (fourniture + main d'œuvre)</t>
  </si>
  <si>
    <t xml:space="preserve">Ingénieur Méthode </t>
  </si>
  <si>
    <t xml:space="preserve">Ingénieur efficacité énergétique </t>
  </si>
  <si>
    <t xml:space="preserve">Chargé d'affaire </t>
  </si>
  <si>
    <t>Technicien de maintenance CVC</t>
  </si>
  <si>
    <t>PU ≤ 1000 €HT</t>
  </si>
  <si>
    <t xml:space="preserve">Coefficient de majoration pour des prestations sous-traitées (main d'œuvre + fourniture) d'un montant total MT </t>
  </si>
  <si>
    <t xml:space="preserve">Application coefficient de majoration pour des prestations sous-traitées (main d'œuvre + fourniture) d'un montant total MT </t>
  </si>
  <si>
    <t>Prestations complémentaires</t>
  </si>
  <si>
    <t>Nombre de commandes estimées sur l'année</t>
  </si>
  <si>
    <t>Nombre d'heure estimé sur l'année</t>
  </si>
  <si>
    <t>Taux horaire annoncé au BPU</t>
  </si>
  <si>
    <t>Coefficient annoncé au BPU</t>
  </si>
  <si>
    <t>Montant du prix unitaire annoncé au BPU</t>
  </si>
  <si>
    <t>TOTAL DQE (€HT/an)</t>
  </si>
  <si>
    <t>de 22 h 00 à 6 h 00</t>
  </si>
  <si>
    <t>de 6 h 00 à 22 h 00</t>
  </si>
  <si>
    <t>Nettoyage de gaine - Trappe de visite gaine circulaire (€HT/trappe)</t>
  </si>
  <si>
    <t>Nettoyage de gaine - Trappe de visite gaine rectangulaire (€HT/trappe)</t>
  </si>
  <si>
    <t>Location d'un aérotherme électrique 15KW (€HT/jour)</t>
  </si>
  <si>
    <t>Location d'un aérotherme électrique 9KW (€HT/jour)</t>
  </si>
  <si>
    <t>Location d'un groupe électrogène 280 kVa (€HT/jour)</t>
  </si>
  <si>
    <t>Location d'un groupe électrogène 300 kVa (€HT/jour)</t>
  </si>
  <si>
    <t>Location d'un groupe électrogène 350 kVa (€HT/jour)</t>
  </si>
  <si>
    <t>Location d'un groupe électrogène 400 kVa (€HT/jour)</t>
  </si>
  <si>
    <t>Location d'un groupe électrogène 450 kVa (€HT/jour)</t>
  </si>
  <si>
    <t>Location d'un groupe électrogène 500 kVa (€HT/jour)</t>
  </si>
  <si>
    <t>Location d'un groupe électrogène 590 kVa (€HT/jour)</t>
  </si>
  <si>
    <t>Location d'un groupe électrogène 650 kVa (€HT/jour)</t>
  </si>
  <si>
    <t>Location d'un groupe électrogène 780 kVa (€HT/jour)</t>
  </si>
  <si>
    <t>Location d'un groupe électrogène 915 kVa (€HT/jour)</t>
  </si>
  <si>
    <t>Location d'un groupe électrogène 1015 kVa (€HT/jour)</t>
  </si>
  <si>
    <t>Location d'un groupe électrogène 1100 kVa (€HT/jour)</t>
  </si>
  <si>
    <t>Location d'un groupe électrogène 1280 kVa (€HT/jour)</t>
  </si>
  <si>
    <t>Location d'un groupe électrogène 1670 kVa (€HT/jour)</t>
  </si>
  <si>
    <t>Location d'un groupe électrogène 1800 kVa (€HT/jour)</t>
  </si>
  <si>
    <t>Location d'un groupe électrogène 2100 kVa (€HT/jour)</t>
  </si>
  <si>
    <t xml:space="preserve">Nettoyage de gaine (€HT/ml) </t>
  </si>
  <si>
    <t>Location journalière d'un container frigorifique 5°C et installation avec raccordement électrique et évacuation des condensats (€HT/jour)</t>
  </si>
  <si>
    <t>Location journalière avec branchement d'un container frigorifique -18°C et installation avec raccordement électrique et évacuation des condensats (€HT/jour)</t>
  </si>
  <si>
    <t>Location d'une solution de refroidissement de la salle serveur (30 KW froid) avec raccordement électrique et évacuation des condensats (€HT/jour)</t>
  </si>
  <si>
    <t xml:space="preserve">Nettoyage de gaines (€HT/ml) </t>
  </si>
  <si>
    <t>Nettoyage de gaines - Trappe de visite gaine circulaire (€HT/trappe)</t>
  </si>
  <si>
    <t>Nettoyage de gaines - Trappe de visite gaine rectangulaire (€HT/trappe)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</si>
</sst>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9"/>
      <name val="Century Gothic"/>
      <family val="2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0"/>
      <name val="Calibri"/>
      <family val="2"/>
    </font>
    <font>
      <b/>
      <i/>
      <sz val="16"/>
      <color theme="1"/>
      <name val="Calibri"/>
      <family val="2"/>
      <scheme val="minor"/>
    </font>
    <font>
      <sz val="10"/>
      <name val="Century Gothic"/>
      <family val="2"/>
    </font>
    <font>
      <b/>
      <sz val="11"/>
      <color theme="3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b/>
      <sz val="11"/>
      <color rgb="FFFFFFFF"/>
      <name val="Calibri"/>
      <family val="2"/>
    </font>
    <font>
      <b/>
      <i/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97D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1F497D"/>
        <bgColor indexed="64"/>
      </patternFill>
    </fill>
  </fills>
  <borders count="1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FFFFCC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ck">
        <color theme="3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ck">
        <color rgb="FF1F497D"/>
      </left>
      <right style="thick">
        <color rgb="FF1F497D"/>
      </right>
      <top style="thick">
        <color rgb="FF1F497D"/>
      </top>
      <bottom style="thick">
        <color rgb="FF1F497D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16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3" fillId="0" borderId="0" xfId="3" applyFont="1"/>
    <xf numFmtId="0" fontId="3" fillId="0" borderId="0" xfId="3" applyFont="1" applyAlignment="1">
      <alignment horizontal="center" vertical="center"/>
    </xf>
    <xf numFmtId="0" fontId="3" fillId="2" borderId="0" xfId="3" applyFont="1" applyFill="1"/>
    <xf numFmtId="0" fontId="6" fillId="2" borderId="2" xfId="4" applyFont="1" applyFill="1" applyBorder="1" applyAlignment="1">
      <alignment horizontal="left" vertical="center" wrapText="1" indent="2"/>
    </xf>
    <xf numFmtId="0" fontId="9" fillId="0" borderId="6" xfId="4" applyFont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3" fillId="2" borderId="0" xfId="3" applyFont="1" applyFill="1" applyAlignment="1">
      <alignment horizontal="right" vertical="center" wrapText="1"/>
    </xf>
    <xf numFmtId="0" fontId="3" fillId="0" borderId="0" xfId="3" applyFont="1" applyAlignment="1">
      <alignment horizontal="right" vertical="center" wrapText="1"/>
    </xf>
    <xf numFmtId="0" fontId="6" fillId="2" borderId="0" xfId="4" applyFont="1" applyFill="1" applyAlignment="1">
      <alignment horizontal="left" vertical="center" wrapText="1" indent="2"/>
    </xf>
    <xf numFmtId="0" fontId="9" fillId="2" borderId="0" xfId="4" applyFont="1" applyFill="1" applyAlignment="1">
      <alignment horizontal="center" vertical="center" wrapText="1"/>
    </xf>
    <xf numFmtId="0" fontId="7" fillId="2" borderId="10" xfId="4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13" fillId="3" borderId="1" xfId="3" applyFont="1" applyFill="1" applyBorder="1" applyAlignment="1">
      <alignment horizontal="center" vertical="center" wrapText="1"/>
    </xf>
    <xf numFmtId="0" fontId="0" fillId="0" borderId="11" xfId="0" applyBorder="1"/>
    <xf numFmtId="0" fontId="14" fillId="0" borderId="11" xfId="0" applyFont="1" applyBorder="1" applyAlignment="1">
      <alignment horizontal="left" vertical="center" indent="3"/>
    </xf>
    <xf numFmtId="0" fontId="12" fillId="2" borderId="0" xfId="4" applyFont="1" applyFill="1" applyAlignment="1">
      <alignment horizontal="center" vertical="center" wrapText="1"/>
    </xf>
    <xf numFmtId="0" fontId="16" fillId="2" borderId="0" xfId="4" applyFont="1" applyFill="1" applyAlignment="1">
      <alignment horizontal="left" vertical="center" wrapText="1"/>
    </xf>
    <xf numFmtId="2" fontId="4" fillId="0" borderId="14" xfId="2" applyNumberFormat="1" applyFont="1" applyFill="1" applyBorder="1" applyAlignment="1" applyProtection="1">
      <alignment horizontal="right" vertical="center" wrapText="1" indent="2"/>
      <protection locked="0"/>
    </xf>
    <xf numFmtId="0" fontId="17" fillId="0" borderId="0" xfId="0" applyFont="1" applyAlignment="1">
      <alignment horizontal="center" vertical="center"/>
    </xf>
    <xf numFmtId="0" fontId="11" fillId="4" borderId="1" xfId="3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vertical="center" wrapText="1"/>
    </xf>
    <xf numFmtId="0" fontId="6" fillId="3" borderId="1" xfId="4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18" fillId="5" borderId="1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vertical="center" wrapText="1"/>
    </xf>
    <xf numFmtId="44" fontId="6" fillId="3" borderId="9" xfId="4" applyNumberFormat="1" applyFont="1" applyFill="1" applyBorder="1" applyAlignment="1">
      <alignment vertical="center" wrapText="1"/>
    </xf>
    <xf numFmtId="4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4" fontId="4" fillId="0" borderId="1" xfId="2" applyNumberFormat="1" applyFont="1" applyFill="1" applyBorder="1" applyAlignment="1" applyProtection="1">
      <alignment horizontal="right" vertical="center" wrapText="1" indent="2"/>
      <protection locked="0"/>
    </xf>
    <xf numFmtId="44" fontId="6" fillId="3" borderId="1" xfId="4" applyNumberFormat="1" applyFont="1" applyFill="1" applyBorder="1" applyAlignment="1">
      <alignment vertical="center" wrapText="1"/>
    </xf>
    <xf numFmtId="44" fontId="6" fillId="3" borderId="17" xfId="4" applyNumberFormat="1" applyFont="1" applyFill="1" applyBorder="1" applyAlignment="1">
      <alignment vertical="center" wrapText="1"/>
    </xf>
    <xf numFmtId="0" fontId="11" fillId="7" borderId="9" xfId="3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center" vertical="center" wrapText="1"/>
    </xf>
    <xf numFmtId="0" fontId="10" fillId="4" borderId="1" xfId="4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center" vertical="center" wrapText="1"/>
    </xf>
    <xf numFmtId="44" fontId="10" fillId="4" borderId="13" xfId="1" applyFont="1" applyFill="1" applyBorder="1" applyAlignment="1" applyProtection="1">
      <alignment horizontal="center" vertical="center" wrapText="1"/>
    </xf>
    <xf numFmtId="44" fontId="10" fillId="4" borderId="1" xfId="1" applyFont="1" applyFill="1" applyBorder="1" applyAlignment="1" applyProtection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right" vertical="center" wrapText="1" indent="2"/>
      <protection locked="0"/>
    </xf>
    <xf numFmtId="0" fontId="10" fillId="4" borderId="12" xfId="4" applyFont="1" applyFill="1" applyBorder="1" applyAlignment="1">
      <alignment vertical="center" wrapText="1"/>
    </xf>
    <xf numFmtId="0" fontId="3" fillId="0" borderId="14" xfId="3" applyFont="1" applyBorder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0" fillId="0" borderId="0" xfId="0" applyBorder="1"/>
    <xf numFmtId="0" fontId="18" fillId="5" borderId="16" xfId="0" applyFont="1" applyFill="1" applyBorder="1" applyAlignment="1">
      <alignment horizontal="center" vertical="center" wrapText="1"/>
    </xf>
    <xf numFmtId="9" fontId="6" fillId="3" borderId="9" xfId="2" applyFont="1" applyFill="1" applyBorder="1" applyAlignment="1">
      <alignment vertical="center" wrapText="1"/>
    </xf>
    <xf numFmtId="9" fontId="3" fillId="0" borderId="0" xfId="3" applyNumberFormat="1" applyFont="1" applyAlignment="1">
      <alignment horizontal="center" vertical="center"/>
    </xf>
    <xf numFmtId="9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4" applyFont="1" applyFill="1" applyBorder="1" applyAlignment="1">
      <alignment horizontal="left" vertical="center" wrapText="1" indent="2"/>
    </xf>
    <xf numFmtId="0" fontId="6" fillId="3" borderId="8" xfId="4" applyFont="1" applyFill="1" applyBorder="1" applyAlignment="1">
      <alignment horizontal="left" vertical="center" wrapText="1" indent="2"/>
    </xf>
    <xf numFmtId="0" fontId="12" fillId="4" borderId="1" xfId="4" applyFont="1" applyFill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center" vertical="center" wrapText="1"/>
    </xf>
    <xf numFmtId="0" fontId="6" fillId="3" borderId="1" xfId="4" applyFont="1" applyFill="1" applyBorder="1" applyAlignment="1" applyProtection="1">
      <alignment horizontal="left" vertical="center" wrapText="1" indent="2"/>
      <protection locked="0"/>
    </xf>
    <xf numFmtId="9" fontId="8" fillId="0" borderId="5" xfId="3" applyNumberFormat="1" applyFont="1" applyBorder="1" applyAlignment="1">
      <alignment horizontal="center" vertical="center" wrapText="1"/>
    </xf>
    <xf numFmtId="9" fontId="8" fillId="0" borderId="4" xfId="3" applyNumberFormat="1" applyFont="1" applyBorder="1" applyAlignment="1">
      <alignment horizontal="center" vertical="center" wrapText="1"/>
    </xf>
    <xf numFmtId="9" fontId="8" fillId="0" borderId="3" xfId="3" applyNumberFormat="1" applyFont="1" applyBorder="1" applyAlignment="1">
      <alignment horizontal="center" vertical="center" wrapText="1"/>
    </xf>
    <xf numFmtId="0" fontId="6" fillId="3" borderId="9" xfId="4" applyFont="1" applyFill="1" applyBorder="1" applyAlignment="1" applyProtection="1">
      <alignment horizontal="left" vertical="center" wrapText="1" indent="2"/>
      <protection locked="0"/>
    </xf>
    <xf numFmtId="0" fontId="6" fillId="3" borderId="8" xfId="4" applyFont="1" applyFill="1" applyBorder="1" applyAlignment="1" applyProtection="1">
      <alignment horizontal="left" vertical="center" wrapText="1" indent="2"/>
      <protection locked="0"/>
    </xf>
    <xf numFmtId="0" fontId="10" fillId="4" borderId="1" xfId="4" applyFont="1" applyFill="1" applyBorder="1" applyAlignment="1">
      <alignment horizontal="center" vertical="center" wrapText="1"/>
    </xf>
    <xf numFmtId="9" fontId="8" fillId="0" borderId="0" xfId="3" applyNumberFormat="1" applyFont="1" applyAlignment="1">
      <alignment horizontal="center" vertical="center" wrapText="1"/>
    </xf>
    <xf numFmtId="0" fontId="6" fillId="3" borderId="1" xfId="4" applyFont="1" applyFill="1" applyBorder="1" applyAlignment="1">
      <alignment horizontal="left" vertical="center" wrapText="1" indent="2"/>
    </xf>
    <xf numFmtId="0" fontId="3" fillId="0" borderId="3" xfId="3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</cellXfs>
  <cellStyles count="8">
    <cellStyle name="Euro" xfId="5" xr:uid="{00000000-0005-0000-0000-000000000000}"/>
    <cellStyle name="Monétaire" xfId="1" builtinId="4"/>
    <cellStyle name="Monétaire 2" xfId="6" xr:uid="{00000000-0005-0000-0000-000002000000}"/>
    <cellStyle name="Normal" xfId="0" builtinId="0"/>
    <cellStyle name="Normal 2" xfId="3" xr:uid="{00000000-0005-0000-0000-000004000000}"/>
    <cellStyle name="Normal 3" xfId="7" xr:uid="{00000000-0005-0000-0000-000005000000}"/>
    <cellStyle name="Normal_Feuil1" xfId="4" xr:uid="{00000000-0005-0000-0000-000006000000}"/>
    <cellStyle name="Pourcentage" xfId="2" builtinId="5"/>
  </cellStyles>
  <dxfs count="0"/>
  <tableStyles count="0" defaultTableStyle="TableStyleMedium2" defaultPivotStyle="PivotStyleLight16"/>
  <colors>
    <mruColors>
      <color rgb="FF1F497D"/>
      <color rgb="FF478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119269</xdr:colOff>
      <xdr:row>0</xdr:row>
      <xdr:rowOff>93934</xdr:rowOff>
    </xdr:from>
    <xdr:to>
      <xdr:col>13</xdr:col>
      <xdr:colOff>602639</xdr:colOff>
      <xdr:row>2</xdr:row>
      <xdr:rowOff>463826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D7587A-2E49-47BA-B7E5-253720E4993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01808" y="93934"/>
          <a:ext cx="1245370" cy="687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508261</xdr:colOff>
      <xdr:row>0</xdr:row>
      <xdr:rowOff>124725</xdr:rowOff>
    </xdr:from>
    <xdr:to>
      <xdr:col>2</xdr:col>
      <xdr:colOff>1716157</xdr:colOff>
      <xdr:row>0</xdr:row>
      <xdr:rowOff>775251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F9D50FB-59EB-4242-BCFE-005D9633DCA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51322" y="124725"/>
          <a:ext cx="1207896" cy="6505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537883</xdr:colOff>
      <xdr:row>0</xdr:row>
      <xdr:rowOff>125506</xdr:rowOff>
    </xdr:from>
    <xdr:to>
      <xdr:col>2</xdr:col>
      <xdr:colOff>1730188</xdr:colOff>
      <xdr:row>0</xdr:row>
      <xdr:rowOff>762000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206B61D-700B-4444-99CF-F599CD3D158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5671" y="125506"/>
          <a:ext cx="1192305" cy="6364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179295</xdr:colOff>
      <xdr:row>0</xdr:row>
      <xdr:rowOff>143437</xdr:rowOff>
    </xdr:from>
    <xdr:to>
      <xdr:col>4</xdr:col>
      <xdr:colOff>1389531</xdr:colOff>
      <xdr:row>1</xdr:row>
      <xdr:rowOff>161366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A91426-08FC-4C80-9B54-E811B0FEA575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52330" y="143437"/>
          <a:ext cx="1210236" cy="59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1"/>
  <sheetViews>
    <sheetView showGridLines="0" tabSelected="1" view="pageBreakPreview" zoomScale="85" zoomScaleNormal="85" zoomScaleSheetLayoutView="85" workbookViewId="0">
      <selection activeCell="S16" sqref="S16"/>
    </sheetView>
  </sheetViews>
  <sheetFormatPr baseColWidth="10" defaultColWidth="11.44140625" defaultRowHeight="14.4" x14ac:dyDescent="0.3"/>
  <cols>
    <col min="1" max="1" width="4.6640625" style="1" customWidth="1"/>
    <col min="2" max="2" width="11.44140625" style="1" customWidth="1"/>
    <col min="3" max="3" width="41.5546875" style="1" customWidth="1"/>
    <col min="4" max="4" width="1.6640625" style="3" customWidth="1"/>
    <col min="5" max="5" width="16" style="2" customWidth="1"/>
    <col min="6" max="6" width="2.88671875" style="2" customWidth="1"/>
    <col min="7" max="9" width="11.109375" style="2" customWidth="1"/>
    <col min="10" max="10" width="3.109375" style="2" customWidth="1"/>
    <col min="11" max="14" width="11.109375" style="2" customWidth="1"/>
    <col min="15" max="15" width="4.6640625" style="1" customWidth="1"/>
    <col min="16" max="16384" width="11.44140625" style="1"/>
  </cols>
  <sheetData>
    <row r="1" spans="2:14" customFormat="1" x14ac:dyDescent="0.3">
      <c r="C1" s="19"/>
    </row>
    <row r="2" spans="2:14" customFormat="1" ht="10.199999999999999" customHeight="1" x14ac:dyDescent="0.3">
      <c r="E2" s="21"/>
      <c r="F2" s="21"/>
      <c r="G2" s="21"/>
      <c r="H2" s="21"/>
      <c r="I2" s="21"/>
      <c r="J2" s="21"/>
      <c r="K2" s="21"/>
      <c r="L2" s="21"/>
      <c r="M2" s="21"/>
    </row>
    <row r="3" spans="2:14" customFormat="1" ht="49.5" customHeight="1" thickBot="1" x14ac:dyDescent="0.35">
      <c r="B3" s="17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14" ht="15" thickTop="1" x14ac:dyDescent="0.3"/>
    <row r="5" spans="2:14" ht="47.25" customHeight="1" x14ac:dyDescent="0.3">
      <c r="B5" s="51" t="s">
        <v>1</v>
      </c>
      <c r="C5" s="51"/>
      <c r="D5" s="13"/>
      <c r="E5" s="52" t="s">
        <v>2</v>
      </c>
      <c r="G5" s="52" t="s">
        <v>3</v>
      </c>
      <c r="H5" s="52"/>
      <c r="I5" s="52"/>
      <c r="K5" s="52" t="s">
        <v>4</v>
      </c>
      <c r="L5" s="52"/>
      <c r="M5" s="52"/>
      <c r="N5" s="52"/>
    </row>
    <row r="6" spans="2:14" ht="29.25" customHeight="1" x14ac:dyDescent="0.3">
      <c r="B6" s="51"/>
      <c r="C6" s="51"/>
      <c r="D6" s="13"/>
      <c r="E6" s="52"/>
      <c r="G6" s="15" t="s">
        <v>5</v>
      </c>
      <c r="H6" s="15" t="s">
        <v>6</v>
      </c>
      <c r="I6" s="15" t="s">
        <v>7</v>
      </c>
      <c r="K6" s="15" t="s">
        <v>8</v>
      </c>
      <c r="L6" s="15" t="s">
        <v>5</v>
      </c>
      <c r="M6" s="15" t="s">
        <v>6</v>
      </c>
      <c r="N6" s="15" t="s">
        <v>7</v>
      </c>
    </row>
    <row r="7" spans="2:14" ht="22.5" customHeight="1" x14ac:dyDescent="0.3">
      <c r="B7" s="51"/>
      <c r="C7" s="51"/>
      <c r="D7" s="13"/>
      <c r="E7" s="52"/>
      <c r="G7" s="52" t="s">
        <v>46</v>
      </c>
      <c r="H7" s="52"/>
      <c r="I7" s="52"/>
      <c r="K7" s="52" t="s">
        <v>45</v>
      </c>
      <c r="L7" s="52"/>
      <c r="M7" s="52"/>
      <c r="N7" s="52"/>
    </row>
    <row r="8" spans="2:14" s="3" customFormat="1" ht="15.75" customHeight="1" x14ac:dyDescent="0.3">
      <c r="B8" s="13"/>
      <c r="C8" s="13"/>
      <c r="D8" s="13"/>
      <c r="E8" s="14"/>
      <c r="F8" s="2"/>
      <c r="G8" s="13"/>
      <c r="H8" s="13"/>
      <c r="I8" s="13"/>
      <c r="J8" s="2"/>
      <c r="K8" s="13"/>
      <c r="L8" s="13"/>
      <c r="M8" s="13"/>
      <c r="N8" s="13"/>
    </row>
    <row r="9" spans="2:14" ht="33.75" customHeight="1" x14ac:dyDescent="0.3">
      <c r="B9" s="59" t="s">
        <v>9</v>
      </c>
      <c r="C9" s="59"/>
      <c r="D9" s="12"/>
      <c r="E9" s="11"/>
    </row>
    <row r="10" spans="2:14" ht="24.9" customHeight="1" x14ac:dyDescent="0.3">
      <c r="B10" s="49" t="s">
        <v>10</v>
      </c>
      <c r="C10" s="50"/>
      <c r="D10" s="10"/>
      <c r="E10" s="30"/>
      <c r="G10" s="48"/>
      <c r="H10" s="48"/>
      <c r="I10" s="48"/>
      <c r="J10" s="47"/>
      <c r="K10" s="48"/>
      <c r="L10" s="48"/>
      <c r="M10" s="48"/>
      <c r="N10" s="48"/>
    </row>
    <row r="11" spans="2:14" ht="24.9" customHeight="1" x14ac:dyDescent="0.3">
      <c r="B11" s="49" t="s">
        <v>33</v>
      </c>
      <c r="C11" s="50"/>
      <c r="D11" s="10"/>
      <c r="E11" s="30"/>
      <c r="G11" s="48"/>
      <c r="H11" s="48"/>
      <c r="I11" s="48"/>
      <c r="J11" s="47"/>
      <c r="K11" s="48"/>
      <c r="L11" s="48"/>
      <c r="M11" s="48"/>
      <c r="N11" s="48"/>
    </row>
    <row r="12" spans="2:14" ht="24.9" customHeight="1" x14ac:dyDescent="0.3">
      <c r="B12" s="57" t="s">
        <v>32</v>
      </c>
      <c r="C12" s="58"/>
      <c r="D12" s="10"/>
      <c r="E12" s="30"/>
      <c r="G12" s="48"/>
      <c r="H12" s="48"/>
      <c r="I12" s="48"/>
      <c r="J12" s="47"/>
      <c r="K12" s="48"/>
      <c r="L12" s="48"/>
      <c r="M12" s="48"/>
      <c r="N12" s="48"/>
    </row>
    <row r="13" spans="2:14" ht="24.9" customHeight="1" x14ac:dyDescent="0.3">
      <c r="B13" s="53" t="s">
        <v>31</v>
      </c>
      <c r="C13" s="53"/>
      <c r="D13" s="10"/>
      <c r="E13" s="30"/>
      <c r="G13" s="48"/>
      <c r="H13" s="48"/>
      <c r="I13" s="48"/>
      <c r="J13" s="47"/>
      <c r="K13" s="48"/>
      <c r="L13" s="48"/>
      <c r="M13" s="48"/>
      <c r="N13" s="48"/>
    </row>
    <row r="14" spans="2:14" ht="24" customHeight="1" x14ac:dyDescent="0.3">
      <c r="B14" s="9"/>
      <c r="C14" s="9"/>
      <c r="D14" s="8"/>
      <c r="E14" s="7"/>
      <c r="G14" s="47"/>
      <c r="H14" s="47"/>
      <c r="I14" s="47"/>
      <c r="J14" s="47"/>
      <c r="K14" s="47"/>
      <c r="L14" s="47"/>
      <c r="M14" s="47"/>
      <c r="N14" s="47"/>
    </row>
    <row r="15" spans="2:14" ht="33.75" customHeight="1" x14ac:dyDescent="0.3">
      <c r="B15" s="59" t="s">
        <v>11</v>
      </c>
      <c r="C15" s="59"/>
      <c r="D15" s="6"/>
      <c r="E15" s="5"/>
      <c r="G15" s="54"/>
      <c r="H15" s="55"/>
      <c r="I15" s="56"/>
      <c r="J15" s="47"/>
      <c r="K15" s="60"/>
      <c r="L15" s="60"/>
      <c r="M15" s="60"/>
      <c r="N15" s="60"/>
    </row>
    <row r="16" spans="2:14" ht="21" customHeight="1" x14ac:dyDescent="0.3">
      <c r="B16" s="61" t="s">
        <v>34</v>
      </c>
      <c r="C16" s="61"/>
      <c r="D16" s="4"/>
      <c r="E16" s="31"/>
      <c r="G16" s="48"/>
      <c r="H16" s="48"/>
      <c r="I16" s="48"/>
      <c r="J16" s="47"/>
      <c r="K16" s="48"/>
      <c r="L16" s="48"/>
      <c r="M16" s="48"/>
      <c r="N16" s="48"/>
    </row>
    <row r="17" spans="2:14" ht="21" customHeight="1" x14ac:dyDescent="0.3">
      <c r="B17" s="61" t="s">
        <v>12</v>
      </c>
      <c r="C17" s="61"/>
      <c r="D17" s="4"/>
      <c r="E17" s="31"/>
      <c r="G17" s="48"/>
      <c r="H17" s="48"/>
      <c r="I17" s="48"/>
      <c r="J17" s="47"/>
      <c r="K17" s="48"/>
      <c r="L17" s="48"/>
      <c r="M17" s="48"/>
      <c r="N17" s="48"/>
    </row>
    <row r="18" spans="2:14" ht="21" customHeight="1" x14ac:dyDescent="0.3">
      <c r="B18" s="61" t="s">
        <v>13</v>
      </c>
      <c r="C18" s="61"/>
      <c r="D18" s="4"/>
      <c r="E18" s="31"/>
      <c r="G18" s="48"/>
      <c r="H18" s="48"/>
      <c r="I18" s="48"/>
      <c r="J18" s="47"/>
      <c r="K18" s="48"/>
      <c r="L18" s="48"/>
      <c r="M18" s="48"/>
      <c r="N18" s="48"/>
    </row>
    <row r="19" spans="2:14" ht="21" customHeight="1" x14ac:dyDescent="0.3">
      <c r="B19" s="61" t="s">
        <v>14</v>
      </c>
      <c r="C19" s="61"/>
      <c r="D19" s="4"/>
      <c r="E19" s="31"/>
      <c r="G19" s="48"/>
      <c r="H19" s="48"/>
      <c r="I19" s="48"/>
      <c r="J19" s="47"/>
      <c r="K19" s="48"/>
      <c r="L19" s="48"/>
      <c r="M19" s="48"/>
      <c r="N19" s="48"/>
    </row>
    <row r="20" spans="2:14" ht="21" customHeight="1" x14ac:dyDescent="0.3">
      <c r="B20" s="61" t="s">
        <v>20</v>
      </c>
      <c r="C20" s="61"/>
      <c r="D20" s="4"/>
      <c r="E20" s="31"/>
      <c r="G20" s="48"/>
      <c r="H20" s="48"/>
      <c r="I20" s="48"/>
      <c r="J20" s="47"/>
      <c r="K20" s="48"/>
      <c r="L20" s="48"/>
      <c r="M20" s="48"/>
      <c r="N20" s="48"/>
    </row>
    <row r="21" spans="2:14" ht="21" customHeight="1" x14ac:dyDescent="0.3">
      <c r="B21" s="61" t="s">
        <v>21</v>
      </c>
      <c r="C21" s="61"/>
      <c r="D21" s="4"/>
      <c r="E21" s="31"/>
      <c r="G21" s="48"/>
      <c r="H21" s="48"/>
      <c r="I21" s="48"/>
      <c r="J21" s="47"/>
      <c r="K21" s="48"/>
      <c r="L21" s="48"/>
      <c r="M21" s="48"/>
      <c r="N21" s="48"/>
    </row>
  </sheetData>
  <sheetProtection formatColumns="0" formatRows="0"/>
  <mergeCells count="20">
    <mergeCell ref="K15:N15"/>
    <mergeCell ref="B19:C19"/>
    <mergeCell ref="B20:C20"/>
    <mergeCell ref="B18:C18"/>
    <mergeCell ref="B21:C21"/>
    <mergeCell ref="B15:C15"/>
    <mergeCell ref="B17:C17"/>
    <mergeCell ref="B16:C16"/>
    <mergeCell ref="K5:N5"/>
    <mergeCell ref="G7:I7"/>
    <mergeCell ref="K7:N7"/>
    <mergeCell ref="B9:C9"/>
    <mergeCell ref="E5:E7"/>
    <mergeCell ref="B10:C10"/>
    <mergeCell ref="B5:C7"/>
    <mergeCell ref="G5:I5"/>
    <mergeCell ref="B13:C13"/>
    <mergeCell ref="G15:I15"/>
    <mergeCell ref="B12:C12"/>
    <mergeCell ref="B11:C1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9" orientation="portrait" r:id="rId1"/>
  <headerFooter>
    <oddFooter>Page &amp;P&amp;R&amp;F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3"/>
  <sheetViews>
    <sheetView showGridLines="0" view="pageBreakPreview" zoomScale="85" zoomScaleNormal="70" zoomScaleSheetLayoutView="85" workbookViewId="0">
      <selection activeCell="F3" sqref="F3"/>
    </sheetView>
  </sheetViews>
  <sheetFormatPr baseColWidth="10" defaultColWidth="11.6640625" defaultRowHeight="14.4" x14ac:dyDescent="0.3"/>
  <cols>
    <col min="1" max="1" width="4.6640625" style="1" customWidth="1"/>
    <col min="2" max="2" width="67.44140625" style="1" customWidth="1"/>
    <col min="3" max="3" width="28.33203125" style="2" customWidth="1"/>
    <col min="4" max="4" width="4.6640625" style="2" customWidth="1"/>
    <col min="5" max="5" width="11.44140625" style="1" customWidth="1"/>
    <col min="6" max="6" width="48.33203125" style="1" customWidth="1"/>
    <col min="7" max="7" width="30.44140625" style="1" customWidth="1"/>
    <col min="8" max="247" width="11.44140625" style="1" customWidth="1"/>
    <col min="248" max="248" width="8.6640625" style="1" customWidth="1"/>
    <col min="249" max="249" width="35.88671875" style="1" customWidth="1"/>
    <col min="250" max="250" width="14" style="1" customWidth="1"/>
    <col min="251" max="251" width="1.6640625" style="1" customWidth="1"/>
    <col min="252" max="16384" width="11.6640625" style="1"/>
  </cols>
  <sheetData>
    <row r="1" spans="2:7" customFormat="1" ht="76.8" customHeight="1" thickBot="1" x14ac:dyDescent="0.35">
      <c r="B1" s="17" t="s">
        <v>15</v>
      </c>
      <c r="C1" s="16"/>
    </row>
    <row r="2" spans="2:7" ht="15" thickTop="1" x14ac:dyDescent="0.3">
      <c r="D2" s="62"/>
      <c r="E2" s="63"/>
      <c r="F2" s="44"/>
      <c r="G2"/>
    </row>
    <row r="3" spans="2:7" s="3" customFormat="1" ht="40.200000000000003" customHeight="1" x14ac:dyDescent="0.3">
      <c r="B3" s="41" t="s">
        <v>22</v>
      </c>
      <c r="C3" s="38" t="s">
        <v>26</v>
      </c>
      <c r="D3" s="14"/>
      <c r="F3"/>
      <c r="G3"/>
    </row>
    <row r="4" spans="2:7" ht="40.200000000000003" customHeight="1" x14ac:dyDescent="0.3">
      <c r="B4" s="42" t="s">
        <v>35</v>
      </c>
      <c r="C4" s="20"/>
      <c r="F4"/>
      <c r="G4"/>
    </row>
    <row r="5" spans="2:7" ht="40.200000000000003" customHeight="1" x14ac:dyDescent="0.3">
      <c r="B5" s="42" t="s">
        <v>23</v>
      </c>
      <c r="C5" s="20"/>
      <c r="F5"/>
      <c r="G5"/>
    </row>
    <row r="6" spans="2:7" ht="40.200000000000003" customHeight="1" x14ac:dyDescent="0.3">
      <c r="B6" s="42" t="s">
        <v>24</v>
      </c>
      <c r="C6" s="20"/>
      <c r="F6"/>
      <c r="G6"/>
    </row>
    <row r="7" spans="2:7" ht="40.200000000000003" customHeight="1" x14ac:dyDescent="0.3">
      <c r="B7" s="42" t="s">
        <v>25</v>
      </c>
      <c r="C7" s="20"/>
    </row>
    <row r="8" spans="2:7" ht="40.200000000000003" customHeight="1" x14ac:dyDescent="0.3">
      <c r="C8" s="18"/>
    </row>
    <row r="9" spans="2:7" ht="40.200000000000003" customHeight="1" x14ac:dyDescent="0.3">
      <c r="B9" s="41" t="s">
        <v>36</v>
      </c>
      <c r="C9" s="38" t="s">
        <v>26</v>
      </c>
    </row>
    <row r="10" spans="2:7" s="3" customFormat="1" ht="42" customHeight="1" x14ac:dyDescent="0.3">
      <c r="B10" s="42" t="s">
        <v>35</v>
      </c>
      <c r="C10" s="20"/>
      <c r="D10" s="14"/>
    </row>
    <row r="11" spans="2:7" ht="42" customHeight="1" x14ac:dyDescent="0.3">
      <c r="B11" s="42" t="s">
        <v>23</v>
      </c>
      <c r="C11" s="20"/>
    </row>
    <row r="12" spans="2:7" ht="42" customHeight="1" x14ac:dyDescent="0.3">
      <c r="B12" s="42" t="s">
        <v>24</v>
      </c>
      <c r="C12" s="20"/>
    </row>
    <row r="13" spans="2:7" ht="42" customHeight="1" x14ac:dyDescent="0.3">
      <c r="B13" s="42" t="s">
        <v>25</v>
      </c>
      <c r="C13" s="20"/>
    </row>
  </sheetData>
  <sheetProtection formatColumns="0" formatRows="0"/>
  <mergeCells count="1">
    <mergeCell ref="D2:E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4" orientation="portrait" r:id="rId1"/>
  <headerFooter>
    <oddFooter>Page &amp;P&amp;R&amp;F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2F52C-997A-4465-BE64-CE47C158B695}">
  <sheetPr>
    <pageSetUpPr fitToPage="1"/>
  </sheetPr>
  <dimension ref="B1:D27"/>
  <sheetViews>
    <sheetView showGridLines="0" view="pageBreakPreview" zoomScale="85" zoomScaleNormal="85" zoomScaleSheetLayoutView="85" workbookViewId="0">
      <selection activeCell="I9" sqref="I9"/>
    </sheetView>
  </sheetViews>
  <sheetFormatPr baseColWidth="10" defaultColWidth="11.6640625" defaultRowHeight="14.4" x14ac:dyDescent="0.3"/>
  <cols>
    <col min="1" max="1" width="4.6640625" style="1" customWidth="1"/>
    <col min="2" max="2" width="73.88671875" style="1" customWidth="1"/>
    <col min="3" max="3" width="28.33203125" style="2" customWidth="1"/>
    <col min="4" max="4" width="4.6640625" style="2" customWidth="1"/>
    <col min="5" max="248" width="11.44140625" style="1" customWidth="1"/>
    <col min="249" max="249" width="8.6640625" style="1" customWidth="1"/>
    <col min="250" max="250" width="35.88671875" style="1" customWidth="1"/>
    <col min="251" max="251" width="14" style="1" customWidth="1"/>
    <col min="252" max="252" width="1.6640625" style="1" customWidth="1"/>
    <col min="253" max="16384" width="11.6640625" style="1"/>
  </cols>
  <sheetData>
    <row r="1" spans="2:4" customFormat="1" ht="76.8" customHeight="1" thickBot="1" x14ac:dyDescent="0.35">
      <c r="B1" s="17" t="s">
        <v>27</v>
      </c>
      <c r="C1" s="16"/>
    </row>
    <row r="2" spans="2:4" ht="15" thickTop="1" x14ac:dyDescent="0.3"/>
    <row r="3" spans="2:4" s="3" customFormat="1" ht="40.200000000000003" customHeight="1" x14ac:dyDescent="0.3">
      <c r="B3" s="36" t="s">
        <v>30</v>
      </c>
      <c r="C3" s="39" t="s">
        <v>28</v>
      </c>
      <c r="D3" s="14"/>
    </row>
    <row r="4" spans="2:4" ht="40.200000000000003" customHeight="1" x14ac:dyDescent="0.3">
      <c r="B4" s="43" t="s">
        <v>68</v>
      </c>
      <c r="C4" s="40"/>
    </row>
    <row r="5" spans="2:4" ht="40.200000000000003" customHeight="1" x14ac:dyDescent="0.3">
      <c r="B5" s="43" t="s">
        <v>69</v>
      </c>
      <c r="C5" s="40"/>
    </row>
    <row r="6" spans="2:4" ht="40.200000000000003" customHeight="1" x14ac:dyDescent="0.3">
      <c r="B6" s="43" t="s">
        <v>70</v>
      </c>
      <c r="C6" s="40"/>
    </row>
    <row r="7" spans="2:4" ht="40.200000000000003" customHeight="1" x14ac:dyDescent="0.3">
      <c r="B7" s="43" t="s">
        <v>49</v>
      </c>
      <c r="C7" s="40"/>
    </row>
    <row r="8" spans="2:4" ht="38.4" customHeight="1" x14ac:dyDescent="0.3">
      <c r="B8" s="43" t="s">
        <v>50</v>
      </c>
      <c r="C8" s="40"/>
    </row>
    <row r="9" spans="2:4" ht="38.4" customHeight="1" x14ac:dyDescent="0.3">
      <c r="B9" s="43" t="s">
        <v>51</v>
      </c>
      <c r="C9" s="40"/>
    </row>
    <row r="10" spans="2:4" ht="38.4" customHeight="1" x14ac:dyDescent="0.3">
      <c r="B10" s="43" t="s">
        <v>52</v>
      </c>
      <c r="C10" s="40"/>
    </row>
    <row r="11" spans="2:4" ht="38.4" customHeight="1" x14ac:dyDescent="0.3">
      <c r="B11" s="43" t="s">
        <v>53</v>
      </c>
      <c r="C11" s="40"/>
    </row>
    <row r="12" spans="2:4" ht="38.4" customHeight="1" x14ac:dyDescent="0.3">
      <c r="B12" s="43" t="s">
        <v>54</v>
      </c>
      <c r="C12" s="40"/>
    </row>
    <row r="13" spans="2:4" ht="38.4" customHeight="1" x14ac:dyDescent="0.3">
      <c r="B13" s="43" t="s">
        <v>55</v>
      </c>
      <c r="C13" s="40"/>
    </row>
    <row r="14" spans="2:4" ht="38.4" customHeight="1" x14ac:dyDescent="0.3">
      <c r="B14" s="43" t="s">
        <v>56</v>
      </c>
      <c r="C14" s="40"/>
    </row>
    <row r="15" spans="2:4" ht="38.4" customHeight="1" x14ac:dyDescent="0.3">
      <c r="B15" s="43" t="s">
        <v>57</v>
      </c>
      <c r="C15" s="40"/>
    </row>
    <row r="16" spans="2:4" ht="38.4" customHeight="1" x14ac:dyDescent="0.3">
      <c r="B16" s="43" t="s">
        <v>58</v>
      </c>
      <c r="C16" s="40"/>
    </row>
    <row r="17" spans="2:3" ht="38.4" customHeight="1" x14ac:dyDescent="0.3">
      <c r="B17" s="43" t="s">
        <v>59</v>
      </c>
      <c r="C17" s="40"/>
    </row>
    <row r="18" spans="2:3" ht="38.4" customHeight="1" x14ac:dyDescent="0.3">
      <c r="B18" s="43" t="s">
        <v>60</v>
      </c>
      <c r="C18" s="40"/>
    </row>
    <row r="19" spans="2:3" ht="38.4" customHeight="1" x14ac:dyDescent="0.3">
      <c r="B19" s="43" t="s">
        <v>61</v>
      </c>
      <c r="C19" s="40"/>
    </row>
    <row r="20" spans="2:3" ht="38.4" customHeight="1" x14ac:dyDescent="0.3">
      <c r="B20" s="43" t="s">
        <v>62</v>
      </c>
      <c r="C20" s="40"/>
    </row>
    <row r="21" spans="2:3" ht="38.4" customHeight="1" x14ac:dyDescent="0.3">
      <c r="B21" s="43" t="s">
        <v>63</v>
      </c>
      <c r="C21" s="40"/>
    </row>
    <row r="22" spans="2:3" ht="38.4" customHeight="1" x14ac:dyDescent="0.3">
      <c r="B22" s="43" t="s">
        <v>64</v>
      </c>
      <c r="C22" s="40"/>
    </row>
    <row r="23" spans="2:3" ht="38.4" customHeight="1" x14ac:dyDescent="0.3">
      <c r="B23" s="43" t="s">
        <v>65</v>
      </c>
      <c r="C23" s="40"/>
    </row>
    <row r="24" spans="2:3" ht="38.4" customHeight="1" x14ac:dyDescent="0.3">
      <c r="B24" s="43" t="s">
        <v>66</v>
      </c>
      <c r="C24" s="40"/>
    </row>
    <row r="25" spans="2:3" ht="38.4" customHeight="1" x14ac:dyDescent="0.3">
      <c r="B25" s="43" t="s">
        <v>71</v>
      </c>
      <c r="C25" s="40"/>
    </row>
    <row r="26" spans="2:3" ht="38.4" customHeight="1" x14ac:dyDescent="0.3">
      <c r="B26" s="43" t="s">
        <v>72</v>
      </c>
      <c r="C26" s="40"/>
    </row>
    <row r="27" spans="2:3" ht="38.4" customHeight="1" x14ac:dyDescent="0.3">
      <c r="B27" s="43" t="s">
        <v>73</v>
      </c>
      <c r="C27" s="40"/>
    </row>
  </sheetData>
  <sheetProtection formatColumns="0" formatRows="0"/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headerFooter>
    <oddFooter>Page &amp;P&amp;R&amp;F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E50"/>
  <sheetViews>
    <sheetView showGridLines="0" view="pageBreakPreview" zoomScale="85" zoomScaleNormal="100" zoomScaleSheetLayoutView="85" workbookViewId="0">
      <selection activeCell="H12" sqref="H12"/>
    </sheetView>
  </sheetViews>
  <sheetFormatPr baseColWidth="10" defaultColWidth="11.44140625" defaultRowHeight="14.4" x14ac:dyDescent="0.3"/>
  <cols>
    <col min="1" max="1" width="4.88671875" customWidth="1"/>
    <col min="2" max="2" width="78.6640625" customWidth="1"/>
    <col min="3" max="3" width="19.5546875" style="25" customWidth="1"/>
    <col min="4" max="4" width="19" customWidth="1"/>
    <col min="5" max="5" width="23.44140625" customWidth="1"/>
  </cols>
  <sheetData>
    <row r="1" spans="2:5" ht="45" customHeight="1" x14ac:dyDescent="0.3"/>
    <row r="2" spans="2:5" ht="23.4" customHeight="1" thickBot="1" x14ac:dyDescent="0.35">
      <c r="B2" s="17" t="s">
        <v>16</v>
      </c>
      <c r="C2" s="26"/>
      <c r="D2" s="16"/>
      <c r="E2" s="16"/>
    </row>
    <row r="3" spans="2:5" ht="15" thickTop="1" x14ac:dyDescent="0.3"/>
    <row r="4" spans="2:5" ht="42" customHeight="1" x14ac:dyDescent="0.3">
      <c r="B4" s="22" t="s">
        <v>17</v>
      </c>
      <c r="C4" s="22" t="s">
        <v>40</v>
      </c>
      <c r="D4" s="22" t="s">
        <v>41</v>
      </c>
      <c r="E4" s="22" t="s">
        <v>18</v>
      </c>
    </row>
    <row r="5" spans="2:5" ht="15.6" customHeight="1" x14ac:dyDescent="0.3">
      <c r="B5" s="23" t="s">
        <v>10</v>
      </c>
      <c r="C5" s="23"/>
      <c r="D5" s="29">
        <f>'1-Taux horaire'!E10</f>
        <v>0</v>
      </c>
      <c r="E5" s="32">
        <f>C5*D5</f>
        <v>0</v>
      </c>
    </row>
    <row r="6" spans="2:5" ht="15.6" x14ac:dyDescent="0.3">
      <c r="B6" s="24" t="s">
        <v>33</v>
      </c>
      <c r="C6" s="23"/>
      <c r="D6" s="29">
        <f>'1-Taux horaire'!E11</f>
        <v>0</v>
      </c>
      <c r="E6" s="32">
        <f t="shared" ref="E6:E14" si="0">C6*D6</f>
        <v>0</v>
      </c>
    </row>
    <row r="7" spans="2:5" ht="15.6" x14ac:dyDescent="0.3">
      <c r="B7" s="24" t="s">
        <v>32</v>
      </c>
      <c r="C7" s="23"/>
      <c r="D7" s="29">
        <f>'1-Taux horaire'!E12</f>
        <v>0</v>
      </c>
      <c r="E7" s="32">
        <f t="shared" si="0"/>
        <v>0</v>
      </c>
    </row>
    <row r="8" spans="2:5" ht="15.6" x14ac:dyDescent="0.3">
      <c r="B8" s="24" t="s">
        <v>31</v>
      </c>
      <c r="C8" s="23"/>
      <c r="D8" s="29">
        <f>'1-Taux horaire'!E13</f>
        <v>0</v>
      </c>
      <c r="E8" s="32">
        <f t="shared" si="0"/>
        <v>0</v>
      </c>
    </row>
    <row r="9" spans="2:5" ht="15.6" customHeight="1" x14ac:dyDescent="0.3">
      <c r="B9" s="24" t="s">
        <v>34</v>
      </c>
      <c r="C9" s="23"/>
      <c r="D9" s="29">
        <f>'1-Taux horaire'!E16</f>
        <v>0</v>
      </c>
      <c r="E9" s="32">
        <f t="shared" si="0"/>
        <v>0</v>
      </c>
    </row>
    <row r="10" spans="2:5" ht="15.6" customHeight="1" x14ac:dyDescent="0.3">
      <c r="B10" s="23" t="s">
        <v>12</v>
      </c>
      <c r="C10" s="23"/>
      <c r="D10" s="29">
        <f>'1-Taux horaire'!E17</f>
        <v>0</v>
      </c>
      <c r="E10" s="32">
        <f t="shared" si="0"/>
        <v>0</v>
      </c>
    </row>
    <row r="11" spans="2:5" ht="15.6" x14ac:dyDescent="0.3">
      <c r="B11" s="23" t="s">
        <v>13</v>
      </c>
      <c r="C11" s="23"/>
      <c r="D11" s="29">
        <f>'1-Taux horaire'!E18</f>
        <v>0</v>
      </c>
      <c r="E11" s="32">
        <f t="shared" si="0"/>
        <v>0</v>
      </c>
    </row>
    <row r="12" spans="2:5" ht="15.6" customHeight="1" x14ac:dyDescent="0.3">
      <c r="B12" s="23" t="s">
        <v>14</v>
      </c>
      <c r="C12" s="23"/>
      <c r="D12" s="29">
        <f>'1-Taux horaire'!E19</f>
        <v>0</v>
      </c>
      <c r="E12" s="32">
        <f t="shared" si="0"/>
        <v>0</v>
      </c>
    </row>
    <row r="13" spans="2:5" ht="15.6" x14ac:dyDescent="0.3">
      <c r="B13" s="23" t="s">
        <v>20</v>
      </c>
      <c r="C13" s="23"/>
      <c r="D13" s="29">
        <f>'1-Taux horaire'!E20</f>
        <v>0</v>
      </c>
      <c r="E13" s="32">
        <f t="shared" si="0"/>
        <v>0</v>
      </c>
    </row>
    <row r="14" spans="2:5" ht="15.6" x14ac:dyDescent="0.3">
      <c r="B14" s="23" t="s">
        <v>21</v>
      </c>
      <c r="C14" s="23"/>
      <c r="D14" s="29">
        <f>'1-Taux horaire'!E21</f>
        <v>0</v>
      </c>
      <c r="E14" s="32">
        <f t="shared" si="0"/>
        <v>0</v>
      </c>
    </row>
    <row r="15" spans="2:5" ht="28.8" x14ac:dyDescent="0.3">
      <c r="B15" s="22" t="s">
        <v>29</v>
      </c>
      <c r="C15" s="27" t="s">
        <v>19</v>
      </c>
      <c r="D15" s="22" t="s">
        <v>42</v>
      </c>
      <c r="E15" s="22" t="s">
        <v>18</v>
      </c>
    </row>
    <row r="16" spans="2:5" ht="15.6" x14ac:dyDescent="0.3">
      <c r="B16" s="23" t="s">
        <v>35</v>
      </c>
      <c r="C16" s="28"/>
      <c r="D16" s="46">
        <f>'2 - Coef pièce et main d''oeuvre'!C4</f>
        <v>0</v>
      </c>
      <c r="E16" s="32">
        <f t="shared" ref="E16:E24" si="1">C16*D16</f>
        <v>0</v>
      </c>
    </row>
    <row r="17" spans="2:5" ht="15.6" x14ac:dyDescent="0.3">
      <c r="B17" s="23" t="s">
        <v>23</v>
      </c>
      <c r="C17" s="28"/>
      <c r="D17" s="46">
        <f>'2 - Coef pièce et main d''oeuvre'!C5</f>
        <v>0</v>
      </c>
      <c r="E17" s="32">
        <f t="shared" si="1"/>
        <v>0</v>
      </c>
    </row>
    <row r="18" spans="2:5" ht="15.6" x14ac:dyDescent="0.3">
      <c r="B18" s="23" t="s">
        <v>24</v>
      </c>
      <c r="C18" s="28"/>
      <c r="D18" s="46">
        <f>'2 - Coef pièce et main d''oeuvre'!C6</f>
        <v>0</v>
      </c>
      <c r="E18" s="32">
        <f t="shared" si="1"/>
        <v>0</v>
      </c>
    </row>
    <row r="19" spans="2:5" ht="15.6" x14ac:dyDescent="0.3">
      <c r="B19" s="23" t="s">
        <v>25</v>
      </c>
      <c r="C19" s="28"/>
      <c r="D19" s="46">
        <f>'2 - Coef pièce et main d''oeuvre'!C7</f>
        <v>0</v>
      </c>
      <c r="E19" s="32">
        <f t="shared" si="1"/>
        <v>0</v>
      </c>
    </row>
    <row r="20" spans="2:5" ht="35.4" customHeight="1" x14ac:dyDescent="0.3">
      <c r="B20" s="35" t="s">
        <v>37</v>
      </c>
      <c r="C20" s="27" t="s">
        <v>19</v>
      </c>
      <c r="D20" s="37" t="s">
        <v>42</v>
      </c>
      <c r="E20" s="22" t="s">
        <v>18</v>
      </c>
    </row>
    <row r="21" spans="2:5" ht="15.6" x14ac:dyDescent="0.3">
      <c r="B21" s="23" t="s">
        <v>35</v>
      </c>
      <c r="C21" s="28"/>
      <c r="D21" s="46">
        <f>'2 - Coef pièce et main d''oeuvre'!C10</f>
        <v>0</v>
      </c>
      <c r="E21" s="32">
        <f t="shared" si="1"/>
        <v>0</v>
      </c>
    </row>
    <row r="22" spans="2:5" ht="15.6" x14ac:dyDescent="0.3">
      <c r="B22" s="23" t="s">
        <v>23</v>
      </c>
      <c r="C22" s="28"/>
      <c r="D22" s="46">
        <f>'2 - Coef pièce et main d''oeuvre'!C11</f>
        <v>0</v>
      </c>
      <c r="E22" s="32">
        <f t="shared" si="1"/>
        <v>0</v>
      </c>
    </row>
    <row r="23" spans="2:5" ht="15.6" x14ac:dyDescent="0.3">
      <c r="B23" s="23" t="s">
        <v>24</v>
      </c>
      <c r="C23" s="28"/>
      <c r="D23" s="46">
        <f>'2 - Coef pièce et main d''oeuvre'!C12</f>
        <v>0</v>
      </c>
      <c r="E23" s="32">
        <f t="shared" si="1"/>
        <v>0</v>
      </c>
    </row>
    <row r="24" spans="2:5" ht="15.6" x14ac:dyDescent="0.3">
      <c r="B24" s="23" t="s">
        <v>25</v>
      </c>
      <c r="C24" s="28"/>
      <c r="D24" s="46">
        <f>'2 - Coef pièce et main d''oeuvre'!C13</f>
        <v>0</v>
      </c>
      <c r="E24" s="32">
        <f t="shared" si="1"/>
        <v>0</v>
      </c>
    </row>
    <row r="25" spans="2:5" ht="49.8" customHeight="1" x14ac:dyDescent="0.3">
      <c r="B25" s="37" t="s">
        <v>38</v>
      </c>
      <c r="C25" s="45" t="s">
        <v>39</v>
      </c>
      <c r="D25" s="37" t="s">
        <v>43</v>
      </c>
      <c r="E25" s="37" t="s">
        <v>18</v>
      </c>
    </row>
    <row r="26" spans="2:5" ht="45" customHeight="1" x14ac:dyDescent="0.3">
      <c r="B26" s="23" t="s">
        <v>68</v>
      </c>
      <c r="C26" s="28"/>
      <c r="D26" s="29">
        <f>'3 - Prestation complémentaire'!C4</f>
        <v>0</v>
      </c>
      <c r="E26" s="32">
        <f>C26*D26</f>
        <v>0</v>
      </c>
    </row>
    <row r="27" spans="2:5" ht="45" customHeight="1" x14ac:dyDescent="0.3">
      <c r="B27" s="23" t="s">
        <v>69</v>
      </c>
      <c r="C27" s="28"/>
      <c r="D27" s="29">
        <f>'3 - Prestation complémentaire'!C5</f>
        <v>0</v>
      </c>
      <c r="E27" s="32">
        <f t="shared" ref="E27:E29" si="2">C27*D27</f>
        <v>0</v>
      </c>
    </row>
    <row r="28" spans="2:5" ht="45" customHeight="1" x14ac:dyDescent="0.3">
      <c r="B28" s="23" t="s">
        <v>70</v>
      </c>
      <c r="C28" s="28"/>
      <c r="D28" s="29">
        <f>'3 - Prestation complémentaire'!C6</f>
        <v>0</v>
      </c>
      <c r="E28" s="32">
        <f t="shared" si="2"/>
        <v>0</v>
      </c>
    </row>
    <row r="29" spans="2:5" ht="45" customHeight="1" x14ac:dyDescent="0.3">
      <c r="B29" s="23" t="s">
        <v>49</v>
      </c>
      <c r="C29" s="28"/>
      <c r="D29" s="29">
        <f>'3 - Prestation complémentaire'!C7</f>
        <v>0</v>
      </c>
      <c r="E29" s="32">
        <f t="shared" si="2"/>
        <v>0</v>
      </c>
    </row>
    <row r="30" spans="2:5" ht="45" customHeight="1" x14ac:dyDescent="0.3">
      <c r="B30" s="23" t="s">
        <v>50</v>
      </c>
      <c r="C30" s="28"/>
      <c r="D30" s="29">
        <f>'3 - Prestation complémentaire'!C8</f>
        <v>0</v>
      </c>
      <c r="E30" s="32">
        <f>C30*D30</f>
        <v>0</v>
      </c>
    </row>
    <row r="31" spans="2:5" ht="45" customHeight="1" x14ac:dyDescent="0.3">
      <c r="B31" s="23" t="s">
        <v>51</v>
      </c>
      <c r="C31" s="28"/>
      <c r="D31" s="29">
        <f>'3 - Prestation complémentaire'!C9</f>
        <v>0</v>
      </c>
      <c r="E31" s="32">
        <f t="shared" ref="E31:E49" si="3">C31*D31</f>
        <v>0</v>
      </c>
    </row>
    <row r="32" spans="2:5" ht="45" customHeight="1" x14ac:dyDescent="0.3">
      <c r="B32" s="23" t="s">
        <v>52</v>
      </c>
      <c r="C32" s="28"/>
      <c r="D32" s="29">
        <f>'3 - Prestation complémentaire'!C10</f>
        <v>0</v>
      </c>
      <c r="E32" s="32">
        <f t="shared" si="3"/>
        <v>0</v>
      </c>
    </row>
    <row r="33" spans="2:5" ht="45" customHeight="1" x14ac:dyDescent="0.3">
      <c r="B33" s="23" t="s">
        <v>53</v>
      </c>
      <c r="C33" s="28"/>
      <c r="D33" s="29">
        <f>'3 - Prestation complémentaire'!C11</f>
        <v>0</v>
      </c>
      <c r="E33" s="32">
        <f t="shared" si="3"/>
        <v>0</v>
      </c>
    </row>
    <row r="34" spans="2:5" ht="45" customHeight="1" x14ac:dyDescent="0.3">
      <c r="B34" s="23" t="s">
        <v>54</v>
      </c>
      <c r="C34" s="28"/>
      <c r="D34" s="29">
        <f>'3 - Prestation complémentaire'!C12</f>
        <v>0</v>
      </c>
      <c r="E34" s="32">
        <f t="shared" si="3"/>
        <v>0</v>
      </c>
    </row>
    <row r="35" spans="2:5" ht="45" customHeight="1" x14ac:dyDescent="0.3">
      <c r="B35" s="23" t="s">
        <v>55</v>
      </c>
      <c r="C35" s="28"/>
      <c r="D35" s="29">
        <f>'3 - Prestation complémentaire'!C13</f>
        <v>0</v>
      </c>
      <c r="E35" s="32">
        <f t="shared" si="3"/>
        <v>0</v>
      </c>
    </row>
    <row r="36" spans="2:5" ht="45" customHeight="1" x14ac:dyDescent="0.3">
      <c r="B36" s="23" t="s">
        <v>56</v>
      </c>
      <c r="C36" s="28"/>
      <c r="D36" s="29">
        <f>'3 - Prestation complémentaire'!C14</f>
        <v>0</v>
      </c>
      <c r="E36" s="32">
        <f t="shared" si="3"/>
        <v>0</v>
      </c>
    </row>
    <row r="37" spans="2:5" ht="45" customHeight="1" x14ac:dyDescent="0.3">
      <c r="B37" s="23" t="s">
        <v>57</v>
      </c>
      <c r="C37" s="28"/>
      <c r="D37" s="29">
        <f>'3 - Prestation complémentaire'!C15</f>
        <v>0</v>
      </c>
      <c r="E37" s="32">
        <f t="shared" si="3"/>
        <v>0</v>
      </c>
    </row>
    <row r="38" spans="2:5" ht="45" customHeight="1" x14ac:dyDescent="0.3">
      <c r="B38" s="23" t="s">
        <v>58</v>
      </c>
      <c r="C38" s="28"/>
      <c r="D38" s="29">
        <f>'3 - Prestation complémentaire'!C16</f>
        <v>0</v>
      </c>
      <c r="E38" s="32">
        <f t="shared" si="3"/>
        <v>0</v>
      </c>
    </row>
    <row r="39" spans="2:5" ht="45" customHeight="1" x14ac:dyDescent="0.3">
      <c r="B39" s="23" t="s">
        <v>59</v>
      </c>
      <c r="C39" s="28"/>
      <c r="D39" s="29">
        <f>'3 - Prestation complémentaire'!C17</f>
        <v>0</v>
      </c>
      <c r="E39" s="32">
        <f t="shared" si="3"/>
        <v>0</v>
      </c>
    </row>
    <row r="40" spans="2:5" ht="45" customHeight="1" x14ac:dyDescent="0.3">
      <c r="B40" s="23" t="s">
        <v>60</v>
      </c>
      <c r="C40" s="28"/>
      <c r="D40" s="29">
        <f>'3 - Prestation complémentaire'!C18</f>
        <v>0</v>
      </c>
      <c r="E40" s="32">
        <f t="shared" si="3"/>
        <v>0</v>
      </c>
    </row>
    <row r="41" spans="2:5" ht="45" customHeight="1" x14ac:dyDescent="0.3">
      <c r="B41" s="23" t="s">
        <v>61</v>
      </c>
      <c r="C41" s="28"/>
      <c r="D41" s="29">
        <f>'3 - Prestation complémentaire'!C19</f>
        <v>0</v>
      </c>
      <c r="E41" s="32">
        <f t="shared" si="3"/>
        <v>0</v>
      </c>
    </row>
    <row r="42" spans="2:5" ht="45" customHeight="1" x14ac:dyDescent="0.3">
      <c r="B42" s="23" t="s">
        <v>62</v>
      </c>
      <c r="C42" s="28"/>
      <c r="D42" s="29">
        <f>'3 - Prestation complémentaire'!C20</f>
        <v>0</v>
      </c>
      <c r="E42" s="32">
        <f t="shared" si="3"/>
        <v>0</v>
      </c>
    </row>
    <row r="43" spans="2:5" ht="45" customHeight="1" x14ac:dyDescent="0.3">
      <c r="B43" s="23" t="s">
        <v>63</v>
      </c>
      <c r="C43" s="28"/>
      <c r="D43" s="29">
        <f>'3 - Prestation complémentaire'!C21</f>
        <v>0</v>
      </c>
      <c r="E43" s="32">
        <f t="shared" si="3"/>
        <v>0</v>
      </c>
    </row>
    <row r="44" spans="2:5" ht="45" customHeight="1" x14ac:dyDescent="0.3">
      <c r="B44" s="23" t="s">
        <v>64</v>
      </c>
      <c r="C44" s="28"/>
      <c r="D44" s="29">
        <f>'3 - Prestation complémentaire'!C22</f>
        <v>0</v>
      </c>
      <c r="E44" s="32">
        <f t="shared" si="3"/>
        <v>0</v>
      </c>
    </row>
    <row r="45" spans="2:5" ht="45" customHeight="1" x14ac:dyDescent="0.3">
      <c r="B45" s="23" t="s">
        <v>65</v>
      </c>
      <c r="C45" s="28"/>
      <c r="D45" s="29">
        <f>'3 - Prestation complémentaire'!C23</f>
        <v>0</v>
      </c>
      <c r="E45" s="32">
        <f t="shared" si="3"/>
        <v>0</v>
      </c>
    </row>
    <row r="46" spans="2:5" ht="45" customHeight="1" x14ac:dyDescent="0.3">
      <c r="B46" s="23" t="s">
        <v>66</v>
      </c>
      <c r="C46" s="28"/>
      <c r="D46" s="29">
        <f>'3 - Prestation complémentaire'!C24</f>
        <v>0</v>
      </c>
      <c r="E46" s="32">
        <f t="shared" si="3"/>
        <v>0</v>
      </c>
    </row>
    <row r="47" spans="2:5" ht="45" customHeight="1" x14ac:dyDescent="0.3">
      <c r="B47" s="23" t="s">
        <v>67</v>
      </c>
      <c r="C47" s="28"/>
      <c r="D47" s="29">
        <f>'3 - Prestation complémentaire'!C25</f>
        <v>0</v>
      </c>
      <c r="E47" s="32">
        <f t="shared" si="3"/>
        <v>0</v>
      </c>
    </row>
    <row r="48" spans="2:5" ht="45" customHeight="1" x14ac:dyDescent="0.3">
      <c r="B48" s="23" t="s">
        <v>47</v>
      </c>
      <c r="C48" s="28"/>
      <c r="D48" s="29">
        <f>'3 - Prestation complémentaire'!C26</f>
        <v>0</v>
      </c>
      <c r="E48" s="32">
        <f t="shared" si="3"/>
        <v>0</v>
      </c>
    </row>
    <row r="49" spans="2:5" ht="45" customHeight="1" thickBot="1" x14ac:dyDescent="0.35">
      <c r="B49" s="23" t="s">
        <v>48</v>
      </c>
      <c r="C49" s="28"/>
      <c r="D49" s="29">
        <f>'3 - Prestation complémentaire'!C27</f>
        <v>0</v>
      </c>
      <c r="E49" s="32">
        <f t="shared" si="3"/>
        <v>0</v>
      </c>
    </row>
    <row r="50" spans="2:5" ht="30.75" customHeight="1" thickTop="1" thickBot="1" x14ac:dyDescent="0.35">
      <c r="D50" s="34" t="s">
        <v>44</v>
      </c>
      <c r="E50" s="33">
        <f>SUM(E5:E14,E16:E19,E21:E24,E26:E49)</f>
        <v>0</v>
      </c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46" orientation="portrait" r:id="rId1"/>
  <headerFooter>
    <oddFooter>Page &amp;P&amp;R&amp;F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A9B047A2A71D479ABB4D30FB3EA182" ma:contentTypeVersion="2" ma:contentTypeDescription="Create a new document." ma:contentTypeScope="" ma:versionID="1385408fd43bb729cd89286793097d90">
  <xsd:schema xmlns:xsd="http://www.w3.org/2001/XMLSchema" xmlns:xs="http://www.w3.org/2001/XMLSchema" xmlns:p="http://schemas.microsoft.com/office/2006/metadata/properties" xmlns:ns2="d0098747-a46f-4f0e-886d-9b79caeb9950" targetNamespace="http://schemas.microsoft.com/office/2006/metadata/properties" ma:root="true" ma:fieldsID="4a3905129350b8b3ef4093cbdede67aa" ns2:_="">
    <xsd:import namespace="d0098747-a46f-4f0e-886d-9b79caeb99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98747-a46f-4f0e-886d-9b79caeb9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6C383F-0A0B-42AD-8568-D45D1F0BC6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098747-a46f-4f0e-886d-9b79caeb99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189E81-E9D8-4358-888C-8C664BF3BA16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d0098747-a46f-4f0e-886d-9b79caeb9950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4A03C8E-746C-40E7-B5EA-D8D167993F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1-Taux horaire</vt:lpstr>
      <vt:lpstr>2 - Coef pièce et main d'oeuvre</vt:lpstr>
      <vt:lpstr>3 - Prestation complémentaire</vt:lpstr>
      <vt:lpstr>4 - DQE</vt:lpstr>
      <vt:lpstr>'1-Taux horaire'!Zone_d_impression</vt:lpstr>
      <vt:lpstr>'2 - Coef pièce et main d''oeuvre'!Zone_d_impression</vt:lpstr>
      <vt:lpstr>'3 - Prestation complémentaire'!Zone_d_impression</vt:lpstr>
      <vt:lpstr>'4 - DQE'!Zone_d_impression</vt:lpstr>
    </vt:vector>
  </TitlesOfParts>
  <Manager/>
  <Company>GINGER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Amaury DEFRANCES</dc:creator>
  <cp:keywords/>
  <dc:description/>
  <cp:lastModifiedBy>GHOPO Loic</cp:lastModifiedBy>
  <cp:revision/>
  <cp:lastPrinted>2024-06-21T14:41:02Z</cp:lastPrinted>
  <dcterms:created xsi:type="dcterms:W3CDTF">2014-05-22T07:39:19Z</dcterms:created>
  <dcterms:modified xsi:type="dcterms:W3CDTF">2025-06-11T09:46:52Z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5758ff-33c9-469d-a00e-59202a9418ba_Enabled">
    <vt:lpwstr>true</vt:lpwstr>
  </property>
  <property fmtid="{D5CDD505-2E9C-101B-9397-08002B2CF9AE}" pid="3" name="MSIP_Label_c75758ff-33c9-469d-a00e-59202a9418ba_SetDate">
    <vt:lpwstr>2022-04-11T09:07:48Z</vt:lpwstr>
  </property>
  <property fmtid="{D5CDD505-2E9C-101B-9397-08002B2CF9AE}" pid="4" name="MSIP_Label_c75758ff-33c9-469d-a00e-59202a9418ba_Method">
    <vt:lpwstr>Privileged</vt:lpwstr>
  </property>
  <property fmtid="{D5CDD505-2E9C-101B-9397-08002B2CF9AE}" pid="5" name="MSIP_Label_c75758ff-33c9-469d-a00e-59202a9418ba_Name">
    <vt:lpwstr>Public</vt:lpwstr>
  </property>
  <property fmtid="{D5CDD505-2E9C-101B-9397-08002B2CF9AE}" pid="6" name="MSIP_Label_c75758ff-33c9-469d-a00e-59202a9418ba_SiteId">
    <vt:lpwstr>234851e9-b7a5-4031-94e2-883ee18a0e89</vt:lpwstr>
  </property>
  <property fmtid="{D5CDD505-2E9C-101B-9397-08002B2CF9AE}" pid="7" name="MSIP_Label_c75758ff-33c9-469d-a00e-59202a9418ba_ActionId">
    <vt:lpwstr>9e95484b-dd70-43d9-9a64-b4fa3d52dcbc</vt:lpwstr>
  </property>
  <property fmtid="{D5CDD505-2E9C-101B-9397-08002B2CF9AE}" pid="8" name="MSIP_Label_c75758ff-33c9-469d-a00e-59202a9418ba_ContentBits">
    <vt:lpwstr>2</vt:lpwstr>
  </property>
  <property fmtid="{D5CDD505-2E9C-101B-9397-08002B2CF9AE}" pid="9" name="ContentTypeId">
    <vt:lpwstr>0x010100B1A9B047A2A71D479ABB4D30FB3EA182</vt:lpwstr>
  </property>
  <property fmtid="{D5CDD505-2E9C-101B-9397-08002B2CF9AE}" pid="10" name="MSIP_Label_48a19f0c-bea1-442e-a475-ed109d9ec508_Enabled">
    <vt:lpwstr>true</vt:lpwstr>
  </property>
  <property fmtid="{D5CDD505-2E9C-101B-9397-08002B2CF9AE}" pid="11" name="MSIP_Label_48a19f0c-bea1-442e-a475-ed109d9ec508_SetDate">
    <vt:lpwstr>2022-06-30T08:22:01Z</vt:lpwstr>
  </property>
  <property fmtid="{D5CDD505-2E9C-101B-9397-08002B2CF9AE}" pid="12" name="MSIP_Label_48a19f0c-bea1-442e-a475-ed109d9ec508_Method">
    <vt:lpwstr>Standard</vt:lpwstr>
  </property>
  <property fmtid="{D5CDD505-2E9C-101B-9397-08002B2CF9AE}" pid="13" name="MSIP_Label_48a19f0c-bea1-442e-a475-ed109d9ec508_Name">
    <vt:lpwstr>48a19f0c-bea1-442e-a475-ed109d9ec508</vt:lpwstr>
  </property>
  <property fmtid="{D5CDD505-2E9C-101B-9397-08002B2CF9AE}" pid="14" name="MSIP_Label_48a19f0c-bea1-442e-a475-ed109d9ec508_SiteId">
    <vt:lpwstr>d5bb6d35-8a82-4329-b49a-5030bd6497ab</vt:lpwstr>
  </property>
  <property fmtid="{D5CDD505-2E9C-101B-9397-08002B2CF9AE}" pid="15" name="MSIP_Label_48a19f0c-bea1-442e-a475-ed109d9ec508_ActionId">
    <vt:lpwstr>25dfbdc6-b4cc-4047-a604-ff9f458ba1e0</vt:lpwstr>
  </property>
  <property fmtid="{D5CDD505-2E9C-101B-9397-08002B2CF9AE}" pid="16" name="MSIP_Label_48a19f0c-bea1-442e-a475-ed109d9ec508_ContentBits">
    <vt:lpwstr>0</vt:lpwstr>
  </property>
</Properties>
</file>