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Marché_DEMAT\2025\PRA\01-Portes&amp;PortailsMaint\02 DCE\Lot6\"/>
    </mc:Choice>
  </mc:AlternateContent>
  <bookViews>
    <workbookView xWindow="600" yWindow="615" windowWidth="24435" windowHeight="10500"/>
  </bookViews>
  <sheets>
    <sheet name="AISNE" sheetId="1" r:id="rId1"/>
  </sheets>
  <calcPr calcId="162913"/>
</workbook>
</file>

<file path=xl/calcChain.xml><?xml version="1.0" encoding="utf-8"?>
<calcChain xmlns="http://schemas.openxmlformats.org/spreadsheetml/2006/main">
  <c r="D31" i="1" l="1"/>
  <c r="E31" i="1" s="1"/>
  <c r="M19" i="1"/>
  <c r="D34" i="1"/>
  <c r="E34" i="1" s="1"/>
  <c r="E32" i="1"/>
  <c r="M18" i="1" l="1"/>
  <c r="M17" i="1"/>
  <c r="M16" i="1"/>
  <c r="M15" i="1"/>
  <c r="M14" i="1"/>
  <c r="M13" i="1"/>
  <c r="M12" i="1"/>
  <c r="M11" i="1"/>
  <c r="M20" i="1" l="1"/>
  <c r="M22" i="1" s="1"/>
  <c r="M23" i="1" s="1"/>
  <c r="M25" i="1" s="1"/>
  <c r="M24" i="1"/>
  <c r="D30" i="1" s="1"/>
  <c r="E30" i="1" s="1"/>
  <c r="H7" i="1"/>
</calcChain>
</file>

<file path=xl/sharedStrings.xml><?xml version="1.0" encoding="utf-8"?>
<sst xmlns="http://schemas.openxmlformats.org/spreadsheetml/2006/main" count="117" uniqueCount="89">
  <si>
    <t>MAINTENANCE DES PORTES, PORTAILS, BARRIERES, GRILLES AUTOMATIQUES ET MANUELLES DES CPAM DES HAUTS DE France</t>
  </si>
  <si>
    <t>Secteur</t>
  </si>
  <si>
    <t>Fonctionnement</t>
  </si>
  <si>
    <t>Année de 
mise en 
service</t>
  </si>
  <si>
    <t>Observations</t>
  </si>
  <si>
    <t>LAON</t>
  </si>
  <si>
    <t>FR1051439</t>
  </si>
  <si>
    <t>Portail Motorisé</t>
  </si>
  <si>
    <t>Automatique</t>
  </si>
  <si>
    <t>FADINI</t>
  </si>
  <si>
    <t>L 500 2 vantaux</t>
  </si>
  <si>
    <t>08h00 / 17h30
du Lundi au Vendredi</t>
  </si>
  <si>
    <t>FR1054053</t>
  </si>
  <si>
    <t>Porte piétonne</t>
  </si>
  <si>
    <t>HORMANN</t>
  </si>
  <si>
    <t>H250 L250</t>
  </si>
  <si>
    <t>FR1057521</t>
  </si>
  <si>
    <t>STA 19 RECORD</t>
  </si>
  <si>
    <t>H230 l190 2 vantaux</t>
  </si>
  <si>
    <t xml:space="preserve"> 24h/24 et 7j/7</t>
  </si>
  <si>
    <t>FR1065452</t>
  </si>
  <si>
    <t>FR19020196</t>
  </si>
  <si>
    <t>DIRICKX</t>
  </si>
  <si>
    <t xml:space="preserve">L600 </t>
  </si>
  <si>
    <t>FF19020197</t>
  </si>
  <si>
    <t>Barrière</t>
  </si>
  <si>
    <t>contrôle d'accès</t>
  </si>
  <si>
    <t>CAME</t>
  </si>
  <si>
    <t>CHAUNY</t>
  </si>
  <si>
    <t>FR1063979</t>
  </si>
  <si>
    <t>STA 17 RECORD</t>
  </si>
  <si>
    <t>inconnue</t>
  </si>
  <si>
    <t>H240 l 160 2vantaux</t>
  </si>
  <si>
    <t>FR1063980</t>
  </si>
  <si>
    <t>H210 l 95 1vantail</t>
  </si>
  <si>
    <t>Critère Prix</t>
  </si>
  <si>
    <t>Marque</t>
  </si>
  <si>
    <t>Dimensions de l'installation
hauteur x largeur</t>
  </si>
  <si>
    <t>Horaires et période d'intervention</t>
  </si>
  <si>
    <t xml:space="preserve">Horaires d'intervention Astreinte </t>
  </si>
  <si>
    <t>Lot n °</t>
  </si>
  <si>
    <t>Désignation du lot :</t>
  </si>
  <si>
    <t>Membre du groupement  :</t>
  </si>
  <si>
    <t>CPAM DE L'AISNE</t>
  </si>
  <si>
    <t>AISNE</t>
  </si>
  <si>
    <t>2 rue Charles PEGUY
02000 LAON</t>
  </si>
  <si>
    <t>PARKING PERSONNEL
2 rue Charles PEGUY
02000 LAON</t>
  </si>
  <si>
    <t>ENTREE
13 rue des Déportés
02300 CHAUNY</t>
  </si>
  <si>
    <t>INTERIEURE
2 rue Charles PEGUY
02000 LAON</t>
  </si>
  <si>
    <t>INTERIEURE
13 rue des Déportés
02300 CHAUNY</t>
  </si>
  <si>
    <t xml:space="preserve">La société candidate, </t>
  </si>
  <si>
    <t xml:space="preserve">Représentée par, </t>
  </si>
  <si>
    <t xml:space="preserve">En qualité de , </t>
  </si>
  <si>
    <t>B. Récapitulatif des sous-critères prix et des différentes données à communiquer</t>
  </si>
  <si>
    <t>N°599/01R/2025</t>
  </si>
  <si>
    <r>
      <t>Prix unitaire en € HT 
Par semestre</t>
    </r>
    <r>
      <rPr>
        <b/>
        <u/>
        <sz val="12"/>
        <rFont val="Garamond"/>
        <family val="1"/>
      </rPr>
      <t/>
    </r>
  </si>
  <si>
    <t>Prix total HT - Semestriel (A)</t>
  </si>
  <si>
    <t>Prix total HT - Annuel (A)</t>
  </si>
  <si>
    <t>Désignation des 
sous-critères prix</t>
  </si>
  <si>
    <t xml:space="preserve">à </t>
  </si>
  <si>
    <t xml:space="preserve">Le </t>
  </si>
  <si>
    <t>LEGENDE</t>
  </si>
  <si>
    <t>Zone sur fond bleu
à renseigner obligatoirement 
par le candidat</t>
  </si>
  <si>
    <t>ACCORD-CADRE MONO-ATTRIBUTAIRE</t>
  </si>
  <si>
    <t>ANNEXE 1 - DQE (Détail Quantitatif Estimatif)</t>
  </si>
  <si>
    <t xml:space="preserve">Nombre total 
d' installation = </t>
  </si>
  <si>
    <t>A. Récapitulatif des installations identifiées pour la Maintenance Préventive</t>
  </si>
  <si>
    <t>N° d'installation
avant le 01/01/2026</t>
  </si>
  <si>
    <t>Adresse d'implantation de l'installation</t>
  </si>
  <si>
    <t>Type
d'installation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</si>
  <si>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</si>
  <si>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</si>
  <si>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</si>
  <si>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</si>
  <si>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Prix unitaire en € HT 
Par an</t>
  </si>
  <si>
    <t>MONTANT TVA</t>
  </si>
  <si>
    <t>PRIX TOTAL ANNUEL TTC (€)</t>
  </si>
  <si>
    <t>PRIX TOTAL EN € HT
POUR LA PÉRIODE 2026/2029</t>
  </si>
  <si>
    <t>PRIX TOTAL EN € TTC
POUR LA PÉRIODE 2026/2029</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</si>
  <si>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</si>
  <si>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</si>
  <si>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</si>
  <si>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</si>
  <si>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</si>
  <si>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</si>
  <si>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</si>
  <si>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r>
      <t xml:space="preserve">TAUX DE TVA (en pourcentage)
</t>
    </r>
    <r>
      <rPr>
        <b/>
        <sz val="12"/>
        <color rgb="FFFF0000"/>
        <rFont val="Arial"/>
        <family val="2"/>
      </rPr>
      <t xml:space="preserve">A renseigner obligatoirement </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</si>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</sst>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2"/>
      <name val="Garamond"/>
      <family val="1"/>
    </font>
    <font>
      <sz val="12"/>
      <name val="Arial"/>
      <family val="2"/>
    </font>
    <font>
      <b/>
      <u/>
      <sz val="12"/>
      <name val="Arial"/>
      <family val="2"/>
    </font>
    <font>
      <b/>
      <i/>
      <u/>
      <sz val="12"/>
      <name val="Arial"/>
      <family val="2"/>
    </font>
    <font>
      <b/>
      <sz val="12"/>
      <name val="Arial"/>
      <family val="2"/>
    </font>
    <font>
      <sz val="12"/>
      <color theme="1"/>
      <name val="Arial"/>
      <family val="2"/>
    </font>
    <font>
      <b/>
      <sz val="12"/>
      <color theme="0"/>
      <name val="Arial"/>
      <family val="2"/>
    </font>
    <font>
      <b/>
      <sz val="16"/>
      <color theme="1"/>
      <name val="Arial"/>
      <family val="2"/>
    </font>
    <font>
      <b/>
      <sz val="16"/>
      <name val="Arial"/>
      <family val="2"/>
    </font>
    <font>
      <b/>
      <u/>
      <sz val="16"/>
      <color rgb="FF00B050"/>
      <name val="Arial"/>
      <family val="2"/>
    </font>
    <font>
      <b/>
      <sz val="12"/>
      <color rgb="FF00B050"/>
      <name val="Arial"/>
      <family val="2"/>
    </font>
    <font>
      <b/>
      <sz val="12"/>
      <color rgb="FFFF0000"/>
      <name val="Arial"/>
      <family val="2"/>
    </font>
    <font>
      <b/>
      <u/>
      <sz val="12"/>
      <color rgb="FFFF000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99">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style="thin">
        <color auto="1"/>
      </right>
      <top style="thick">
        <color auto="1"/>
      </top>
      <bottom/>
      <diagonal/>
    </border>
    <border>
      <left style="thin">
        <color auto="1"/>
      </left>
      <right style="thin">
        <color indexed="64"/>
      </right>
      <top style="thick">
        <color auto="1"/>
      </top>
      <bottom/>
      <diagonal/>
    </border>
    <border>
      <left style="thin">
        <color auto="1"/>
      </left>
      <right style="thin">
        <color indexed="64"/>
      </right>
      <top style="thick">
        <color auto="1"/>
      </top>
      <bottom style="hair">
        <color indexed="64"/>
      </bottom>
      <diagonal/>
    </border>
    <border>
      <left/>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thin">
        <color auto="1"/>
      </left>
      <right style="thin">
        <color auto="1"/>
      </right>
      <top style="hair">
        <color auto="1"/>
      </top>
      <bottom style="hair">
        <color auto="1"/>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auto="1"/>
      </left>
      <right style="thin">
        <color auto="1"/>
      </right>
      <top style="hair">
        <color auto="1"/>
      </top>
      <bottom/>
      <diagonal/>
    </border>
    <border>
      <left/>
      <right/>
      <top style="hair">
        <color indexed="64"/>
      </top>
      <bottom/>
      <diagonal/>
    </border>
    <border>
      <left style="thin">
        <color indexed="64"/>
      </left>
      <right style="double">
        <color indexed="64"/>
      </right>
      <top style="hair">
        <color indexed="64"/>
      </top>
      <bottom/>
      <diagonal/>
    </border>
    <border>
      <left style="double">
        <color auto="1"/>
      </left>
      <right style="thin">
        <color auto="1"/>
      </right>
      <top style="thin">
        <color auto="1"/>
      </top>
      <bottom style="hair">
        <color auto="1"/>
      </bottom>
      <diagonal/>
    </border>
    <border>
      <left style="thin">
        <color auto="1"/>
      </left>
      <right style="thin">
        <color auto="1"/>
      </right>
      <top style="thin">
        <color indexed="64"/>
      </top>
      <bottom style="hair">
        <color auto="1"/>
      </bottom>
      <diagonal/>
    </border>
    <border>
      <left/>
      <right/>
      <top style="thin">
        <color indexed="64"/>
      </top>
      <bottom style="hair">
        <color indexed="64"/>
      </bottom>
      <diagonal/>
    </border>
    <border>
      <left style="thin">
        <color indexed="64"/>
      </left>
      <right style="double">
        <color indexed="64"/>
      </right>
      <top style="thin">
        <color auto="1"/>
      </top>
      <bottom style="hair">
        <color auto="1"/>
      </bottom>
      <diagonal/>
    </border>
    <border>
      <left style="double">
        <color indexed="64"/>
      </left>
      <right style="thin">
        <color indexed="64"/>
      </right>
      <top style="hair">
        <color indexed="64"/>
      </top>
      <bottom style="medium">
        <color indexed="64"/>
      </bottom>
      <diagonal/>
    </border>
    <border>
      <left style="thin">
        <color auto="1"/>
      </left>
      <right style="thin">
        <color auto="1"/>
      </right>
      <top style="hair">
        <color auto="1"/>
      </top>
      <bottom style="medium">
        <color indexed="64"/>
      </bottom>
      <diagonal/>
    </border>
    <border>
      <left/>
      <right/>
      <top style="hair">
        <color auto="1"/>
      </top>
      <bottom style="medium">
        <color indexed="64"/>
      </bottom>
      <diagonal/>
    </border>
    <border>
      <left style="thin">
        <color indexed="64"/>
      </left>
      <right style="double">
        <color indexed="64"/>
      </right>
      <top style="hair">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double">
        <color auto="1"/>
      </right>
      <top/>
      <bottom style="hair">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thick">
        <color auto="1"/>
      </top>
      <bottom style="hair">
        <color indexed="64"/>
      </bottom>
      <diagonal/>
    </border>
    <border>
      <left style="thick">
        <color auto="1"/>
      </left>
      <right style="thick">
        <color auto="1"/>
      </right>
      <top style="hair">
        <color indexed="64"/>
      </top>
      <bottom style="hair">
        <color indexed="64"/>
      </bottom>
      <diagonal/>
    </border>
    <border>
      <left style="thick">
        <color auto="1"/>
      </left>
      <right style="thick">
        <color auto="1"/>
      </right>
      <top style="hair">
        <color indexed="64"/>
      </top>
      <bottom style="medium">
        <color indexed="64"/>
      </bottom>
      <diagonal/>
    </border>
    <border>
      <left style="thick">
        <color auto="1"/>
      </left>
      <right style="thick">
        <color auto="1"/>
      </right>
      <top style="hair">
        <color auto="1"/>
      </top>
      <bottom/>
      <diagonal/>
    </border>
    <border>
      <left style="thick">
        <color auto="1"/>
      </left>
      <right style="thick">
        <color auto="1"/>
      </right>
      <top style="thin">
        <color indexed="64"/>
      </top>
      <bottom style="hair">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thin">
        <color auto="1"/>
      </left>
      <right/>
      <top style="hair">
        <color auto="1"/>
      </top>
      <bottom style="hair">
        <color auto="1"/>
      </bottom>
      <diagonal/>
    </border>
    <border>
      <left/>
      <right style="double">
        <color auto="1"/>
      </right>
      <top style="hair">
        <color auto="1"/>
      </top>
      <bottom style="hair">
        <color auto="1"/>
      </bottom>
      <diagonal/>
    </border>
    <border>
      <left style="thick">
        <color auto="1"/>
      </left>
      <right style="thin">
        <color auto="1"/>
      </right>
      <top/>
      <bottom/>
      <diagonal/>
    </border>
    <border>
      <left style="thick">
        <color auto="1"/>
      </left>
      <right style="thin">
        <color auto="1"/>
      </right>
      <top style="double">
        <color auto="1"/>
      </top>
      <bottom style="thin">
        <color auto="1"/>
      </bottom>
      <diagonal/>
    </border>
    <border>
      <left style="thin">
        <color auto="1"/>
      </left>
      <right style="thick">
        <color auto="1"/>
      </right>
      <top style="double">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ck">
        <color auto="1"/>
      </left>
      <right/>
      <top style="thick">
        <color auto="1"/>
      </top>
      <bottom style="hair">
        <color indexed="64"/>
      </bottom>
      <diagonal/>
    </border>
    <border>
      <left style="thin">
        <color indexed="8"/>
      </left>
      <right style="thick">
        <color auto="1"/>
      </right>
      <top style="thick">
        <color auto="1"/>
      </top>
      <bottom style="hair">
        <color indexed="64"/>
      </bottom>
      <diagonal/>
    </border>
    <border>
      <left style="thick">
        <color auto="1"/>
      </left>
      <right/>
      <top style="hair">
        <color indexed="64"/>
      </top>
      <bottom style="hair">
        <color indexed="64"/>
      </bottom>
      <diagonal/>
    </border>
    <border>
      <left style="thin">
        <color indexed="8"/>
      </left>
      <right style="thick">
        <color auto="1"/>
      </right>
      <top style="hair">
        <color indexed="64"/>
      </top>
      <bottom style="hair">
        <color indexed="64"/>
      </bottom>
      <diagonal/>
    </border>
    <border>
      <left style="thick">
        <color auto="1"/>
      </left>
      <right/>
      <top style="hair">
        <color indexed="64"/>
      </top>
      <bottom/>
      <diagonal/>
    </border>
    <border>
      <left style="thin">
        <color indexed="8"/>
      </left>
      <right style="thick">
        <color auto="1"/>
      </right>
      <top style="hair">
        <color indexed="64"/>
      </top>
      <bottom/>
      <diagonal/>
    </border>
    <border>
      <left style="thick">
        <color auto="1"/>
      </left>
      <right/>
      <top style="thin">
        <color indexed="64"/>
      </top>
      <bottom style="hair">
        <color indexed="64"/>
      </bottom>
      <diagonal/>
    </border>
    <border>
      <left style="thin">
        <color indexed="8"/>
      </left>
      <right style="thick">
        <color auto="1"/>
      </right>
      <top style="thin">
        <color auto="1"/>
      </top>
      <bottom style="hair">
        <color auto="1"/>
      </bottom>
      <diagonal/>
    </border>
    <border>
      <left style="thick">
        <color auto="1"/>
      </left>
      <right/>
      <top style="hair">
        <color auto="1"/>
      </top>
      <bottom style="medium">
        <color indexed="64"/>
      </bottom>
      <diagonal/>
    </border>
    <border>
      <left style="thin">
        <color indexed="8"/>
      </left>
      <right style="thick">
        <color auto="1"/>
      </right>
      <top style="hair">
        <color auto="1"/>
      </top>
      <bottom style="medium">
        <color indexed="64"/>
      </bottom>
      <diagonal/>
    </border>
    <border>
      <left/>
      <right style="thin">
        <color auto="1"/>
      </right>
      <top style="double">
        <color auto="1"/>
      </top>
      <bottom/>
      <diagonal/>
    </border>
    <border>
      <left style="thick">
        <color auto="1"/>
      </left>
      <right style="thick">
        <color auto="1"/>
      </right>
      <top style="thin">
        <color auto="1"/>
      </top>
      <bottom style="thick">
        <color auto="1"/>
      </bottom>
      <diagonal/>
    </border>
    <border>
      <left/>
      <right style="thin">
        <color auto="1"/>
      </right>
      <top/>
      <bottom style="thick">
        <color auto="1"/>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indexed="64"/>
      </left>
      <right style="double">
        <color indexed="64"/>
      </right>
      <top style="hair">
        <color indexed="64"/>
      </top>
      <bottom style="double">
        <color auto="1"/>
      </bottom>
      <diagonal/>
    </border>
    <border>
      <left/>
      <right style="thin">
        <color auto="1"/>
      </right>
      <top/>
      <bottom style="double">
        <color indexed="64"/>
      </bottom>
      <diagonal/>
    </border>
  </borders>
  <cellStyleXfs count="51">
    <xf numFmtId="0" fontId="0"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176">
    <xf numFmtId="0" fontId="0" fillId="0" borderId="0" xfId="0"/>
    <xf numFmtId="0" fontId="8" fillId="0" borderId="17" xfId="0" applyFont="1" applyFill="1" applyBorder="1" applyAlignment="1">
      <alignment horizontal="center" vertical="center" wrapText="1"/>
    </xf>
    <xf numFmtId="0" fontId="8" fillId="0" borderId="0" xfId="0" applyFont="1"/>
    <xf numFmtId="0" fontId="9" fillId="0" borderId="0" xfId="0" applyFont="1" applyBorder="1" applyAlignment="1" applyProtection="1">
      <alignment horizontal="left" vertical="center" wrapText="1"/>
    </xf>
    <xf numFmtId="0" fontId="10" fillId="0" borderId="0"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10" fillId="0" borderId="0" xfId="0" applyFont="1" applyBorder="1" applyAlignment="1" applyProtection="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2" xfId="0" applyFont="1" applyBorder="1" applyAlignment="1">
      <alignment horizontal="center" vertical="center" wrapText="1"/>
    </xf>
    <xf numFmtId="44" fontId="8" fillId="0" borderId="71" xfId="0" applyNumberFormat="1" applyFont="1" applyFill="1" applyBorder="1" applyAlignment="1">
      <alignment horizontal="center" vertical="center" wrapText="1"/>
    </xf>
    <xf numFmtId="44" fontId="8" fillId="3" borderId="53" xfId="0" applyNumberFormat="1" applyFont="1" applyFill="1" applyBorder="1" applyAlignment="1">
      <alignment horizontal="center" vertical="center"/>
    </xf>
    <xf numFmtId="44" fontId="8" fillId="3" borderId="12" xfId="0" applyNumberFormat="1" applyFont="1" applyFill="1" applyBorder="1" applyAlignment="1">
      <alignment horizontal="center" vertical="center"/>
    </xf>
    <xf numFmtId="3" fontId="8" fillId="0" borderId="13" xfId="0" applyNumberFormat="1" applyFont="1" applyBorder="1" applyAlignment="1">
      <alignment horizontal="center" vertical="center" wrapText="1"/>
    </xf>
    <xf numFmtId="0" fontId="8" fillId="0" borderId="0" xfId="0" applyFont="1" applyAlignment="1">
      <alignment horizontal="center" vertical="center"/>
    </xf>
    <xf numFmtId="0" fontId="8" fillId="0" borderId="1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5" xfId="0" applyFont="1" applyBorder="1" applyAlignment="1">
      <alignment horizontal="center" vertical="center" wrapText="1"/>
    </xf>
    <xf numFmtId="44" fontId="8" fillId="0" borderId="73" xfId="0" applyNumberFormat="1" applyFont="1" applyFill="1" applyBorder="1" applyAlignment="1">
      <alignment horizontal="center" vertical="center" wrapText="1"/>
    </xf>
    <xf numFmtId="44" fontId="8" fillId="3" borderId="54" xfId="0" applyNumberFormat="1" applyFont="1" applyFill="1" applyBorder="1" applyAlignment="1">
      <alignment horizontal="center" vertical="center"/>
    </xf>
    <xf numFmtId="44" fontId="8" fillId="3" borderId="15" xfId="0" applyNumberFormat="1" applyFont="1" applyFill="1" applyBorder="1" applyAlignment="1">
      <alignment horizontal="center" vertical="center"/>
    </xf>
    <xf numFmtId="0" fontId="8" fillId="0" borderId="16" xfId="0" applyFont="1" applyBorder="1" applyAlignment="1">
      <alignment horizontal="center" vertical="center"/>
    </xf>
    <xf numFmtId="0" fontId="8" fillId="0" borderId="0" xfId="0" applyFont="1" applyAlignment="1">
      <alignment horizontal="center" vertical="center" wrapText="1"/>
    </xf>
    <xf numFmtId="0" fontId="8" fillId="0" borderId="17" xfId="0" applyFont="1" applyBorder="1" applyAlignment="1">
      <alignment horizontal="center" vertical="center" wrapText="1"/>
    </xf>
    <xf numFmtId="0" fontId="8" fillId="2" borderId="17" xfId="0" applyFont="1" applyFill="1" applyBorder="1" applyAlignment="1">
      <alignment horizontal="center" vertical="center" wrapText="1"/>
    </xf>
    <xf numFmtId="0" fontId="8" fillId="0" borderId="18" xfId="0" applyFont="1" applyBorder="1" applyAlignment="1">
      <alignment horizontal="center" vertical="center" wrapText="1"/>
    </xf>
    <xf numFmtId="44" fontId="8" fillId="0" borderId="75" xfId="0" applyNumberFormat="1" applyFont="1" applyFill="1" applyBorder="1" applyAlignment="1">
      <alignment horizontal="center" vertical="center" wrapText="1"/>
    </xf>
    <xf numFmtId="44" fontId="8" fillId="3" borderId="56" xfId="0" applyNumberFormat="1" applyFont="1" applyFill="1" applyBorder="1" applyAlignment="1">
      <alignment horizontal="center" vertical="center"/>
    </xf>
    <xf numFmtId="44" fontId="8" fillId="3" borderId="18" xfId="0" applyNumberFormat="1" applyFont="1" applyFill="1" applyBorder="1" applyAlignment="1">
      <alignment horizontal="center" vertical="center"/>
    </xf>
    <xf numFmtId="0" fontId="8" fillId="0" borderId="19"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44" fontId="8" fillId="0" borderId="77" xfId="0" applyNumberFormat="1" applyFont="1" applyFill="1" applyBorder="1" applyAlignment="1">
      <alignment horizontal="center" vertical="center" wrapText="1"/>
    </xf>
    <xf numFmtId="44" fontId="8" fillId="3" borderId="57" xfId="0" applyNumberFormat="1" applyFont="1" applyFill="1" applyBorder="1" applyAlignment="1">
      <alignment horizontal="center" vertical="center"/>
    </xf>
    <xf numFmtId="44" fontId="8" fillId="3" borderId="22" xfId="0" applyNumberFormat="1" applyFont="1" applyFill="1" applyBorder="1" applyAlignment="1">
      <alignment horizontal="center" vertical="center"/>
    </xf>
    <xf numFmtId="0" fontId="8" fillId="0" borderId="23" xfId="0" applyFont="1" applyBorder="1" applyAlignment="1">
      <alignment horizontal="center" vertical="center" wrapText="1"/>
    </xf>
    <xf numFmtId="0" fontId="8" fillId="0" borderId="25"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44" fontId="8" fillId="0" borderId="79" xfId="0" applyNumberFormat="1" applyFont="1" applyFill="1" applyBorder="1" applyAlignment="1">
      <alignment horizontal="center" vertical="center" wrapText="1"/>
    </xf>
    <xf numFmtId="44" fontId="8" fillId="3" borderId="55" xfId="0" applyNumberFormat="1" applyFont="1" applyFill="1" applyBorder="1" applyAlignment="1">
      <alignment horizontal="center" vertical="center"/>
    </xf>
    <xf numFmtId="44" fontId="8" fillId="3" borderId="26" xfId="0" applyNumberFormat="1" applyFont="1" applyFill="1" applyBorder="1" applyAlignment="1">
      <alignment horizontal="center" vertical="center"/>
    </xf>
    <xf numFmtId="0" fontId="8" fillId="0" borderId="27" xfId="0" applyFont="1" applyBorder="1" applyAlignment="1">
      <alignment horizontal="center" vertical="center" wrapText="1"/>
    </xf>
    <xf numFmtId="0" fontId="8" fillId="0" borderId="0" xfId="0" applyFont="1" applyAlignment="1">
      <alignment horizontal="center"/>
    </xf>
    <xf numFmtId="164" fontId="8" fillId="0" borderId="0" xfId="0" applyNumberFormat="1" applyFont="1"/>
    <xf numFmtId="164" fontId="11" fillId="5" borderId="65" xfId="0" applyNumberFormat="1" applyFont="1" applyFill="1" applyBorder="1" applyAlignment="1" applyProtection="1">
      <alignment horizontal="center" vertical="center" wrapText="1"/>
    </xf>
    <xf numFmtId="164" fontId="11" fillId="5" borderId="66" xfId="0" applyNumberFormat="1" applyFont="1" applyFill="1" applyBorder="1" applyAlignment="1" applyProtection="1">
      <alignment horizontal="center" vertical="center" wrapText="1"/>
    </xf>
    <xf numFmtId="44" fontId="8" fillId="0" borderId="84" xfId="0" applyNumberFormat="1" applyFont="1" applyBorder="1" applyAlignment="1" applyProtection="1">
      <alignment horizontal="center" vertical="center"/>
    </xf>
    <xf numFmtId="44" fontId="8" fillId="0" borderId="87" xfId="0" applyNumberFormat="1" applyFont="1" applyBorder="1" applyAlignment="1" applyProtection="1">
      <alignment horizontal="center" vertical="center"/>
    </xf>
    <xf numFmtId="10" fontId="8" fillId="3" borderId="90" xfId="0" applyNumberFormat="1" applyFont="1" applyFill="1" applyBorder="1" applyAlignment="1" applyProtection="1">
      <alignment horizontal="center" vertical="center"/>
      <protection locked="0"/>
    </xf>
    <xf numFmtId="44" fontId="8" fillId="0" borderId="90" xfId="0" applyNumberFormat="1" applyFont="1" applyBorder="1" applyAlignment="1" applyProtection="1">
      <alignment horizontal="center" vertical="center"/>
      <protection locked="0"/>
    </xf>
    <xf numFmtId="44" fontId="8" fillId="0" borderId="66" xfId="0" applyNumberFormat="1" applyFont="1" applyBorder="1" applyAlignment="1" applyProtection="1">
      <alignment horizontal="center" vertical="center"/>
      <protection locked="0"/>
    </xf>
    <xf numFmtId="44" fontId="8" fillId="0" borderId="87" xfId="0" applyNumberFormat="1" applyFont="1" applyBorder="1" applyAlignment="1" applyProtection="1">
      <alignment horizontal="center" vertical="center"/>
      <protection locked="0"/>
    </xf>
    <xf numFmtId="44" fontId="8" fillId="0" borderId="92" xfId="0" applyNumberFormat="1" applyFont="1" applyBorder="1" applyAlignment="1" applyProtection="1">
      <alignment horizontal="center" vertical="center"/>
      <protection locked="0"/>
    </xf>
    <xf numFmtId="0" fontId="8" fillId="0" borderId="0" xfId="0" applyFont="1" applyAlignment="1" applyProtection="1">
      <alignment horizontal="center" vertical="center"/>
    </xf>
    <xf numFmtId="0" fontId="8" fillId="0" borderId="0"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64" fontId="8" fillId="0" borderId="0" xfId="0" applyNumberFormat="1" applyFont="1" applyAlignment="1" applyProtection="1">
      <alignment horizontal="center" vertical="center"/>
    </xf>
    <xf numFmtId="0" fontId="8" fillId="0" borderId="0" xfId="0" applyFont="1" applyFill="1" applyBorder="1" applyProtection="1"/>
    <xf numFmtId="0" fontId="8" fillId="0" borderId="0" xfId="0" applyFont="1" applyProtection="1"/>
    <xf numFmtId="0" fontId="11" fillId="0" borderId="0" xfId="0" applyFont="1" applyFill="1" applyBorder="1" applyAlignment="1" applyProtection="1">
      <alignment horizontal="center" vertical="center"/>
    </xf>
    <xf numFmtId="8" fontId="11" fillId="0" borderId="0" xfId="0" applyNumberFormat="1" applyFont="1" applyFill="1" applyBorder="1" applyAlignment="1" applyProtection="1">
      <alignment horizontal="center" vertical="center"/>
    </xf>
    <xf numFmtId="164" fontId="11"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xf>
    <xf numFmtId="164" fontId="8" fillId="0" borderId="0" xfId="0" applyNumberFormat="1" applyFont="1" applyProtection="1"/>
    <xf numFmtId="0" fontId="8" fillId="0" borderId="0" xfId="0" applyFont="1" applyAlignment="1" applyProtection="1">
      <alignment horizontal="center"/>
    </xf>
    <xf numFmtId="0" fontId="11" fillId="6" borderId="94" xfId="0" applyFont="1" applyFill="1" applyBorder="1" applyAlignment="1" applyProtection="1">
      <alignment horizontal="center" vertical="center" wrapText="1"/>
    </xf>
    <xf numFmtId="0" fontId="11" fillId="6" borderId="95" xfId="0" applyFont="1" applyFill="1" applyBorder="1" applyAlignment="1" applyProtection="1">
      <alignment horizontal="center" vertical="center" wrapText="1"/>
    </xf>
    <xf numFmtId="0" fontId="11" fillId="6" borderId="96" xfId="0" applyFont="1" applyFill="1" applyBorder="1" applyAlignment="1" applyProtection="1">
      <alignment horizontal="center" vertical="center" wrapText="1"/>
    </xf>
    <xf numFmtId="164" fontId="11"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wrapText="1"/>
    </xf>
    <xf numFmtId="0" fontId="8" fillId="0" borderId="0" xfId="0" applyFont="1" applyFill="1" applyBorder="1" applyAlignment="1" applyProtection="1">
      <alignment wrapText="1"/>
    </xf>
    <xf numFmtId="0" fontId="12" fillId="0" borderId="37" xfId="1" applyFont="1" applyBorder="1" applyAlignment="1" applyProtection="1">
      <alignment vertical="center"/>
      <protection locked="0"/>
    </xf>
    <xf numFmtId="0" fontId="12" fillId="0" borderId="34" xfId="1" applyFont="1" applyBorder="1" applyAlignment="1" applyProtection="1">
      <alignment vertical="center"/>
      <protection locked="0"/>
    </xf>
    <xf numFmtId="0" fontId="8" fillId="0" borderId="34" xfId="1" applyFont="1" applyBorder="1" applyAlignment="1" applyProtection="1">
      <alignment vertical="center"/>
      <protection locked="0"/>
    </xf>
    <xf numFmtId="0" fontId="8" fillId="0" borderId="38" xfId="1" applyFont="1" applyBorder="1" applyProtection="1">
      <protection locked="0"/>
    </xf>
    <xf numFmtId="0" fontId="8" fillId="0" borderId="0" xfId="0" applyFont="1" applyAlignment="1" applyProtection="1">
      <alignment wrapText="1"/>
    </xf>
    <xf numFmtId="9" fontId="8" fillId="0" borderId="39" xfId="0" applyNumberFormat="1" applyFont="1" applyFill="1" applyBorder="1" applyAlignment="1" applyProtection="1">
      <alignment horizontal="center" vertical="center" wrapText="1"/>
    </xf>
    <xf numFmtId="44" fontId="8" fillId="0" borderId="40" xfId="0" applyNumberFormat="1" applyFont="1" applyFill="1" applyBorder="1" applyAlignment="1" applyProtection="1">
      <alignment horizontal="center" vertical="center"/>
    </xf>
    <xf numFmtId="44" fontId="8" fillId="0" borderId="41" xfId="0" applyNumberFormat="1" applyFont="1" applyFill="1" applyBorder="1" applyAlignment="1" applyProtection="1">
      <alignment horizontal="center" vertical="center"/>
    </xf>
    <xf numFmtId="0" fontId="12" fillId="0" borderId="35" xfId="1" applyFont="1" applyBorder="1" applyAlignment="1" applyProtection="1">
      <alignment vertical="center"/>
      <protection locked="0"/>
    </xf>
    <xf numFmtId="0" fontId="12" fillId="0" borderId="0" xfId="1" applyFont="1" applyAlignment="1" applyProtection="1">
      <alignment vertical="center"/>
      <protection locked="0"/>
    </xf>
    <xf numFmtId="0" fontId="8" fillId="0" borderId="0" xfId="1" applyFont="1" applyAlignment="1" applyProtection="1">
      <alignment vertical="center"/>
      <protection locked="0"/>
    </xf>
    <xf numFmtId="0" fontId="8" fillId="0" borderId="36" xfId="1" applyFont="1" applyBorder="1" applyProtection="1">
      <protection locked="0"/>
    </xf>
    <xf numFmtId="9" fontId="8" fillId="0" borderId="42" xfId="0" applyNumberFormat="1" applyFont="1" applyFill="1" applyBorder="1" applyAlignment="1" applyProtection="1">
      <alignment horizontal="center" vertical="center" wrapText="1"/>
    </xf>
    <xf numFmtId="44" fontId="8" fillId="0" borderId="58" xfId="0" applyNumberFormat="1" applyFont="1" applyFill="1" applyBorder="1" applyAlignment="1" applyProtection="1">
      <alignment horizontal="center" vertical="center"/>
    </xf>
    <xf numFmtId="44" fontId="8" fillId="0" borderId="59"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44" fontId="8" fillId="3" borderId="58" xfId="0" applyNumberFormat="1" applyFont="1" applyFill="1" applyBorder="1" applyAlignment="1" applyProtection="1">
      <alignment vertical="center" wrapText="1"/>
      <protection locked="0"/>
    </xf>
    <xf numFmtId="0" fontId="8" fillId="0" borderId="35" xfId="1" applyFont="1" applyBorder="1" applyProtection="1">
      <protection locked="0"/>
    </xf>
    <xf numFmtId="0" fontId="8" fillId="0" borderId="0" xfId="1" applyFont="1" applyProtection="1">
      <protection locked="0"/>
    </xf>
    <xf numFmtId="0" fontId="8" fillId="0" borderId="0" xfId="0" applyFont="1" applyFill="1" applyBorder="1" applyAlignment="1" applyProtection="1">
      <alignment vertical="center"/>
    </xf>
    <xf numFmtId="0" fontId="12" fillId="0" borderId="0" xfId="1" applyFont="1" applyAlignment="1" applyProtection="1">
      <alignment horizontal="left" vertical="center" wrapText="1"/>
      <protection locked="0"/>
    </xf>
    <xf numFmtId="0" fontId="8" fillId="0" borderId="32" xfId="1" applyFont="1" applyBorder="1" applyProtection="1">
      <protection locked="0"/>
    </xf>
    <xf numFmtId="0" fontId="8" fillId="0" borderId="33" xfId="1" applyFont="1" applyBorder="1" applyProtection="1">
      <protection locked="0"/>
    </xf>
    <xf numFmtId="0" fontId="11" fillId="0" borderId="0" xfId="0" applyFont="1" applyFill="1" applyBorder="1" applyAlignment="1" applyProtection="1">
      <alignment vertical="center" wrapText="1"/>
    </xf>
    <xf numFmtId="0" fontId="11" fillId="0" borderId="0" xfId="0" applyFont="1" applyBorder="1" applyAlignment="1" applyProtection="1">
      <alignment horizontal="center" vertical="center" wrapText="1"/>
    </xf>
    <xf numFmtId="0" fontId="12" fillId="3" borderId="68" xfId="50" applyFont="1" applyFill="1" applyBorder="1" applyAlignment="1" applyProtection="1">
      <alignment vertical="center"/>
    </xf>
    <xf numFmtId="0" fontId="12" fillId="0" borderId="69" xfId="50" applyFont="1" applyBorder="1" applyAlignment="1" applyProtection="1">
      <alignment horizontal="center" vertical="center" wrapText="1"/>
    </xf>
    <xf numFmtId="44" fontId="8" fillId="3" borderId="70" xfId="0" applyNumberFormat="1" applyFont="1" applyFill="1" applyBorder="1" applyAlignment="1">
      <alignment horizontal="center" vertical="center" wrapText="1"/>
    </xf>
    <xf numFmtId="44" fontId="8" fillId="3" borderId="72" xfId="0" applyNumberFormat="1" applyFont="1" applyFill="1" applyBorder="1" applyAlignment="1">
      <alignment horizontal="center" vertical="center" wrapText="1"/>
    </xf>
    <xf numFmtId="44" fontId="8" fillId="3" borderId="74" xfId="0" applyNumberFormat="1" applyFont="1" applyFill="1" applyBorder="1" applyAlignment="1">
      <alignment horizontal="center" vertical="center" wrapText="1"/>
    </xf>
    <xf numFmtId="44" fontId="8" fillId="3" borderId="76" xfId="0" applyNumberFormat="1" applyFont="1" applyFill="1" applyBorder="1" applyAlignment="1">
      <alignment horizontal="center" vertical="center" wrapText="1"/>
    </xf>
    <xf numFmtId="44" fontId="8" fillId="3" borderId="78" xfId="0" applyNumberFormat="1" applyFont="1" applyFill="1" applyBorder="1" applyAlignment="1">
      <alignment horizontal="center" vertical="center" wrapText="1"/>
    </xf>
    <xf numFmtId="9" fontId="8" fillId="0" borderId="43" xfId="0" applyNumberFormat="1" applyFont="1" applyFill="1" applyBorder="1" applyAlignment="1" applyProtection="1">
      <alignment horizontal="center" vertical="center" wrapText="1"/>
    </xf>
    <xf numFmtId="44" fontId="8" fillId="0" borderId="44" xfId="0" applyNumberFormat="1" applyFont="1" applyFill="1" applyBorder="1" applyAlignment="1" applyProtection="1">
      <alignment horizontal="center" vertical="center" wrapText="1"/>
    </xf>
    <xf numFmtId="44" fontId="8" fillId="0" borderId="97" xfId="0" applyNumberFormat="1" applyFont="1" applyFill="1" applyBorder="1" applyAlignment="1" applyProtection="1">
      <alignment horizontal="center" vertical="center"/>
    </xf>
    <xf numFmtId="0" fontId="12" fillId="0" borderId="31" xfId="1" applyFont="1" applyBorder="1" applyAlignment="1" applyProtection="1">
      <alignment horizontal="left" vertical="center" wrapText="1"/>
      <protection locked="0"/>
    </xf>
    <xf numFmtId="0" fontId="12" fillId="0" borderId="32" xfId="1" applyFont="1" applyBorder="1" applyAlignment="1" applyProtection="1">
      <alignment horizontal="left" vertical="center" wrapText="1"/>
      <protection locked="0"/>
    </xf>
    <xf numFmtId="0" fontId="18" fillId="0" borderId="0" xfId="0" applyFont="1" applyAlignment="1" applyProtection="1">
      <alignment horizontal="left" vertical="center" wrapText="1"/>
    </xf>
    <xf numFmtId="0" fontId="13" fillId="7" borderId="67" xfId="50" applyFont="1" applyFill="1" applyBorder="1" applyAlignment="1" applyProtection="1">
      <alignment horizontal="center" vertical="center"/>
    </xf>
    <xf numFmtId="0" fontId="13" fillId="7" borderId="3" xfId="50" applyFont="1" applyFill="1" applyBorder="1" applyAlignment="1" applyProtection="1">
      <alignment horizontal="center" vertical="center"/>
    </xf>
    <xf numFmtId="0" fontId="11" fillId="6" borderId="95" xfId="0" applyFont="1" applyFill="1" applyBorder="1" applyAlignment="1" applyProtection="1">
      <alignment horizontal="center" vertical="center" wrapText="1"/>
    </xf>
    <xf numFmtId="0" fontId="8" fillId="0" borderId="40" xfId="0" applyFont="1" applyFill="1" applyBorder="1" applyAlignment="1" applyProtection="1">
      <alignment horizontal="center" vertical="center" wrapText="1"/>
    </xf>
    <xf numFmtId="0" fontId="8" fillId="0" borderId="58" xfId="0" applyFont="1" applyFill="1" applyBorder="1" applyAlignment="1" applyProtection="1">
      <alignment horizontal="center" vertical="center" wrapText="1"/>
    </xf>
    <xf numFmtId="0" fontId="8" fillId="0" borderId="44" xfId="0" applyFont="1" applyFill="1" applyBorder="1" applyAlignment="1" applyProtection="1">
      <alignment horizontal="center" vertical="center" wrapText="1"/>
    </xf>
    <xf numFmtId="0" fontId="11" fillId="5" borderId="80" xfId="0" applyFont="1" applyFill="1" applyBorder="1" applyAlignment="1" applyProtection="1">
      <alignment horizontal="center" vertical="center" wrapText="1"/>
    </xf>
    <xf numFmtId="0" fontId="11" fillId="5" borderId="82" xfId="0" applyFont="1" applyFill="1" applyBorder="1" applyAlignment="1" applyProtection="1">
      <alignment horizontal="center" vertical="center" wrapText="1"/>
    </xf>
    <xf numFmtId="0" fontId="11" fillId="5" borderId="52" xfId="0" applyFont="1" applyFill="1" applyBorder="1" applyAlignment="1" applyProtection="1">
      <alignment horizontal="center" vertical="center" wrapText="1"/>
    </xf>
    <xf numFmtId="0" fontId="11" fillId="5" borderId="81"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9" fillId="0" borderId="32" xfId="0" applyFont="1" applyBorder="1" applyAlignment="1" applyProtection="1">
      <alignment horizontal="left" vertical="center" wrapText="1"/>
    </xf>
    <xf numFmtId="164" fontId="11" fillId="5" borderId="63" xfId="0" applyNumberFormat="1" applyFont="1" applyFill="1" applyBorder="1" applyAlignment="1" applyProtection="1">
      <alignment horizontal="center" vertical="center" wrapText="1"/>
    </xf>
    <xf numFmtId="164" fontId="11" fillId="5" borderId="64" xfId="0" applyNumberFormat="1" applyFont="1" applyFill="1" applyBorder="1" applyAlignment="1" applyProtection="1">
      <alignment horizontal="center" vertical="center" wrapText="1"/>
    </xf>
    <xf numFmtId="0" fontId="14" fillId="0" borderId="0" xfId="5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1" fillId="4" borderId="2" xfId="0" applyFont="1" applyFill="1" applyBorder="1" applyAlignment="1" applyProtection="1">
      <alignment horizontal="center" vertical="center" wrapText="1"/>
    </xf>
    <xf numFmtId="0" fontId="11" fillId="4" borderId="7" xfId="0" applyFont="1" applyFill="1" applyBorder="1" applyAlignment="1" applyProtection="1">
      <alignment horizontal="center" vertical="center" wrapText="1"/>
    </xf>
    <xf numFmtId="0" fontId="11" fillId="5" borderId="2" xfId="0" applyFont="1" applyFill="1" applyBorder="1" applyAlignment="1" applyProtection="1">
      <alignment horizontal="center" vertical="center" wrapText="1"/>
    </xf>
    <xf numFmtId="0" fontId="11" fillId="5" borderId="7" xfId="0" applyFont="1" applyFill="1" applyBorder="1" applyAlignment="1" applyProtection="1">
      <alignment horizontal="center" vertical="center" wrapText="1"/>
    </xf>
    <xf numFmtId="0" fontId="11" fillId="5" borderId="45" xfId="0" applyFont="1" applyFill="1" applyBorder="1" applyAlignment="1" applyProtection="1">
      <alignment horizontal="center" vertical="center" wrapText="1"/>
    </xf>
    <xf numFmtId="0" fontId="11" fillId="5" borderId="46"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11" fillId="5" borderId="3" xfId="0" applyFont="1" applyFill="1" applyBorder="1" applyAlignment="1" applyProtection="1">
      <alignment horizontal="center" vertical="center" wrapText="1"/>
    </xf>
    <xf numFmtId="0" fontId="11" fillId="5" borderId="8" xfId="0" applyFont="1" applyFill="1" applyBorder="1" applyAlignment="1" applyProtection="1">
      <alignment horizontal="center" vertical="center" wrapText="1"/>
    </xf>
    <xf numFmtId="0" fontId="16" fillId="0" borderId="0"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xf>
    <xf numFmtId="0" fontId="17" fillId="0" borderId="0" xfId="0" applyFont="1" applyBorder="1" applyAlignment="1" applyProtection="1">
      <alignment horizontal="center" vertical="center"/>
    </xf>
    <xf numFmtId="0" fontId="8" fillId="0" borderId="9" xfId="0" applyFont="1" applyBorder="1" applyAlignment="1">
      <alignment horizontal="center" vertical="center" textRotation="90"/>
    </xf>
    <xf numFmtId="0" fontId="8" fillId="0" borderId="4" xfId="0" applyFont="1" applyBorder="1" applyAlignment="1">
      <alignment horizontal="center" vertical="center" textRotation="90"/>
    </xf>
    <xf numFmtId="0" fontId="8" fillId="0" borderId="20" xfId="0" applyFont="1" applyBorder="1" applyAlignment="1">
      <alignment horizontal="center" vertical="center" textRotation="90"/>
    </xf>
    <xf numFmtId="0" fontId="8" fillId="0" borderId="24" xfId="0" applyFont="1" applyBorder="1" applyAlignment="1">
      <alignment horizontal="center" vertical="center" textRotation="90"/>
    </xf>
    <xf numFmtId="0" fontId="8" fillId="7" borderId="85" xfId="0" applyFont="1" applyFill="1" applyBorder="1" applyAlignment="1" applyProtection="1">
      <alignment horizontal="center" vertical="center"/>
    </xf>
    <xf numFmtId="0" fontId="8" fillId="7" borderId="88" xfId="0" applyFont="1" applyFill="1" applyBorder="1" applyAlignment="1" applyProtection="1">
      <alignment horizontal="center" vertical="center"/>
    </xf>
    <xf numFmtId="0" fontId="8" fillId="7" borderId="93" xfId="0" applyFont="1" applyFill="1" applyBorder="1" applyAlignment="1" applyProtection="1">
      <alignment horizontal="center" vertical="center"/>
    </xf>
    <xf numFmtId="0" fontId="8" fillId="0" borderId="60" xfId="0" applyFont="1" applyFill="1" applyBorder="1" applyAlignment="1" applyProtection="1">
      <alignment horizontal="center" vertical="center" wrapText="1"/>
    </xf>
    <xf numFmtId="0" fontId="8" fillId="0" borderId="15" xfId="0" applyFont="1" applyFill="1" applyBorder="1" applyAlignment="1" applyProtection="1">
      <alignment horizontal="center" vertical="center" wrapText="1"/>
    </xf>
    <xf numFmtId="0" fontId="8" fillId="0" borderId="61" xfId="0" applyFont="1" applyFill="1" applyBorder="1" applyAlignment="1" applyProtection="1">
      <alignment horizontal="center" vertical="center" wrapText="1"/>
    </xf>
    <xf numFmtId="44" fontId="8" fillId="3" borderId="47" xfId="0" applyNumberFormat="1" applyFont="1" applyFill="1" applyBorder="1" applyAlignment="1" applyProtection="1">
      <alignment horizontal="center" vertical="center"/>
      <protection locked="0"/>
    </xf>
    <xf numFmtId="44" fontId="8" fillId="3" borderId="5" xfId="0" applyNumberFormat="1" applyFont="1" applyFill="1" applyBorder="1" applyAlignment="1" applyProtection="1">
      <alignment horizontal="center" vertical="center"/>
      <protection locked="0"/>
    </xf>
    <xf numFmtId="44" fontId="8" fillId="3" borderId="48" xfId="0" applyNumberFormat="1" applyFont="1" applyFill="1" applyBorder="1" applyAlignment="1" applyProtection="1">
      <alignment horizontal="center" vertical="center"/>
      <protection locked="0"/>
    </xf>
    <xf numFmtId="0" fontId="8" fillId="0" borderId="49" xfId="0" applyFont="1" applyFill="1" applyBorder="1" applyAlignment="1" applyProtection="1">
      <alignment horizontal="center" vertical="center" wrapText="1"/>
    </xf>
    <xf numFmtId="0" fontId="8" fillId="0" borderId="62" xfId="0" applyFont="1" applyFill="1" applyBorder="1" applyAlignment="1" applyProtection="1">
      <alignment horizontal="center" vertical="center" wrapText="1"/>
    </xf>
    <xf numFmtId="0" fontId="8" fillId="0" borderId="5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0" fontId="9" fillId="0" borderId="0" xfId="0" applyFont="1" applyBorder="1" applyAlignment="1" applyProtection="1">
      <alignment horizontal="left" vertical="center" wrapText="1"/>
    </xf>
    <xf numFmtId="0" fontId="8" fillId="7" borderId="28" xfId="0" applyFont="1" applyFill="1" applyBorder="1" applyAlignment="1" applyProtection="1">
      <alignment horizontal="center" vertical="center" textRotation="90"/>
    </xf>
    <xf numFmtId="0" fontId="8" fillId="7" borderId="29" xfId="0" applyFont="1" applyFill="1" applyBorder="1" applyAlignment="1" applyProtection="1">
      <alignment horizontal="center" vertical="center" textRotation="90"/>
    </xf>
    <xf numFmtId="0" fontId="8" fillId="7" borderId="30" xfId="0" applyFont="1" applyFill="1" applyBorder="1" applyAlignment="1" applyProtection="1">
      <alignment horizontal="center" vertical="center" textRotation="90"/>
    </xf>
    <xf numFmtId="0" fontId="8" fillId="7" borderId="35" xfId="0" applyFont="1" applyFill="1" applyBorder="1" applyAlignment="1" applyProtection="1">
      <alignment horizontal="center" vertical="center" textRotation="90"/>
    </xf>
    <xf numFmtId="0" fontId="8" fillId="7" borderId="0" xfId="0" applyFont="1" applyFill="1" applyBorder="1" applyAlignment="1" applyProtection="1">
      <alignment horizontal="center" vertical="center" textRotation="90"/>
    </xf>
    <xf numFmtId="0" fontId="8" fillId="7" borderId="51" xfId="0" applyFont="1" applyFill="1" applyBorder="1" applyAlignment="1" applyProtection="1">
      <alignment horizontal="center" vertical="center" textRotation="90"/>
    </xf>
    <xf numFmtId="0" fontId="8" fillId="7" borderId="31" xfId="0" applyFont="1" applyFill="1" applyBorder="1" applyAlignment="1" applyProtection="1">
      <alignment horizontal="center" vertical="center" textRotation="90"/>
    </xf>
    <xf numFmtId="0" fontId="8" fillId="7" borderId="32" xfId="0" applyFont="1" applyFill="1" applyBorder="1" applyAlignment="1" applyProtection="1">
      <alignment horizontal="center" vertical="center" textRotation="90"/>
    </xf>
    <xf numFmtId="0" fontId="8" fillId="7" borderId="98" xfId="0" applyFont="1" applyFill="1" applyBorder="1" applyAlignment="1" applyProtection="1">
      <alignment horizontal="center" vertical="center" textRotation="90"/>
    </xf>
    <xf numFmtId="0" fontId="8" fillId="8" borderId="83" xfId="0" applyFont="1" applyFill="1" applyBorder="1" applyAlignment="1" applyProtection="1">
      <alignment horizontal="center" vertical="center" wrapText="1"/>
    </xf>
    <xf numFmtId="0" fontId="8" fillId="8" borderId="30" xfId="0" applyFont="1" applyFill="1" applyBorder="1" applyAlignment="1" applyProtection="1">
      <alignment horizontal="center" vertical="center" wrapText="1"/>
    </xf>
    <xf numFmtId="0" fontId="8" fillId="8" borderId="86" xfId="0" applyFont="1" applyFill="1" applyBorder="1" applyAlignment="1" applyProtection="1">
      <alignment horizontal="center" vertical="center" wrapText="1"/>
    </xf>
    <xf numFmtId="0" fontId="8" fillId="8" borderId="89" xfId="0" applyFont="1" applyFill="1" applyBorder="1" applyAlignment="1" applyProtection="1">
      <alignment horizontal="center" vertical="center" wrapText="1"/>
    </xf>
    <xf numFmtId="0" fontId="8" fillId="8" borderId="7" xfId="0" applyFont="1" applyFill="1" applyBorder="1" applyAlignment="1" applyProtection="1">
      <alignment horizontal="center" vertical="center" wrapText="1"/>
    </xf>
    <xf numFmtId="0" fontId="8" fillId="8" borderId="91" xfId="0" applyFont="1" applyFill="1" applyBorder="1" applyAlignment="1" applyProtection="1">
      <alignment horizontal="center" vertical="center" wrapText="1"/>
    </xf>
  </cellXfs>
  <cellStyles count="51">
    <cellStyle name="Normal" xfId="0" builtinId="0"/>
    <cellStyle name="Normal 2" xfId="1"/>
    <cellStyle name="Normal 2 10" xfId="50"/>
    <cellStyle name="Normal 2 2" xfId="4"/>
    <cellStyle name="Normal 2 2 2" xfId="8"/>
    <cellStyle name="Normal 2 2 2 2" xfId="19"/>
    <cellStyle name="Normal 2 2 2 2 2" xfId="49"/>
    <cellStyle name="Normal 2 2 2 3" xfId="38"/>
    <cellStyle name="Normal 2 2 2 4" xfId="26"/>
    <cellStyle name="Normal 2 2 3" xfId="15"/>
    <cellStyle name="Normal 2 2 3 2" xfId="45"/>
    <cellStyle name="Normal 2 2 3 3" xfId="29"/>
    <cellStyle name="Normal 2 2 4" xfId="12"/>
    <cellStyle name="Normal 2 2 4 2" xfId="42"/>
    <cellStyle name="Normal 2 2 5" xfId="34"/>
    <cellStyle name="Normal 2 2 6" xfId="22"/>
    <cellStyle name="Normal 2 3" xfId="3"/>
    <cellStyle name="Normal 2 3 2" xfId="7"/>
    <cellStyle name="Normal 2 3 2 2" xfId="18"/>
    <cellStyle name="Normal 2 3 2 2 2" xfId="48"/>
    <cellStyle name="Normal 2 3 2 3" xfId="37"/>
    <cellStyle name="Normal 2 3 2 4" xfId="25"/>
    <cellStyle name="Normal 2 3 3" xfId="14"/>
    <cellStyle name="Normal 2 3 3 2" xfId="44"/>
    <cellStyle name="Normal 2 3 3 3" xfId="28"/>
    <cellStyle name="Normal 2 3 4" xfId="11"/>
    <cellStyle name="Normal 2 3 4 2" xfId="41"/>
    <cellStyle name="Normal 2 3 5" xfId="33"/>
    <cellStyle name="Normal 2 3 6" xfId="21"/>
    <cellStyle name="Normal 2 4" xfId="2"/>
    <cellStyle name="Normal 2 4 2" xfId="6"/>
    <cellStyle name="Normal 2 4 2 2" xfId="17"/>
    <cellStyle name="Normal 2 4 2 2 2" xfId="47"/>
    <cellStyle name="Normal 2 4 2 3" xfId="36"/>
    <cellStyle name="Normal 2 4 2 4" xfId="30"/>
    <cellStyle name="Normal 2 4 3" xfId="10"/>
    <cellStyle name="Normal 2 4 3 2" xfId="40"/>
    <cellStyle name="Normal 2 4 4" xfId="32"/>
    <cellStyle name="Normal 2 4 5" xfId="24"/>
    <cellStyle name="Normal 2 5" xfId="5"/>
    <cellStyle name="Normal 2 5 2" xfId="16"/>
    <cellStyle name="Normal 2 5 2 2" xfId="46"/>
    <cellStyle name="Normal 2 5 3" xfId="35"/>
    <cellStyle name="Normal 2 5 4" xfId="23"/>
    <cellStyle name="Normal 2 6" xfId="13"/>
    <cellStyle name="Normal 2 6 2" xfId="43"/>
    <cellStyle name="Normal 2 6 3" xfId="27"/>
    <cellStyle name="Normal 2 7" xfId="9"/>
    <cellStyle name="Normal 2 7 2" xfId="39"/>
    <cellStyle name="Normal 2 8" xfId="31"/>
    <cellStyle name="Normal 2 9"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1749879</xdr:colOff>
      <xdr:row>4</xdr:row>
      <xdr:rowOff>253176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79129" cy="1777176"/>
        </a:xfrm>
        <a:prstGeom prst="rect">
          <a:avLst/>
        </a:prstGeom>
      </xdr:spPr>
    </xdr:pic>
    <xdr:clientData/>
  </xdr:twoCellAnchor>
  <xdr:twoCellAnchor editAs="oneCell">
    <xdr:from>
      <xdr:col>0</xdr:col>
      <xdr:colOff>0</xdr:colOff>
      <xdr:row>0</xdr:row>
      <xdr:rowOff>0</xdr:rowOff>
    </xdr:from>
    <xdr:to>
      <xdr:col>3</xdr:col>
      <xdr:colOff>1765754</xdr:colOff>
      <xdr:row>4</xdr:row>
      <xdr:rowOff>253176</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75954" cy="17771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4"/>
  <sheetViews>
    <sheetView tabSelected="1" zoomScale="55" zoomScaleNormal="55" workbookViewId="0">
      <selection sqref="A1:P1"/>
    </sheetView>
  </sheetViews>
  <sheetFormatPr baseColWidth="10" defaultRowHeight="15" x14ac:dyDescent="0.2"/>
  <cols>
    <col min="1" max="1" width="19.7109375" style="2" customWidth="1"/>
    <col min="2" max="5" width="30.7109375" style="2" customWidth="1"/>
    <col min="6" max="6" width="17.7109375" style="2" customWidth="1"/>
    <col min="7" max="7" width="17.7109375" style="47" customWidth="1"/>
    <col min="8" max="10" width="17.7109375" style="2" customWidth="1"/>
    <col min="11" max="11" width="37.7109375" style="2" customWidth="1"/>
    <col min="12" max="12" width="30.7109375" style="2" customWidth="1"/>
    <col min="13" max="13" width="30.7109375" style="48" customWidth="1"/>
    <col min="14" max="15" width="30.7109375" style="2" customWidth="1"/>
    <col min="16" max="16" width="34.7109375" style="2" customWidth="1"/>
    <col min="17" max="17" width="33" style="2" customWidth="1"/>
    <col min="18" max="18" width="42.140625" style="2" customWidth="1"/>
    <col min="19" max="32" width="11.42578125" style="2"/>
    <col min="33" max="33" width="29.140625" style="2" hidden="1" customWidth="1"/>
    <col min="34" max="16384" width="11.42578125" style="2"/>
  </cols>
  <sheetData>
    <row r="1" spans="1:39" ht="30" customHeight="1" x14ac:dyDescent="0.2">
      <c r="A1" s="128" t="s">
        <v>63</v>
      </c>
      <c r="B1" s="128"/>
      <c r="C1" s="128"/>
      <c r="D1" s="128"/>
      <c r="E1" s="128"/>
      <c r="F1" s="128"/>
      <c r="G1" s="128"/>
      <c r="H1" s="128"/>
      <c r="I1" s="128"/>
      <c r="J1" s="128"/>
      <c r="K1" s="128"/>
      <c r="L1" s="128"/>
      <c r="M1" s="128"/>
      <c r="N1" s="128"/>
      <c r="O1" s="128"/>
      <c r="P1" s="128"/>
    </row>
    <row r="2" spans="1:39" ht="30" customHeight="1" x14ac:dyDescent="0.2">
      <c r="A2" s="129" t="s">
        <v>54</v>
      </c>
      <c r="B2" s="129"/>
      <c r="C2" s="129"/>
      <c r="D2" s="129"/>
      <c r="E2" s="129"/>
      <c r="F2" s="129"/>
      <c r="G2" s="129"/>
      <c r="H2" s="129"/>
      <c r="I2" s="129"/>
      <c r="J2" s="129"/>
      <c r="K2" s="129"/>
      <c r="L2" s="129"/>
      <c r="M2" s="129"/>
      <c r="N2" s="129"/>
      <c r="O2" s="129"/>
      <c r="P2" s="129"/>
    </row>
    <row r="3" spans="1:39" ht="30" customHeight="1" x14ac:dyDescent="0.2">
      <c r="A3" s="129" t="s">
        <v>0</v>
      </c>
      <c r="B3" s="129"/>
      <c r="C3" s="129"/>
      <c r="D3" s="129"/>
      <c r="E3" s="129"/>
      <c r="F3" s="129"/>
      <c r="G3" s="129"/>
      <c r="H3" s="129"/>
      <c r="I3" s="129"/>
      <c r="J3" s="129"/>
      <c r="K3" s="129"/>
      <c r="L3" s="129"/>
      <c r="M3" s="129"/>
      <c r="N3" s="129"/>
      <c r="O3" s="129"/>
      <c r="P3" s="129"/>
    </row>
    <row r="4" spans="1:39" ht="30" customHeight="1" x14ac:dyDescent="0.2">
      <c r="A4" s="140" t="s">
        <v>64</v>
      </c>
      <c r="B4" s="140"/>
      <c r="C4" s="140"/>
      <c r="D4" s="140"/>
      <c r="E4" s="140"/>
      <c r="F4" s="140"/>
      <c r="G4" s="140"/>
      <c r="H4" s="140"/>
      <c r="I4" s="140"/>
      <c r="J4" s="140"/>
      <c r="K4" s="140"/>
      <c r="L4" s="140"/>
      <c r="M4" s="140"/>
      <c r="N4" s="140"/>
      <c r="O4" s="140"/>
      <c r="P4" s="140"/>
    </row>
    <row r="5" spans="1:39" ht="30" customHeight="1" x14ac:dyDescent="0.2">
      <c r="A5" s="3" t="s">
        <v>40</v>
      </c>
      <c r="B5" s="141">
        <v>6</v>
      </c>
      <c r="C5" s="141"/>
      <c r="D5" s="4"/>
      <c r="E5" s="4"/>
      <c r="F5" s="4"/>
      <c r="G5" s="4"/>
      <c r="H5" s="4"/>
      <c r="I5" s="4"/>
      <c r="J5" s="4"/>
      <c r="K5" s="4"/>
      <c r="L5" s="4"/>
      <c r="M5" s="4"/>
      <c r="N5" s="4"/>
      <c r="O5" s="4"/>
      <c r="P5" s="4"/>
    </row>
    <row r="6" spans="1:39" ht="30" customHeight="1" x14ac:dyDescent="0.2">
      <c r="A6" s="3" t="s">
        <v>41</v>
      </c>
      <c r="B6" s="141" t="s">
        <v>44</v>
      </c>
      <c r="C6" s="141"/>
      <c r="D6" s="4"/>
      <c r="E6" s="4"/>
      <c r="F6" s="4"/>
      <c r="G6" s="4"/>
      <c r="H6" s="4"/>
      <c r="I6" s="4"/>
      <c r="J6" s="4"/>
      <c r="K6" s="4"/>
      <c r="L6" s="4"/>
      <c r="M6" s="4"/>
      <c r="N6" s="4"/>
      <c r="O6" s="4"/>
      <c r="P6" s="4"/>
    </row>
    <row r="7" spans="1:39" ht="30" customHeight="1" x14ac:dyDescent="0.2">
      <c r="A7" s="3" t="s">
        <v>42</v>
      </c>
      <c r="B7" s="142" t="s">
        <v>43</v>
      </c>
      <c r="C7" s="142"/>
      <c r="D7" s="6"/>
      <c r="E7" s="6"/>
      <c r="F7" s="124" t="s">
        <v>65</v>
      </c>
      <c r="G7" s="124"/>
      <c r="H7" s="5">
        <f>COUNTA(C11:C18)</f>
        <v>8</v>
      </c>
      <c r="I7" s="6"/>
      <c r="J7" s="6"/>
      <c r="K7" s="6"/>
      <c r="L7" s="6"/>
      <c r="M7" s="6"/>
      <c r="N7" s="6"/>
      <c r="O7" s="6"/>
      <c r="P7" s="6"/>
    </row>
    <row r="8" spans="1:39" ht="30" customHeight="1" thickBot="1" x14ac:dyDescent="0.25">
      <c r="A8" s="125" t="s">
        <v>66</v>
      </c>
      <c r="B8" s="125"/>
      <c r="C8" s="125"/>
      <c r="D8" s="125"/>
      <c r="E8" s="125"/>
      <c r="F8" s="125"/>
      <c r="G8" s="125"/>
      <c r="H8" s="125"/>
      <c r="I8" s="125"/>
      <c r="J8" s="125"/>
      <c r="K8" s="125"/>
      <c r="L8" s="125"/>
      <c r="M8" s="125"/>
      <c r="N8" s="125"/>
      <c r="O8" s="125"/>
      <c r="P8" s="125"/>
    </row>
    <row r="9" spans="1:39" ht="108" customHeight="1" thickTop="1" x14ac:dyDescent="0.2">
      <c r="A9" s="136" t="s">
        <v>1</v>
      </c>
      <c r="B9" s="130" t="s">
        <v>67</v>
      </c>
      <c r="C9" s="132" t="s">
        <v>68</v>
      </c>
      <c r="D9" s="132" t="s">
        <v>69</v>
      </c>
      <c r="E9" s="132" t="s">
        <v>2</v>
      </c>
      <c r="F9" s="132" t="s">
        <v>36</v>
      </c>
      <c r="G9" s="132" t="s">
        <v>3</v>
      </c>
      <c r="H9" s="132" t="s">
        <v>37</v>
      </c>
      <c r="I9" s="132" t="s">
        <v>38</v>
      </c>
      <c r="J9" s="132" t="s">
        <v>39</v>
      </c>
      <c r="K9" s="134" t="s">
        <v>70</v>
      </c>
      <c r="L9" s="126" t="s">
        <v>71</v>
      </c>
      <c r="M9" s="127"/>
      <c r="N9" s="122" t="s">
        <v>72</v>
      </c>
      <c r="O9" s="120" t="s">
        <v>73</v>
      </c>
      <c r="P9" s="138" t="s">
        <v>4</v>
      </c>
    </row>
    <row r="10" spans="1:39" ht="84" customHeight="1" thickBot="1" x14ac:dyDescent="0.25">
      <c r="A10" s="137"/>
      <c r="B10" s="131"/>
      <c r="C10" s="133"/>
      <c r="D10" s="133"/>
      <c r="E10" s="133"/>
      <c r="F10" s="133"/>
      <c r="G10" s="133"/>
      <c r="H10" s="133"/>
      <c r="I10" s="133"/>
      <c r="J10" s="133"/>
      <c r="K10" s="135"/>
      <c r="L10" s="49" t="s">
        <v>55</v>
      </c>
      <c r="M10" s="50" t="s">
        <v>74</v>
      </c>
      <c r="N10" s="123"/>
      <c r="O10" s="121"/>
      <c r="P10" s="139"/>
    </row>
    <row r="11" spans="1:39" s="16" customFormat="1" ht="50.1" customHeight="1" thickTop="1" x14ac:dyDescent="0.2">
      <c r="A11" s="143" t="s">
        <v>5</v>
      </c>
      <c r="B11" s="7" t="s">
        <v>6</v>
      </c>
      <c r="C11" s="8" t="s">
        <v>45</v>
      </c>
      <c r="D11" s="7" t="s">
        <v>7</v>
      </c>
      <c r="E11" s="7" t="s">
        <v>8</v>
      </c>
      <c r="F11" s="7" t="s">
        <v>9</v>
      </c>
      <c r="G11" s="7">
        <v>2017</v>
      </c>
      <c r="H11" s="7" t="s">
        <v>10</v>
      </c>
      <c r="I11" s="9" t="s">
        <v>11</v>
      </c>
      <c r="J11" s="10"/>
      <c r="K11" s="11">
        <v>2</v>
      </c>
      <c r="L11" s="103"/>
      <c r="M11" s="12">
        <f>L11*K11</f>
        <v>0</v>
      </c>
      <c r="N11" s="13"/>
      <c r="O11" s="14"/>
      <c r="P11" s="15"/>
    </row>
    <row r="12" spans="1:39" s="16" customFormat="1" ht="50.1" customHeight="1" x14ac:dyDescent="0.2">
      <c r="A12" s="144"/>
      <c r="B12" s="17" t="s">
        <v>12</v>
      </c>
      <c r="C12" s="17" t="s">
        <v>45</v>
      </c>
      <c r="D12" s="17" t="s">
        <v>13</v>
      </c>
      <c r="E12" s="17" t="s">
        <v>8</v>
      </c>
      <c r="F12" s="17" t="s">
        <v>14</v>
      </c>
      <c r="G12" s="17">
        <v>1993</v>
      </c>
      <c r="H12" s="17" t="s">
        <v>15</v>
      </c>
      <c r="I12" s="18" t="s">
        <v>11</v>
      </c>
      <c r="J12" s="19"/>
      <c r="K12" s="20">
        <v>2</v>
      </c>
      <c r="L12" s="104"/>
      <c r="M12" s="21">
        <f t="shared" ref="M12:M18" si="0">L12*K12</f>
        <v>0</v>
      </c>
      <c r="N12" s="22"/>
      <c r="O12" s="23"/>
      <c r="P12" s="24"/>
      <c r="AM12" s="25"/>
    </row>
    <row r="13" spans="1:39" s="16" customFormat="1" ht="50.1" customHeight="1" x14ac:dyDescent="0.2">
      <c r="A13" s="144"/>
      <c r="B13" s="17" t="s">
        <v>16</v>
      </c>
      <c r="C13" s="17" t="s">
        <v>45</v>
      </c>
      <c r="D13" s="17" t="s">
        <v>13</v>
      </c>
      <c r="E13" s="17" t="s">
        <v>8</v>
      </c>
      <c r="F13" s="17" t="s">
        <v>17</v>
      </c>
      <c r="G13" s="17">
        <v>1993</v>
      </c>
      <c r="H13" s="17" t="s">
        <v>18</v>
      </c>
      <c r="I13" s="18" t="s">
        <v>11</v>
      </c>
      <c r="J13" s="18" t="s">
        <v>19</v>
      </c>
      <c r="K13" s="20">
        <v>2</v>
      </c>
      <c r="L13" s="104"/>
      <c r="M13" s="21">
        <f t="shared" si="0"/>
        <v>0</v>
      </c>
      <c r="N13" s="22"/>
      <c r="O13" s="23"/>
      <c r="P13" s="24"/>
    </row>
    <row r="14" spans="1:39" s="16" customFormat="1" ht="50.1" customHeight="1" x14ac:dyDescent="0.2">
      <c r="A14" s="144"/>
      <c r="B14" s="17" t="s">
        <v>20</v>
      </c>
      <c r="C14" s="17" t="s">
        <v>48</v>
      </c>
      <c r="D14" s="17" t="s">
        <v>13</v>
      </c>
      <c r="E14" s="17" t="s">
        <v>8</v>
      </c>
      <c r="F14" s="17" t="s">
        <v>17</v>
      </c>
      <c r="G14" s="17">
        <v>1993</v>
      </c>
      <c r="H14" s="17" t="s">
        <v>18</v>
      </c>
      <c r="I14" s="18" t="s">
        <v>11</v>
      </c>
      <c r="J14" s="18" t="s">
        <v>19</v>
      </c>
      <c r="K14" s="20">
        <v>2</v>
      </c>
      <c r="L14" s="104"/>
      <c r="M14" s="21">
        <f t="shared" si="0"/>
        <v>0</v>
      </c>
      <c r="N14" s="22"/>
      <c r="O14" s="23"/>
      <c r="P14" s="24"/>
    </row>
    <row r="15" spans="1:39" s="16" customFormat="1" ht="50.1" customHeight="1" x14ac:dyDescent="0.2">
      <c r="A15" s="144"/>
      <c r="B15" s="17" t="s">
        <v>21</v>
      </c>
      <c r="C15" s="17" t="s">
        <v>46</v>
      </c>
      <c r="D15" s="17" t="s">
        <v>7</v>
      </c>
      <c r="E15" s="17" t="s">
        <v>8</v>
      </c>
      <c r="F15" s="17" t="s">
        <v>22</v>
      </c>
      <c r="G15" s="17">
        <v>2018</v>
      </c>
      <c r="H15" s="17" t="s">
        <v>23</v>
      </c>
      <c r="I15" s="18" t="s">
        <v>11</v>
      </c>
      <c r="J15" s="19"/>
      <c r="K15" s="20">
        <v>2</v>
      </c>
      <c r="L15" s="104"/>
      <c r="M15" s="21">
        <f t="shared" si="0"/>
        <v>0</v>
      </c>
      <c r="N15" s="22"/>
      <c r="O15" s="23"/>
      <c r="P15" s="24"/>
    </row>
    <row r="16" spans="1:39" s="16" customFormat="1" ht="50.1" customHeight="1" x14ac:dyDescent="0.2">
      <c r="A16" s="144"/>
      <c r="B16" s="1" t="s">
        <v>24</v>
      </c>
      <c r="C16" s="1" t="s">
        <v>46</v>
      </c>
      <c r="D16" s="1" t="s">
        <v>25</v>
      </c>
      <c r="E16" s="1" t="s">
        <v>26</v>
      </c>
      <c r="F16" s="1" t="s">
        <v>27</v>
      </c>
      <c r="G16" s="1">
        <v>2018</v>
      </c>
      <c r="H16" s="1" t="s">
        <v>23</v>
      </c>
      <c r="I16" s="26" t="s">
        <v>11</v>
      </c>
      <c r="J16" s="27"/>
      <c r="K16" s="28">
        <v>2</v>
      </c>
      <c r="L16" s="105"/>
      <c r="M16" s="29">
        <f t="shared" si="0"/>
        <v>0</v>
      </c>
      <c r="N16" s="30"/>
      <c r="O16" s="31"/>
      <c r="P16" s="32"/>
      <c r="AM16" s="25"/>
    </row>
    <row r="17" spans="1:16" s="16" customFormat="1" ht="50.1" customHeight="1" x14ac:dyDescent="0.2">
      <c r="A17" s="145" t="s">
        <v>28</v>
      </c>
      <c r="B17" s="33" t="s">
        <v>29</v>
      </c>
      <c r="C17" s="33" t="s">
        <v>47</v>
      </c>
      <c r="D17" s="33" t="s">
        <v>13</v>
      </c>
      <c r="E17" s="33" t="s">
        <v>8</v>
      </c>
      <c r="F17" s="33" t="s">
        <v>30</v>
      </c>
      <c r="G17" s="33" t="s">
        <v>31</v>
      </c>
      <c r="H17" s="33" t="s">
        <v>32</v>
      </c>
      <c r="I17" s="34" t="s">
        <v>11</v>
      </c>
      <c r="J17" s="34" t="s">
        <v>19</v>
      </c>
      <c r="K17" s="35">
        <v>2</v>
      </c>
      <c r="L17" s="106"/>
      <c r="M17" s="36">
        <f t="shared" si="0"/>
        <v>0</v>
      </c>
      <c r="N17" s="37"/>
      <c r="O17" s="38"/>
      <c r="P17" s="39"/>
    </row>
    <row r="18" spans="1:16" s="16" customFormat="1" ht="50.1" customHeight="1" thickBot="1" x14ac:dyDescent="0.25">
      <c r="A18" s="146"/>
      <c r="B18" s="40" t="s">
        <v>33</v>
      </c>
      <c r="C18" s="40" t="s">
        <v>49</v>
      </c>
      <c r="D18" s="40" t="s">
        <v>13</v>
      </c>
      <c r="E18" s="40" t="s">
        <v>8</v>
      </c>
      <c r="F18" s="40" t="s">
        <v>30</v>
      </c>
      <c r="G18" s="40">
        <v>2010</v>
      </c>
      <c r="H18" s="40" t="s">
        <v>34</v>
      </c>
      <c r="I18" s="41" t="s">
        <v>11</v>
      </c>
      <c r="J18" s="41" t="s">
        <v>19</v>
      </c>
      <c r="K18" s="42">
        <v>2</v>
      </c>
      <c r="L18" s="107"/>
      <c r="M18" s="43">
        <f t="shared" si="0"/>
        <v>0</v>
      </c>
      <c r="N18" s="44"/>
      <c r="O18" s="45"/>
      <c r="P18" s="46"/>
    </row>
    <row r="19" spans="1:16" s="16" customFormat="1" ht="39.950000000000003" customHeight="1" thickBot="1" x14ac:dyDescent="0.25">
      <c r="A19" s="161"/>
      <c r="B19" s="162"/>
      <c r="C19" s="162"/>
      <c r="D19" s="162"/>
      <c r="E19" s="162"/>
      <c r="F19" s="162"/>
      <c r="G19" s="162"/>
      <c r="H19" s="162"/>
      <c r="I19" s="162"/>
      <c r="J19" s="163"/>
      <c r="K19" s="170" t="s">
        <v>56</v>
      </c>
      <c r="L19" s="171"/>
      <c r="M19" s="51">
        <f>SUM(L11:L18)</f>
        <v>0</v>
      </c>
      <c r="N19" s="156" t="s">
        <v>87</v>
      </c>
      <c r="O19" s="153"/>
      <c r="P19" s="147"/>
    </row>
    <row r="20" spans="1:16" s="16" customFormat="1" ht="39.950000000000003" customHeight="1" thickTop="1" x14ac:dyDescent="0.2">
      <c r="A20" s="164"/>
      <c r="B20" s="165"/>
      <c r="C20" s="165"/>
      <c r="D20" s="165"/>
      <c r="E20" s="165"/>
      <c r="F20" s="165"/>
      <c r="G20" s="165"/>
      <c r="H20" s="165"/>
      <c r="I20" s="165"/>
      <c r="J20" s="166"/>
      <c r="K20" s="172" t="s">
        <v>57</v>
      </c>
      <c r="L20" s="172"/>
      <c r="M20" s="52">
        <f>SUM(M11:M18)</f>
        <v>0</v>
      </c>
      <c r="N20" s="157"/>
      <c r="O20" s="154"/>
      <c r="P20" s="148"/>
    </row>
    <row r="21" spans="1:16" s="16" customFormat="1" ht="39.950000000000003" customHeight="1" x14ac:dyDescent="0.2">
      <c r="A21" s="164"/>
      <c r="B21" s="165"/>
      <c r="C21" s="165"/>
      <c r="D21" s="165"/>
      <c r="E21" s="165"/>
      <c r="F21" s="165"/>
      <c r="G21" s="165"/>
      <c r="H21" s="165"/>
      <c r="I21" s="165"/>
      <c r="J21" s="166"/>
      <c r="K21" s="173" t="s">
        <v>86</v>
      </c>
      <c r="L21" s="173"/>
      <c r="M21" s="53"/>
      <c r="N21" s="157"/>
      <c r="O21" s="154"/>
      <c r="P21" s="148"/>
    </row>
    <row r="22" spans="1:16" s="16" customFormat="1" ht="39.950000000000003" customHeight="1" x14ac:dyDescent="0.2">
      <c r="A22" s="164"/>
      <c r="B22" s="165"/>
      <c r="C22" s="165"/>
      <c r="D22" s="165"/>
      <c r="E22" s="165"/>
      <c r="F22" s="165"/>
      <c r="G22" s="165"/>
      <c r="H22" s="165"/>
      <c r="I22" s="165"/>
      <c r="J22" s="166"/>
      <c r="K22" s="173" t="s">
        <v>75</v>
      </c>
      <c r="L22" s="173"/>
      <c r="M22" s="54">
        <f>M21*M20</f>
        <v>0</v>
      </c>
      <c r="N22" s="157"/>
      <c r="O22" s="154"/>
      <c r="P22" s="148"/>
    </row>
    <row r="23" spans="1:16" s="16" customFormat="1" ht="39.950000000000003" customHeight="1" thickBot="1" x14ac:dyDescent="0.25">
      <c r="A23" s="164"/>
      <c r="B23" s="165"/>
      <c r="C23" s="165"/>
      <c r="D23" s="165"/>
      <c r="E23" s="165"/>
      <c r="F23" s="165"/>
      <c r="G23" s="165"/>
      <c r="H23" s="165"/>
      <c r="I23" s="165"/>
      <c r="J23" s="166"/>
      <c r="K23" s="174" t="s">
        <v>76</v>
      </c>
      <c r="L23" s="174"/>
      <c r="M23" s="55">
        <f>M22+M20</f>
        <v>0</v>
      </c>
      <c r="N23" s="157"/>
      <c r="O23" s="154"/>
      <c r="P23" s="148"/>
    </row>
    <row r="24" spans="1:16" s="16" customFormat="1" ht="39.950000000000003" customHeight="1" thickTop="1" x14ac:dyDescent="0.2">
      <c r="A24" s="164"/>
      <c r="B24" s="165"/>
      <c r="C24" s="165"/>
      <c r="D24" s="165"/>
      <c r="E24" s="165"/>
      <c r="F24" s="165"/>
      <c r="G24" s="165"/>
      <c r="H24" s="165"/>
      <c r="I24" s="165"/>
      <c r="J24" s="166"/>
      <c r="K24" s="172" t="s">
        <v>77</v>
      </c>
      <c r="L24" s="172"/>
      <c r="M24" s="56">
        <f>M20*4</f>
        <v>0</v>
      </c>
      <c r="N24" s="157"/>
      <c r="O24" s="154"/>
      <c r="P24" s="148"/>
    </row>
    <row r="25" spans="1:16" s="16" customFormat="1" ht="39.950000000000003" customHeight="1" thickBot="1" x14ac:dyDescent="0.25">
      <c r="A25" s="167"/>
      <c r="B25" s="168"/>
      <c r="C25" s="168"/>
      <c r="D25" s="168"/>
      <c r="E25" s="168"/>
      <c r="F25" s="168"/>
      <c r="G25" s="168"/>
      <c r="H25" s="168"/>
      <c r="I25" s="168"/>
      <c r="J25" s="169"/>
      <c r="K25" s="175" t="s">
        <v>78</v>
      </c>
      <c r="L25" s="175"/>
      <c r="M25" s="57">
        <f>M23*4</f>
        <v>0</v>
      </c>
      <c r="N25" s="158"/>
      <c r="O25" s="155"/>
      <c r="P25" s="149"/>
    </row>
    <row r="26" spans="1:16" s="16" customFormat="1" ht="15" customHeight="1" thickTop="1" x14ac:dyDescent="0.2">
      <c r="A26" s="58"/>
      <c r="B26" s="58"/>
      <c r="C26" s="59"/>
      <c r="D26" s="59"/>
      <c r="E26" s="59"/>
      <c r="F26" s="59"/>
      <c r="G26" s="59"/>
      <c r="H26" s="59"/>
      <c r="I26" s="59"/>
      <c r="J26" s="59"/>
      <c r="K26" s="60"/>
      <c r="L26" s="60"/>
      <c r="M26" s="61"/>
      <c r="N26" s="58"/>
      <c r="O26" s="58"/>
      <c r="P26" s="58"/>
    </row>
    <row r="27" spans="1:16" ht="15.75" customHeight="1" x14ac:dyDescent="0.2">
      <c r="A27" s="160" t="s">
        <v>53</v>
      </c>
      <c r="B27" s="160"/>
      <c r="C27" s="160"/>
      <c r="D27" s="160"/>
      <c r="E27" s="62"/>
      <c r="F27" s="62"/>
      <c r="G27" s="159"/>
      <c r="H27" s="159"/>
      <c r="I27" s="59"/>
      <c r="J27" s="59"/>
      <c r="K27" s="60"/>
      <c r="L27" s="60"/>
      <c r="M27" s="61"/>
      <c r="N27" s="58"/>
      <c r="O27" s="58"/>
      <c r="P27" s="58"/>
    </row>
    <row r="28" spans="1:16" ht="15" customHeight="1" thickBot="1" x14ac:dyDescent="0.25">
      <c r="A28" s="63"/>
      <c r="B28" s="63"/>
      <c r="C28" s="64"/>
      <c r="D28" s="65"/>
      <c r="E28" s="62"/>
      <c r="F28" s="66"/>
      <c r="G28" s="67"/>
      <c r="H28" s="62"/>
      <c r="I28" s="59"/>
      <c r="J28" s="59"/>
      <c r="K28" s="60"/>
      <c r="L28" s="60"/>
      <c r="M28" s="68"/>
      <c r="N28" s="69"/>
      <c r="O28" s="69"/>
      <c r="P28" s="63"/>
    </row>
    <row r="29" spans="1:16" ht="50.1" customHeight="1" thickTop="1" thickBot="1" x14ac:dyDescent="0.25">
      <c r="A29" s="70" t="s">
        <v>35</v>
      </c>
      <c r="B29" s="116" t="s">
        <v>58</v>
      </c>
      <c r="C29" s="116"/>
      <c r="D29" s="71" t="s">
        <v>79</v>
      </c>
      <c r="E29" s="72" t="s">
        <v>80</v>
      </c>
      <c r="F29" s="73"/>
      <c r="G29" s="74"/>
      <c r="H29" s="75"/>
      <c r="I29" s="59"/>
      <c r="J29" s="59"/>
      <c r="K29" s="76" t="s">
        <v>59</v>
      </c>
      <c r="L29" s="77"/>
      <c r="M29" s="77"/>
      <c r="N29" s="78" t="s">
        <v>60</v>
      </c>
      <c r="O29" s="79"/>
      <c r="P29" s="80"/>
    </row>
    <row r="30" spans="1:16" ht="50.1" customHeight="1" x14ac:dyDescent="0.2">
      <c r="A30" s="81">
        <v>0.25</v>
      </c>
      <c r="B30" s="117" t="s">
        <v>81</v>
      </c>
      <c r="C30" s="117"/>
      <c r="D30" s="82">
        <f>M24</f>
        <v>0</v>
      </c>
      <c r="E30" s="83">
        <f>D30*1.2</f>
        <v>0</v>
      </c>
      <c r="F30" s="66"/>
      <c r="G30" s="67"/>
      <c r="H30" s="62"/>
      <c r="I30" s="59"/>
      <c r="J30" s="59"/>
      <c r="K30" s="84"/>
      <c r="L30" s="85"/>
      <c r="M30" s="85"/>
      <c r="N30" s="86"/>
      <c r="O30" s="87"/>
      <c r="P30" s="63"/>
    </row>
    <row r="31" spans="1:16" ht="50.1" customHeight="1" x14ac:dyDescent="0.2">
      <c r="A31" s="88">
        <v>0.1</v>
      </c>
      <c r="B31" s="118" t="s">
        <v>82</v>
      </c>
      <c r="C31" s="118"/>
      <c r="D31" s="89">
        <f>IFERROR(AVERAGE(N11:N18),0)</f>
        <v>0</v>
      </c>
      <c r="E31" s="90">
        <f>D31*1.2</f>
        <v>0</v>
      </c>
      <c r="F31" s="91"/>
      <c r="G31" s="67"/>
      <c r="H31" s="62"/>
      <c r="I31" s="59"/>
      <c r="J31" s="59"/>
      <c r="K31" s="84" t="s">
        <v>50</v>
      </c>
      <c r="L31" s="85"/>
      <c r="M31" s="85"/>
      <c r="N31" s="85"/>
      <c r="O31" s="87"/>
      <c r="P31" s="63"/>
    </row>
    <row r="32" spans="1:16" ht="50.1" customHeight="1" x14ac:dyDescent="0.2">
      <c r="A32" s="88">
        <v>0.1</v>
      </c>
      <c r="B32" s="118" t="s">
        <v>83</v>
      </c>
      <c r="C32" s="118"/>
      <c r="D32" s="92"/>
      <c r="E32" s="90">
        <f t="shared" ref="E32:E34" si="1">D32*1.2</f>
        <v>0</v>
      </c>
      <c r="F32" s="91"/>
      <c r="G32" s="67"/>
      <c r="H32" s="62"/>
      <c r="I32" s="59"/>
      <c r="J32" s="59"/>
      <c r="K32" s="93"/>
      <c r="L32" s="94"/>
      <c r="M32" s="94"/>
      <c r="N32" s="85"/>
      <c r="O32" s="87"/>
      <c r="P32" s="63"/>
    </row>
    <row r="33" spans="1:16" ht="50.1" customHeight="1" x14ac:dyDescent="0.2">
      <c r="A33" s="88">
        <v>0.1</v>
      </c>
      <c r="B33" s="150" t="s">
        <v>84</v>
      </c>
      <c r="C33" s="151"/>
      <c r="D33" s="151"/>
      <c r="E33" s="152"/>
      <c r="F33" s="95"/>
      <c r="G33" s="67"/>
      <c r="H33" s="62"/>
      <c r="I33" s="59"/>
      <c r="J33" s="59"/>
      <c r="K33" s="84" t="s">
        <v>51</v>
      </c>
      <c r="L33" s="85"/>
      <c r="M33" s="85"/>
      <c r="N33" s="96"/>
      <c r="O33" s="87"/>
      <c r="P33" s="63"/>
    </row>
    <row r="34" spans="1:16" ht="50.1" customHeight="1" thickBot="1" x14ac:dyDescent="0.25">
      <c r="A34" s="108">
        <v>0.05</v>
      </c>
      <c r="B34" s="119" t="s">
        <v>85</v>
      </c>
      <c r="C34" s="119"/>
      <c r="D34" s="109">
        <f>O19</f>
        <v>0</v>
      </c>
      <c r="E34" s="110">
        <f t="shared" si="1"/>
        <v>0</v>
      </c>
      <c r="F34" s="95"/>
      <c r="G34" s="67"/>
      <c r="H34" s="62"/>
      <c r="I34" s="59"/>
      <c r="J34" s="59"/>
      <c r="K34" s="111" t="s">
        <v>52</v>
      </c>
      <c r="L34" s="112"/>
      <c r="M34" s="112"/>
      <c r="N34" s="97"/>
      <c r="O34" s="98"/>
      <c r="P34" s="63"/>
    </row>
    <row r="35" spans="1:16" ht="15" customHeight="1" thickTop="1" x14ac:dyDescent="0.2">
      <c r="A35" s="62"/>
      <c r="B35" s="95"/>
      <c r="C35" s="59"/>
      <c r="D35" s="59"/>
      <c r="E35" s="59"/>
      <c r="F35" s="59"/>
      <c r="G35" s="59"/>
      <c r="H35" s="59"/>
      <c r="I35" s="59"/>
      <c r="J35" s="99"/>
      <c r="K35" s="100"/>
      <c r="L35" s="100"/>
      <c r="M35" s="68"/>
      <c r="N35" s="69"/>
      <c r="O35" s="69"/>
      <c r="P35" s="63"/>
    </row>
    <row r="36" spans="1:16" ht="120" customHeight="1" x14ac:dyDescent="0.2">
      <c r="A36" s="113" t="s">
        <v>88</v>
      </c>
      <c r="B36" s="113"/>
      <c r="C36" s="113"/>
      <c r="D36" s="113"/>
      <c r="E36" s="113"/>
      <c r="F36" s="113"/>
      <c r="G36" s="113"/>
      <c r="H36" s="113"/>
      <c r="I36" s="113"/>
      <c r="J36" s="113"/>
      <c r="K36" s="113"/>
      <c r="L36" s="113"/>
      <c r="M36" s="113"/>
      <c r="N36" s="113"/>
      <c r="O36" s="113"/>
      <c r="P36" s="113"/>
    </row>
    <row r="37" spans="1:16" ht="15.75" customHeight="1" thickBot="1" x14ac:dyDescent="0.25">
      <c r="A37" s="63"/>
      <c r="B37" s="69"/>
      <c r="C37" s="69"/>
      <c r="D37" s="69"/>
      <c r="E37" s="69"/>
      <c r="F37" s="58"/>
      <c r="G37" s="63"/>
      <c r="H37" s="63"/>
      <c r="I37" s="63"/>
      <c r="J37" s="63"/>
      <c r="K37" s="63"/>
      <c r="L37" s="69"/>
      <c r="M37" s="69"/>
      <c r="N37" s="69"/>
      <c r="O37" s="69"/>
      <c r="P37" s="69"/>
    </row>
    <row r="38" spans="1:16" ht="30" customHeight="1" thickTop="1" x14ac:dyDescent="0.2">
      <c r="A38" s="114" t="s">
        <v>61</v>
      </c>
      <c r="B38" s="115"/>
      <c r="C38" s="69"/>
      <c r="D38" s="69"/>
      <c r="E38" s="69"/>
      <c r="F38" s="58"/>
      <c r="G38" s="63"/>
      <c r="H38" s="63"/>
      <c r="I38" s="63"/>
      <c r="J38" s="63"/>
      <c r="K38" s="63"/>
      <c r="L38" s="69"/>
      <c r="M38" s="69"/>
      <c r="N38" s="69"/>
      <c r="O38" s="69"/>
      <c r="P38" s="69"/>
    </row>
    <row r="39" spans="1:16" ht="69" customHeight="1" thickBot="1" x14ac:dyDescent="0.25">
      <c r="A39" s="101"/>
      <c r="B39" s="102" t="s">
        <v>62</v>
      </c>
      <c r="C39" s="69"/>
      <c r="D39" s="69"/>
      <c r="E39" s="69"/>
      <c r="F39" s="58"/>
      <c r="G39" s="63"/>
      <c r="H39" s="63"/>
      <c r="I39" s="63"/>
      <c r="J39" s="63"/>
      <c r="K39" s="63"/>
      <c r="L39" s="69"/>
      <c r="M39" s="69"/>
      <c r="N39" s="69"/>
      <c r="O39" s="69"/>
      <c r="P39" s="69"/>
    </row>
    <row r="40" spans="1:16" ht="15.75" customHeight="1" thickTop="1" x14ac:dyDescent="0.2"/>
    <row r="41" spans="1:16" ht="16.5" customHeight="1" x14ac:dyDescent="0.2"/>
    <row r="42" spans="1:16" ht="17.25" customHeight="1" x14ac:dyDescent="0.2"/>
    <row r="44" spans="1:16" ht="15.75" customHeight="1" x14ac:dyDescent="0.2"/>
  </sheetData>
  <sheetProtection algorithmName="SHA-512" hashValue="zBdcqX4SMP0QYjy8yZNJTk63+xSKvUWHK2cG63F+lTr/dBLd+o2uByTYRN3MvrGI6Y50uZFL/81O71ycCgdonA==" saltValue="qNUent1kBb2Yb4EdXuk30A==" spinCount="100000" sheet="1" objects="1" scenarios="1"/>
  <mergeCells count="47">
    <mergeCell ref="P19:P25"/>
    <mergeCell ref="B32:C32"/>
    <mergeCell ref="B33:E33"/>
    <mergeCell ref="O19:O25"/>
    <mergeCell ref="N19:N25"/>
    <mergeCell ref="G27:H27"/>
    <mergeCell ref="A27:D27"/>
    <mergeCell ref="A19:J25"/>
    <mergeCell ref="K19:L19"/>
    <mergeCell ref="K20:L20"/>
    <mergeCell ref="K21:L21"/>
    <mergeCell ref="K22:L22"/>
    <mergeCell ref="K23:L23"/>
    <mergeCell ref="K24:L24"/>
    <mergeCell ref="K25:L25"/>
    <mergeCell ref="B5:C5"/>
    <mergeCell ref="B7:C7"/>
    <mergeCell ref="B6:C6"/>
    <mergeCell ref="A11:A16"/>
    <mergeCell ref="A17:A18"/>
    <mergeCell ref="A1:P1"/>
    <mergeCell ref="A2:P2"/>
    <mergeCell ref="B9:B10"/>
    <mergeCell ref="C9:C10"/>
    <mergeCell ref="D9:D10"/>
    <mergeCell ref="E9:E10"/>
    <mergeCell ref="F9:F10"/>
    <mergeCell ref="G9:G10"/>
    <mergeCell ref="H9:H10"/>
    <mergeCell ref="I9:I10"/>
    <mergeCell ref="J9:J10"/>
    <mergeCell ref="K9:K10"/>
    <mergeCell ref="A9:A10"/>
    <mergeCell ref="P9:P10"/>
    <mergeCell ref="A3:P3"/>
    <mergeCell ref="A4:P4"/>
    <mergeCell ref="O9:O10"/>
    <mergeCell ref="N9:N10"/>
    <mergeCell ref="F7:G7"/>
    <mergeCell ref="A8:P8"/>
    <mergeCell ref="L9:M9"/>
    <mergeCell ref="A36:P36"/>
    <mergeCell ref="A38:B38"/>
    <mergeCell ref="B29:C29"/>
    <mergeCell ref="B30:C30"/>
    <mergeCell ref="B31:C31"/>
    <mergeCell ref="B34:C34"/>
  </mergeCells>
  <dataValidations count="1">
    <dataValidation type="list" allowBlank="1" showInputMessage="1" showErrorMessage="1" sqref="B7">
      <formula1>#REF!</formula1>
    </dataValidation>
  </dataValidations>
  <printOptions horizontalCentered="1" verticalCentered="1"/>
  <pageMargins left="0.19685039370078741" right="0.19685039370078741" top="0.19685039370078741" bottom="0.19685039370078741" header="0.31496062992125984" footer="0.31496062992125984"/>
  <pageSetup paperSize="8" scale="48" fitToHeight="0" orientation="landscape" cellComments="asDisplayed" useFirstPageNumber="1" verticalDpi="597" r:id="rId1"/>
  <headerFooter alignWithMargins="0">
    <oddFooter>&amp;L&amp;F - Membre du groupement : CPAM DE L'AISNE&amp;R&amp;P</oddFooter>
  </headerFooter>
  <rowBreaks count="1" manualBreakCount="1">
    <brk id="2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AISNE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2025-02-25T15:07:34Z</cp:lastPrinted>
  <dcterms:created xsi:type="dcterms:W3CDTF">2020-11-03T11:16:40Z</dcterms:created>
  <dcterms:modified xsi:type="dcterms:W3CDTF">2025-06-11T13:12:49Z</dcterms:modified>
</cp:coreProperties>
</file>