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3. Grille de prix" sheetId="5" r:id="rId1"/>
    <sheet name="Admin fichier" sheetId="2" state="hidden" r:id="rId2"/>
    <sheet name="Feuil1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5" l="1"/>
  <c r="F32" i="5" l="1"/>
  <c r="F33" i="5"/>
  <c r="F31" i="5"/>
  <c r="F17" i="5"/>
  <c r="F16" i="5"/>
  <c r="F18" i="5" s="1"/>
  <c r="F13" i="5" l="1"/>
  <c r="F12" i="5"/>
  <c r="F22" i="5"/>
  <c r="F23" i="5"/>
  <c r="F24" i="5"/>
  <c r="F25" i="5"/>
  <c r="F26" i="5"/>
  <c r="F14" i="5" l="1"/>
  <c r="F19" i="5" s="1"/>
  <c r="F27" i="5" l="1"/>
  <c r="F21" i="5"/>
  <c r="F28" i="5" s="1"/>
  <c r="F29" i="5" s="1"/>
  <c r="F35" i="5" s="1"/>
</calcChain>
</file>

<file path=xl/sharedStrings.xml><?xml version="1.0" encoding="utf-8"?>
<sst xmlns="http://schemas.openxmlformats.org/spreadsheetml/2006/main" count="111" uniqueCount="88">
  <si>
    <t>Classification CdC</t>
  </si>
  <si>
    <t>DO</t>
  </si>
  <si>
    <t>Intervention sur site en coactivité avec production</t>
  </si>
  <si>
    <t>non</t>
  </si>
  <si>
    <t>DR</t>
  </si>
  <si>
    <t>CD</t>
  </si>
  <si>
    <t>oui</t>
  </si>
  <si>
    <t>Connexion au réseau informatique CEA</t>
  </si>
  <si>
    <t>Niveau de classification maximal  des documents accessibles pour la réalisation du marché</t>
  </si>
  <si>
    <t>SD</t>
  </si>
  <si>
    <t>Type d'achat</t>
  </si>
  <si>
    <t>Etudes + adaptation équipement catalogue</t>
  </si>
  <si>
    <t>Machine spéciale</t>
  </si>
  <si>
    <t>Equipement catalogue</t>
  </si>
  <si>
    <t>Utilisation pour quel type de projet</t>
  </si>
  <si>
    <t>Armes</t>
  </si>
  <si>
    <t>Non armes</t>
  </si>
  <si>
    <t>Niveau de sourcing réalisé</t>
  </si>
  <si>
    <t>Important : CdC précis et faisabilité solution acquise</t>
  </si>
  <si>
    <t>Faible</t>
  </si>
  <si>
    <t>Travaux</t>
  </si>
  <si>
    <t>Services</t>
  </si>
  <si>
    <t>Code de la commande publique, marché classique</t>
  </si>
  <si>
    <t>Code de la commande publique, marché défense et sécurité</t>
  </si>
  <si>
    <t>Services et fournitures</t>
  </si>
  <si>
    <t>Seuil procédure formalisée (k€)</t>
  </si>
  <si>
    <t>Seuil CCM (k€)</t>
  </si>
  <si>
    <t xml:space="preserve">Option de stockage </t>
  </si>
  <si>
    <t>Type de maintenance prévue</t>
  </si>
  <si>
    <t>Contrat maintenance centre</t>
  </si>
  <si>
    <t>Contrat de maintenance spécifique</t>
  </si>
  <si>
    <t>Option du présent marché (conditions générales centre)</t>
  </si>
  <si>
    <t>Option du présent marché (conditions décrites dans le CdC)</t>
  </si>
  <si>
    <t>Délai procédure</t>
  </si>
  <si>
    <t>AOR + CCM</t>
  </si>
  <si>
    <t>12 mois</t>
  </si>
  <si>
    <t xml:space="preserve">AOO + CCM </t>
  </si>
  <si>
    <t>10 mois</t>
  </si>
  <si>
    <t>AOR sans CCM</t>
  </si>
  <si>
    <t>6 mois</t>
  </si>
  <si>
    <t>AOO sans CCM</t>
  </si>
  <si>
    <t>4 mois</t>
  </si>
  <si>
    <t>2 mois</t>
  </si>
  <si>
    <t>MAPA + CCM</t>
  </si>
  <si>
    <t>MAPA sans CCM</t>
  </si>
  <si>
    <t>Contenu de l'offre</t>
  </si>
  <si>
    <t>Annexe financière à compléter</t>
  </si>
  <si>
    <t>Postes</t>
  </si>
  <si>
    <t>Montant unitaire (en € HT)</t>
  </si>
  <si>
    <t>Quantité</t>
  </si>
  <si>
    <t>Total (en € HT)</t>
  </si>
  <si>
    <t>OPTIONS</t>
  </si>
  <si>
    <t>TRANCHE FERME</t>
  </si>
  <si>
    <t>TOTAL TRANCHE FERME SANS OPTION</t>
  </si>
  <si>
    <t>MONTANT MAXIMAL DU MARCHE</t>
  </si>
  <si>
    <t>Type d'exigence</t>
  </si>
  <si>
    <t>Primordial</t>
  </si>
  <si>
    <t>Souhaitable</t>
  </si>
  <si>
    <t>Visite technique</t>
  </si>
  <si>
    <t>Marché spécial France</t>
  </si>
  <si>
    <t>4 - Réception usine</t>
  </si>
  <si>
    <t>5 - Transport</t>
  </si>
  <si>
    <t>6 - Mise en service (installation et raccordement)</t>
  </si>
  <si>
    <t>7 - Fourniture des logiciels et licences d'exploitation associés</t>
  </si>
  <si>
    <t>3 - Rédaction de la documentation technique associée</t>
  </si>
  <si>
    <t>8 - Réception site (yc. Formation aux utilisateurs)</t>
  </si>
  <si>
    <r>
      <rPr>
        <sz val="10"/>
        <rFont val="Calibri"/>
        <family val="2"/>
        <scheme val="minor"/>
      </rPr>
      <t xml:space="preserve">Profil 1 </t>
    </r>
    <r>
      <rPr>
        <i/>
        <sz val="10"/>
        <rFont val="Calibri"/>
        <family val="2"/>
        <scheme val="minor"/>
      </rPr>
      <t xml:space="preserve">(exemple : ingénieur calcul débutant) </t>
    </r>
  </si>
  <si>
    <t>TOTAL Etudes</t>
  </si>
  <si>
    <t xml:space="preserve">€HT/j </t>
  </si>
  <si>
    <t>jours</t>
  </si>
  <si>
    <t>2 - Approvisionnement et fabrication base machine</t>
  </si>
  <si>
    <r>
      <t xml:space="preserve">Société soumissionnaire </t>
    </r>
    <r>
      <rPr>
        <b/>
        <i/>
        <sz val="11"/>
        <color theme="1"/>
        <rFont val="Calibri"/>
        <family val="2"/>
        <scheme val="minor"/>
      </rPr>
      <t>(à compléter dans la case ci-après)</t>
    </r>
    <r>
      <rPr>
        <b/>
        <sz val="11"/>
        <color theme="1"/>
        <rFont val="Calibri"/>
        <family val="2"/>
        <scheme val="minor"/>
      </rPr>
      <t xml:space="preserve">: </t>
    </r>
  </si>
  <si>
    <t>PART FORFAITAIRE</t>
  </si>
  <si>
    <t xml:space="preserve">1 - Etudes (Dossier justificatif de définition, déinifition des éléments du banc, note de calcul, APS) </t>
  </si>
  <si>
    <t xml:space="preserve">1 - Conception (Dossier de conception, dossier de plans d'ensemble, nomenclature BPE, bilan de puissance, schéma d'implantation...) </t>
  </si>
  <si>
    <r>
      <t xml:space="preserve">Profil 1 </t>
    </r>
    <r>
      <rPr>
        <i/>
        <sz val="10"/>
        <rFont val="Calibri"/>
        <family val="2"/>
        <scheme val="minor"/>
      </rPr>
      <t xml:space="preserve">(exemple : ingénieur installation) </t>
    </r>
  </si>
  <si>
    <t>TOTAL Conception</t>
  </si>
  <si>
    <t>PHASES ETUDE ET CONCEPTION</t>
  </si>
  <si>
    <t>TOTAL PHASES ETUDE ET CONCEPTION</t>
  </si>
  <si>
    <t>TOTAL FABRICATION</t>
  </si>
  <si>
    <t>FABRICATION</t>
  </si>
  <si>
    <r>
      <t xml:space="preserve">Option n°1 : Installation d’un dispositif pare-éclats sur le banc de frottement </t>
    </r>
    <r>
      <rPr>
        <b/>
        <sz val="10"/>
        <color rgb="FFFF0000"/>
        <rFont val="Calibri"/>
        <family val="2"/>
        <scheme val="minor"/>
      </rPr>
      <t>(chiffrage obligatoire)</t>
    </r>
  </si>
  <si>
    <r>
      <t xml:space="preserve">Option n°2 : Maintenance préventive et curative annuelle </t>
    </r>
    <r>
      <rPr>
        <b/>
        <sz val="10"/>
        <color rgb="FFFF0000"/>
        <rFont val="Calibri"/>
        <family val="2"/>
        <scheme val="minor"/>
      </rPr>
      <t>(chiffrage obligatoire)</t>
    </r>
  </si>
  <si>
    <r>
      <t>Option n°3 : Fourniture et installation de moyens de diagnostics supplémentaires liés au banc d’essais</t>
    </r>
    <r>
      <rPr>
        <b/>
        <sz val="10"/>
        <color theme="9"/>
        <rFont val="Calibri"/>
        <family val="2"/>
        <scheme val="minor"/>
      </rPr>
      <t xml:space="preserve"> (chiffrage facultatif)</t>
    </r>
  </si>
  <si>
    <r>
      <t>Option n°4 : Evolution des caractéristiques du banc de frottement, conformément au §6.4.3.2 du Cahier des charges</t>
    </r>
    <r>
      <rPr>
        <b/>
        <sz val="10"/>
        <color theme="9"/>
        <rFont val="Calibri"/>
        <family val="2"/>
        <scheme val="minor"/>
      </rPr>
      <t xml:space="preserve"> (chiffrage facultatif)</t>
    </r>
  </si>
  <si>
    <r>
      <t xml:space="preserve">Profil 2 </t>
    </r>
    <r>
      <rPr>
        <i/>
        <sz val="10"/>
        <rFont val="Calibri"/>
        <family val="2"/>
        <scheme val="minor"/>
      </rPr>
      <t xml:space="preserve">(exemple : technicien dessinateur industriel) 
</t>
    </r>
    <r>
      <rPr>
        <i/>
        <sz val="10"/>
        <color rgb="FFFF0000"/>
        <rFont val="Calibri"/>
        <family val="2"/>
        <scheme val="minor"/>
      </rPr>
      <t>(Insérer et dupliquer autant de lignes que nécessaire)</t>
    </r>
  </si>
  <si>
    <r>
      <t xml:space="preserve">Profil 2 </t>
    </r>
    <r>
      <rPr>
        <i/>
        <sz val="10"/>
        <rFont val="Calibri"/>
        <family val="2"/>
        <scheme val="minor"/>
      </rPr>
      <t xml:space="preserve">(exemple : technicien expérimenté) 
</t>
    </r>
    <r>
      <rPr>
        <i/>
        <sz val="10"/>
        <color rgb="FFFF0000"/>
        <rFont val="Calibri"/>
        <family val="2"/>
        <scheme val="minor"/>
      </rPr>
      <t>(Insérer et dupliquer autant de lignes que nécessaire)</t>
    </r>
  </si>
  <si>
    <t xml:space="preserve">B24-10967 : ETUDE ET REALISATION D’UN BANC DE FROTTEMENT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</si>
</sst>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1"/>
      <color rgb="FF00206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DFDFD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 wrapText="1"/>
    </xf>
    <xf numFmtId="164" fontId="0" fillId="3" borderId="8" xfId="0" applyNumberFormat="1" applyFill="1" applyBorder="1" applyAlignment="1">
      <alignment horizontal="center" vertical="center"/>
    </xf>
    <xf numFmtId="0" fontId="4" fillId="5" borderId="9" xfId="0" applyFont="1" applyFill="1" applyBorder="1" applyAlignment="1">
      <alignment vertical="center" wrapText="1"/>
    </xf>
    <xf numFmtId="0" fontId="6" fillId="7" borderId="7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164" fontId="0" fillId="7" borderId="8" xfId="0" applyNumberForma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4" fillId="5" borderId="24" xfId="0" applyFont="1" applyFill="1" applyBorder="1" applyAlignment="1">
      <alignment vertical="center" wrapText="1"/>
    </xf>
    <xf numFmtId="164" fontId="1" fillId="3" borderId="28" xfId="0" applyNumberFormat="1" applyFont="1" applyFill="1" applyBorder="1" applyAlignment="1">
      <alignment horizontal="center" vertical="center"/>
    </xf>
    <xf numFmtId="164" fontId="0" fillId="3" borderId="29" xfId="0" applyNumberFormat="1" applyFill="1" applyBorder="1" applyAlignment="1">
      <alignment horizontal="center" vertical="center"/>
    </xf>
    <xf numFmtId="164" fontId="1" fillId="3" borderId="32" xfId="0" applyNumberFormat="1" applyFont="1" applyFill="1" applyBorder="1" applyAlignment="1">
      <alignment horizontal="center" vertical="center"/>
    </xf>
    <xf numFmtId="164" fontId="1" fillId="3" borderId="29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4" fillId="5" borderId="15" xfId="0" applyFont="1" applyFill="1" applyBorder="1" applyAlignment="1">
      <alignment horizontal="left" vertical="center" wrapText="1"/>
    </xf>
    <xf numFmtId="0" fontId="4" fillId="5" borderId="19" xfId="0" applyFont="1" applyFill="1" applyBorder="1" applyAlignment="1">
      <alignment horizontal="left" vertical="center" wrapText="1"/>
    </xf>
    <xf numFmtId="0" fontId="2" fillId="10" borderId="26" xfId="0" applyFont="1" applyFill="1" applyBorder="1" applyAlignment="1">
      <alignment horizontal="right" vertical="center"/>
    </xf>
    <xf numFmtId="0" fontId="2" fillId="10" borderId="27" xfId="0" applyFont="1" applyFill="1" applyBorder="1" applyAlignment="1">
      <alignment horizontal="righ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6" borderId="10" xfId="0" applyFont="1" applyFill="1" applyBorder="1" applyAlignment="1">
      <alignment horizontal="left" vertical="center" wrapText="1"/>
    </xf>
    <xf numFmtId="0" fontId="5" fillId="6" borderId="11" xfId="0" applyFont="1" applyFill="1" applyBorder="1" applyAlignment="1">
      <alignment horizontal="left" vertical="center" wrapText="1"/>
    </xf>
    <xf numFmtId="0" fontId="5" fillId="6" borderId="12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30" xfId="0" applyFont="1" applyFill="1" applyBorder="1" applyAlignment="1">
      <alignment horizontal="right" vertical="center"/>
    </xf>
    <xf numFmtId="0" fontId="2" fillId="10" borderId="31" xfId="0" applyFont="1" applyFill="1" applyBorder="1" applyAlignment="1">
      <alignment horizontal="right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1" fillId="9" borderId="22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="90" zoomScaleNormal="90" workbookViewId="0">
      <selection activeCell="A7" sqref="A7:F7"/>
    </sheetView>
  </sheetViews>
  <sheetFormatPr baseColWidth="10" defaultRowHeight="14.5" x14ac:dyDescent="0.35"/>
  <cols>
    <col min="1" max="1" width="57.81640625" customWidth="1"/>
    <col min="2" max="2" width="19.90625" customWidth="1"/>
    <col min="3" max="3" width="12.36328125" customWidth="1"/>
    <col min="4" max="4" width="15.453125" customWidth="1"/>
    <col min="5" max="5" width="4.54296875" bestFit="1" customWidth="1"/>
    <col min="6" max="6" width="16.453125" customWidth="1"/>
  </cols>
  <sheetData>
    <row r="1" spans="1:6" ht="15.5" x14ac:dyDescent="0.35">
      <c r="A1" s="60" t="s">
        <v>87</v>
      </c>
      <c r="B1" s="60"/>
      <c r="C1" s="60"/>
      <c r="D1" s="60"/>
      <c r="E1" s="60"/>
      <c r="F1" s="60"/>
    </row>
    <row r="2" spans="1:6" ht="15.5" x14ac:dyDescent="0.35">
      <c r="A2" s="61" t="s">
        <v>46</v>
      </c>
      <c r="B2" s="61"/>
      <c r="C2" s="61"/>
      <c r="D2" s="61"/>
      <c r="E2" s="61"/>
      <c r="F2" s="61"/>
    </row>
    <row r="4" spans="1:6" ht="21" customHeight="1" x14ac:dyDescent="0.35">
      <c r="A4" s="18" t="s">
        <v>71</v>
      </c>
      <c r="B4" s="19"/>
      <c r="C4" s="58"/>
      <c r="D4" s="59"/>
      <c r="E4" s="59"/>
      <c r="F4" s="59"/>
    </row>
    <row r="6" spans="1:6" ht="25.5" customHeight="1" thickBot="1" x14ac:dyDescent="0.4">
      <c r="A6" s="36" t="s">
        <v>46</v>
      </c>
      <c r="B6" s="36"/>
      <c r="C6" s="36"/>
      <c r="D6" s="36"/>
      <c r="E6" s="36"/>
      <c r="F6" s="36"/>
    </row>
    <row r="7" spans="1:6" ht="18" customHeight="1" thickBot="1" x14ac:dyDescent="0.4">
      <c r="A7" s="55" t="s">
        <v>72</v>
      </c>
      <c r="B7" s="56"/>
      <c r="C7" s="56"/>
      <c r="D7" s="56"/>
      <c r="E7" s="56"/>
      <c r="F7" s="57"/>
    </row>
    <row r="8" spans="1:6" ht="29.5" customHeight="1" thickBot="1" x14ac:dyDescent="0.4">
      <c r="A8" s="10" t="s">
        <v>47</v>
      </c>
      <c r="B8" s="43" t="s">
        <v>48</v>
      </c>
      <c r="C8" s="44"/>
      <c r="D8" s="45" t="s">
        <v>49</v>
      </c>
      <c r="E8" s="46"/>
      <c r="F8" s="11" t="s">
        <v>50</v>
      </c>
    </row>
    <row r="9" spans="1:6" x14ac:dyDescent="0.35">
      <c r="A9" s="40" t="s">
        <v>52</v>
      </c>
      <c r="B9" s="41"/>
      <c r="C9" s="41"/>
      <c r="D9" s="41"/>
      <c r="E9" s="41"/>
      <c r="F9" s="42"/>
    </row>
    <row r="10" spans="1:6" x14ac:dyDescent="0.35">
      <c r="A10" s="47" t="s">
        <v>77</v>
      </c>
      <c r="B10" s="48"/>
      <c r="C10" s="48"/>
      <c r="D10" s="48"/>
      <c r="E10" s="48"/>
      <c r="F10" s="49"/>
    </row>
    <row r="11" spans="1:6" ht="16.5" customHeight="1" x14ac:dyDescent="0.35">
      <c r="A11" s="26" t="s">
        <v>73</v>
      </c>
      <c r="B11" s="27"/>
      <c r="C11" s="27"/>
      <c r="D11" s="27"/>
      <c r="E11" s="27"/>
      <c r="F11" s="28"/>
    </row>
    <row r="12" spans="1:6" ht="26.15" customHeight="1" x14ac:dyDescent="0.35">
      <c r="A12" s="15" t="s">
        <v>66</v>
      </c>
      <c r="B12" s="16"/>
      <c r="C12" s="16" t="s">
        <v>68</v>
      </c>
      <c r="D12" s="16"/>
      <c r="E12" s="16" t="s">
        <v>69</v>
      </c>
      <c r="F12" s="17">
        <f>B12*D12</f>
        <v>0</v>
      </c>
    </row>
    <row r="13" spans="1:6" ht="26.5" customHeight="1" x14ac:dyDescent="0.35">
      <c r="A13" s="15" t="s">
        <v>86</v>
      </c>
      <c r="B13" s="16"/>
      <c r="C13" s="16" t="s">
        <v>68</v>
      </c>
      <c r="D13" s="16"/>
      <c r="E13" s="16" t="s">
        <v>69</v>
      </c>
      <c r="F13" s="17">
        <f>B13*D13</f>
        <v>0</v>
      </c>
    </row>
    <row r="14" spans="1:6" ht="16.5" customHeight="1" x14ac:dyDescent="0.35">
      <c r="A14" s="26" t="s">
        <v>67</v>
      </c>
      <c r="B14" s="27"/>
      <c r="C14" s="27"/>
      <c r="D14" s="27"/>
      <c r="E14" s="29"/>
      <c r="F14" s="13">
        <f>SUM(F12:F13)</f>
        <v>0</v>
      </c>
    </row>
    <row r="15" spans="1:6" ht="16.5" customHeight="1" x14ac:dyDescent="0.35">
      <c r="A15" s="26" t="s">
        <v>74</v>
      </c>
      <c r="B15" s="27"/>
      <c r="C15" s="27"/>
      <c r="D15" s="27"/>
      <c r="E15" s="27"/>
      <c r="F15" s="28"/>
    </row>
    <row r="16" spans="1:6" ht="26.15" customHeight="1" x14ac:dyDescent="0.35">
      <c r="A16" s="15" t="s">
        <v>75</v>
      </c>
      <c r="B16" s="16"/>
      <c r="C16" s="16" t="s">
        <v>68</v>
      </c>
      <c r="D16" s="16"/>
      <c r="E16" s="16" t="s">
        <v>69</v>
      </c>
      <c r="F16" s="17">
        <f>B16*D16</f>
        <v>0</v>
      </c>
    </row>
    <row r="17" spans="1:6" ht="26.5" customHeight="1" x14ac:dyDescent="0.35">
      <c r="A17" s="15" t="s">
        <v>85</v>
      </c>
      <c r="B17" s="16"/>
      <c r="C17" s="16" t="s">
        <v>68</v>
      </c>
      <c r="D17" s="16"/>
      <c r="E17" s="16" t="s">
        <v>69</v>
      </c>
      <c r="F17" s="17">
        <f>B17*D17</f>
        <v>0</v>
      </c>
    </row>
    <row r="18" spans="1:6" ht="16.5" customHeight="1" x14ac:dyDescent="0.35">
      <c r="A18" s="26" t="s">
        <v>76</v>
      </c>
      <c r="B18" s="27"/>
      <c r="C18" s="27"/>
      <c r="D18" s="27"/>
      <c r="E18" s="29"/>
      <c r="F18" s="13">
        <f>SUM(F16:F17)</f>
        <v>0</v>
      </c>
    </row>
    <row r="19" spans="1:6" ht="16.5" customHeight="1" thickBot="1" x14ac:dyDescent="0.4">
      <c r="A19" s="30" t="s">
        <v>78</v>
      </c>
      <c r="B19" s="31"/>
      <c r="C19" s="31"/>
      <c r="D19" s="31"/>
      <c r="E19" s="31"/>
      <c r="F19" s="21">
        <f>F14+F18</f>
        <v>0</v>
      </c>
    </row>
    <row r="20" spans="1:6" x14ac:dyDescent="0.35">
      <c r="A20" s="52" t="s">
        <v>80</v>
      </c>
      <c r="B20" s="53"/>
      <c r="C20" s="53"/>
      <c r="D20" s="53"/>
      <c r="E20" s="53"/>
      <c r="F20" s="54"/>
    </row>
    <row r="21" spans="1:6" x14ac:dyDescent="0.35">
      <c r="A21" s="12" t="s">
        <v>70</v>
      </c>
      <c r="B21" s="32"/>
      <c r="C21" s="33"/>
      <c r="D21" s="32">
        <v>1</v>
      </c>
      <c r="E21" s="33"/>
      <c r="F21" s="13">
        <f>B21*D21</f>
        <v>0</v>
      </c>
    </row>
    <row r="22" spans="1:6" x14ac:dyDescent="0.35">
      <c r="A22" s="14" t="s">
        <v>64</v>
      </c>
      <c r="B22" s="32"/>
      <c r="C22" s="33"/>
      <c r="D22" s="32">
        <v>1</v>
      </c>
      <c r="E22" s="33"/>
      <c r="F22" s="13">
        <f t="shared" ref="F22:F27" si="0">B22*E22</f>
        <v>0</v>
      </c>
    </row>
    <row r="23" spans="1:6" x14ac:dyDescent="0.35">
      <c r="A23" s="14" t="s">
        <v>60</v>
      </c>
      <c r="B23" s="32"/>
      <c r="C23" s="33"/>
      <c r="D23" s="32">
        <v>1</v>
      </c>
      <c r="E23" s="33"/>
      <c r="F23" s="13">
        <f t="shared" si="0"/>
        <v>0</v>
      </c>
    </row>
    <row r="24" spans="1:6" x14ac:dyDescent="0.35">
      <c r="A24" s="14" t="s">
        <v>61</v>
      </c>
      <c r="B24" s="32"/>
      <c r="C24" s="33"/>
      <c r="D24" s="32">
        <v>1</v>
      </c>
      <c r="E24" s="33"/>
      <c r="F24" s="13">
        <f t="shared" si="0"/>
        <v>0</v>
      </c>
    </row>
    <row r="25" spans="1:6" x14ac:dyDescent="0.35">
      <c r="A25" s="14" t="s">
        <v>62</v>
      </c>
      <c r="B25" s="32"/>
      <c r="C25" s="33"/>
      <c r="D25" s="32">
        <v>1</v>
      </c>
      <c r="E25" s="33"/>
      <c r="F25" s="13">
        <f t="shared" si="0"/>
        <v>0</v>
      </c>
    </row>
    <row r="26" spans="1:6" x14ac:dyDescent="0.35">
      <c r="A26" s="14" t="s">
        <v>63</v>
      </c>
      <c r="B26" s="32"/>
      <c r="C26" s="33"/>
      <c r="D26" s="32">
        <v>1</v>
      </c>
      <c r="E26" s="33"/>
      <c r="F26" s="13">
        <f t="shared" si="0"/>
        <v>0</v>
      </c>
    </row>
    <row r="27" spans="1:6" x14ac:dyDescent="0.35">
      <c r="A27" s="12" t="s">
        <v>65</v>
      </c>
      <c r="B27" s="32"/>
      <c r="C27" s="33"/>
      <c r="D27" s="32">
        <v>1</v>
      </c>
      <c r="E27" s="33"/>
      <c r="F27" s="13">
        <f t="shared" si="0"/>
        <v>0</v>
      </c>
    </row>
    <row r="28" spans="1:6" ht="16.5" customHeight="1" thickBot="1" x14ac:dyDescent="0.4">
      <c r="A28" s="50" t="s">
        <v>79</v>
      </c>
      <c r="B28" s="51"/>
      <c r="C28" s="51"/>
      <c r="D28" s="51"/>
      <c r="E28" s="51"/>
      <c r="F28" s="23">
        <f>SUM(F21:F27)</f>
        <v>0</v>
      </c>
    </row>
    <row r="29" spans="1:6" ht="15" thickBot="1" x14ac:dyDescent="0.4">
      <c r="A29" s="34" t="s">
        <v>53</v>
      </c>
      <c r="B29" s="35"/>
      <c r="C29" s="35"/>
      <c r="D29" s="35"/>
      <c r="E29" s="35"/>
      <c r="F29" s="22">
        <f>F19+F28</f>
        <v>0</v>
      </c>
    </row>
    <row r="30" spans="1:6" x14ac:dyDescent="0.35">
      <c r="A30" s="37" t="s">
        <v>51</v>
      </c>
      <c r="B30" s="38"/>
      <c r="C30" s="38"/>
      <c r="D30" s="38"/>
      <c r="E30" s="38"/>
      <c r="F30" s="39"/>
    </row>
    <row r="31" spans="1:6" ht="26" x14ac:dyDescent="0.35">
      <c r="A31" s="20" t="s">
        <v>81</v>
      </c>
      <c r="B31" s="32"/>
      <c r="C31" s="33"/>
      <c r="D31" s="32">
        <v>1</v>
      </c>
      <c r="E31" s="33">
        <v>3</v>
      </c>
      <c r="F31" s="13">
        <f>B31*D31</f>
        <v>0</v>
      </c>
    </row>
    <row r="32" spans="1:6" ht="26" x14ac:dyDescent="0.35">
      <c r="A32" s="12" t="s">
        <v>82</v>
      </c>
      <c r="B32" s="32"/>
      <c r="C32" s="33"/>
      <c r="D32" s="32">
        <v>3</v>
      </c>
      <c r="E32" s="33">
        <v>3</v>
      </c>
      <c r="F32" s="13">
        <f t="shared" ref="F32:F34" si="1">B32*D32</f>
        <v>0</v>
      </c>
    </row>
    <row r="33" spans="1:6" ht="26" x14ac:dyDescent="0.35">
      <c r="A33" s="12" t="s">
        <v>83</v>
      </c>
      <c r="B33" s="32"/>
      <c r="C33" s="33"/>
      <c r="D33" s="32"/>
      <c r="E33" s="33"/>
      <c r="F33" s="13">
        <f t="shared" si="1"/>
        <v>0</v>
      </c>
    </row>
    <row r="34" spans="1:6" ht="26" x14ac:dyDescent="0.35">
      <c r="A34" s="25" t="s">
        <v>84</v>
      </c>
      <c r="B34" s="32"/>
      <c r="C34" s="33"/>
      <c r="D34" s="32"/>
      <c r="E34" s="33"/>
      <c r="F34" s="13">
        <f t="shared" si="1"/>
        <v>0</v>
      </c>
    </row>
    <row r="35" spans="1:6" x14ac:dyDescent="0.35">
      <c r="A35" s="34" t="s">
        <v>54</v>
      </c>
      <c r="B35" s="35"/>
      <c r="C35" s="35"/>
      <c r="D35" s="35"/>
      <c r="E35" s="35"/>
      <c r="F35" s="24">
        <f>F29+F31+F32+F33</f>
        <v>0</v>
      </c>
    </row>
  </sheetData>
  <mergeCells count="41">
    <mergeCell ref="C4:F4"/>
    <mergeCell ref="A1:F1"/>
    <mergeCell ref="A2:F2"/>
    <mergeCell ref="D32:E32"/>
    <mergeCell ref="B25:C25"/>
    <mergeCell ref="D25:E25"/>
    <mergeCell ref="B26:C26"/>
    <mergeCell ref="D26:E26"/>
    <mergeCell ref="B27:C27"/>
    <mergeCell ref="D27:E27"/>
    <mergeCell ref="D22:E22"/>
    <mergeCell ref="B23:C23"/>
    <mergeCell ref="D23:E23"/>
    <mergeCell ref="A29:E29"/>
    <mergeCell ref="A6:F6"/>
    <mergeCell ref="A30:F30"/>
    <mergeCell ref="A9:F9"/>
    <mergeCell ref="A11:F11"/>
    <mergeCell ref="B8:C8"/>
    <mergeCell ref="D8:E8"/>
    <mergeCell ref="A14:E14"/>
    <mergeCell ref="B21:C21"/>
    <mergeCell ref="D21:E21"/>
    <mergeCell ref="B22:C22"/>
    <mergeCell ref="A10:F10"/>
    <mergeCell ref="A28:E28"/>
    <mergeCell ref="A20:F20"/>
    <mergeCell ref="A7:F7"/>
    <mergeCell ref="B33:C33"/>
    <mergeCell ref="D33:E33"/>
    <mergeCell ref="B31:C31"/>
    <mergeCell ref="D31:E31"/>
    <mergeCell ref="A35:E35"/>
    <mergeCell ref="B32:C32"/>
    <mergeCell ref="B34:C34"/>
    <mergeCell ref="D34:E34"/>
    <mergeCell ref="A15:F15"/>
    <mergeCell ref="A18:E18"/>
    <mergeCell ref="A19:E19"/>
    <mergeCell ref="B24:C24"/>
    <mergeCell ref="D24:E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H5" sqref="H5"/>
    </sheetView>
  </sheetViews>
  <sheetFormatPr baseColWidth="10" defaultColWidth="11.54296875" defaultRowHeight="14.5" x14ac:dyDescent="0.35"/>
  <cols>
    <col min="1" max="1" width="19.81640625" style="2" customWidth="1"/>
    <col min="2" max="2" width="13.1796875" style="2" customWidth="1"/>
    <col min="3" max="3" width="17.453125" style="2" customWidth="1"/>
    <col min="4" max="4" width="16.81640625" style="2" customWidth="1"/>
    <col min="5" max="5" width="17.1796875" style="2" customWidth="1"/>
    <col min="6" max="8" width="18" style="2" customWidth="1"/>
    <col min="9" max="9" width="23.1796875" style="2" customWidth="1"/>
    <col min="10" max="10" width="15.81640625" style="2" customWidth="1"/>
    <col min="11" max="11" width="22.453125" style="2" customWidth="1"/>
    <col min="12" max="16384" width="11.54296875" style="2"/>
  </cols>
  <sheetData>
    <row r="1" spans="1:13" s="1" customFormat="1" ht="58" x14ac:dyDescent="0.35">
      <c r="A1" s="8" t="s">
        <v>10</v>
      </c>
      <c r="B1" s="8" t="s">
        <v>27</v>
      </c>
      <c r="C1" s="8" t="s">
        <v>28</v>
      </c>
      <c r="D1" s="8" t="s">
        <v>14</v>
      </c>
      <c r="E1" s="8" t="s">
        <v>17</v>
      </c>
      <c r="F1" s="8" t="s">
        <v>0</v>
      </c>
      <c r="G1" s="8" t="s">
        <v>58</v>
      </c>
      <c r="H1" s="8" t="s">
        <v>59</v>
      </c>
      <c r="I1" s="8" t="s">
        <v>2</v>
      </c>
      <c r="J1" s="8" t="s">
        <v>7</v>
      </c>
      <c r="K1" s="8" t="s">
        <v>8</v>
      </c>
      <c r="L1" s="8" t="s">
        <v>45</v>
      </c>
      <c r="M1" s="8" t="s">
        <v>55</v>
      </c>
    </row>
    <row r="2" spans="1:13" ht="43.5" x14ac:dyDescent="0.35">
      <c r="A2" s="6" t="s">
        <v>21</v>
      </c>
      <c r="B2" s="6" t="s">
        <v>6</v>
      </c>
      <c r="C2" s="6" t="s">
        <v>29</v>
      </c>
      <c r="D2" s="6" t="s">
        <v>15</v>
      </c>
      <c r="E2" s="6" t="s">
        <v>18</v>
      </c>
      <c r="F2" s="6" t="s">
        <v>1</v>
      </c>
      <c r="G2" s="6" t="s">
        <v>6</v>
      </c>
      <c r="H2" s="6" t="s">
        <v>6</v>
      </c>
      <c r="I2" s="6" t="s">
        <v>6</v>
      </c>
      <c r="J2" s="6" t="s">
        <v>6</v>
      </c>
      <c r="K2" s="6" t="s">
        <v>1</v>
      </c>
      <c r="L2" s="6" t="s">
        <v>6</v>
      </c>
      <c r="M2" s="6" t="s">
        <v>56</v>
      </c>
    </row>
    <row r="3" spans="1:13" ht="43.5" x14ac:dyDescent="0.35">
      <c r="A3" s="6" t="s">
        <v>13</v>
      </c>
      <c r="B3" s="6" t="s">
        <v>3</v>
      </c>
      <c r="C3" s="6" t="s">
        <v>31</v>
      </c>
      <c r="D3" s="6" t="s">
        <v>16</v>
      </c>
      <c r="E3" s="6" t="s">
        <v>19</v>
      </c>
      <c r="F3" s="6" t="s">
        <v>4</v>
      </c>
      <c r="G3" s="6" t="s">
        <v>3</v>
      </c>
      <c r="H3" s="6" t="s">
        <v>3</v>
      </c>
      <c r="I3" s="6" t="s">
        <v>3</v>
      </c>
      <c r="J3" s="6" t="s">
        <v>3</v>
      </c>
      <c r="K3" s="6" t="s">
        <v>4</v>
      </c>
      <c r="L3" s="6" t="s">
        <v>3</v>
      </c>
      <c r="M3" s="6" t="s">
        <v>57</v>
      </c>
    </row>
    <row r="4" spans="1:13" ht="58" x14ac:dyDescent="0.35">
      <c r="A4" s="6" t="s">
        <v>11</v>
      </c>
      <c r="B4" s="6"/>
      <c r="C4" s="6" t="s">
        <v>32</v>
      </c>
      <c r="D4" s="6"/>
      <c r="E4" s="6"/>
      <c r="F4" s="6" t="s">
        <v>5</v>
      </c>
      <c r="G4" s="6"/>
      <c r="H4" s="6"/>
      <c r="I4" s="6"/>
      <c r="J4" s="6"/>
      <c r="K4" s="6" t="s">
        <v>5</v>
      </c>
      <c r="L4" s="6"/>
      <c r="M4" s="6"/>
    </row>
    <row r="5" spans="1:13" ht="43.5" x14ac:dyDescent="0.35">
      <c r="A5" s="6" t="s">
        <v>12</v>
      </c>
      <c r="B5" s="6"/>
      <c r="C5" s="6" t="s">
        <v>30</v>
      </c>
      <c r="D5" s="6"/>
      <c r="E5" s="6"/>
      <c r="F5" s="6" t="s">
        <v>9</v>
      </c>
      <c r="G5" s="6"/>
      <c r="H5" s="6"/>
      <c r="I5" s="6"/>
      <c r="J5" s="6"/>
      <c r="K5" s="6" t="s">
        <v>9</v>
      </c>
      <c r="L5" s="6"/>
      <c r="M5" s="6"/>
    </row>
    <row r="6" spans="1:13" x14ac:dyDescent="0.35">
      <c r="A6" s="6" t="s">
        <v>20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x14ac:dyDescent="0.3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2" spans="1:13" ht="14.5" customHeight="1" x14ac:dyDescent="0.35">
      <c r="A12" s="62" t="s">
        <v>25</v>
      </c>
      <c r="B12" s="62"/>
      <c r="C12" s="62"/>
      <c r="E12" s="3"/>
    </row>
    <row r="13" spans="1:13" ht="29" x14ac:dyDescent="0.35">
      <c r="A13" s="9"/>
      <c r="B13" s="9" t="s">
        <v>24</v>
      </c>
      <c r="C13" s="9" t="s">
        <v>20</v>
      </c>
      <c r="D13" s="1"/>
      <c r="E13" s="1"/>
    </row>
    <row r="14" spans="1:13" ht="43.5" x14ac:dyDescent="0.35">
      <c r="A14" s="9" t="s">
        <v>22</v>
      </c>
      <c r="B14" s="5">
        <v>214</v>
      </c>
      <c r="C14" s="5">
        <v>5350</v>
      </c>
    </row>
    <row r="15" spans="1:13" ht="43.5" x14ac:dyDescent="0.35">
      <c r="A15" s="9" t="s">
        <v>23</v>
      </c>
      <c r="B15" s="5">
        <v>428</v>
      </c>
      <c r="C15" s="5">
        <v>5350</v>
      </c>
    </row>
    <row r="18" spans="1:2" x14ac:dyDescent="0.35">
      <c r="A18" s="4" t="s">
        <v>26</v>
      </c>
      <c r="B18" s="5">
        <v>1500</v>
      </c>
    </row>
    <row r="21" spans="1:2" ht="29" x14ac:dyDescent="0.35">
      <c r="A21" s="5"/>
      <c r="B21" s="9" t="s">
        <v>33</v>
      </c>
    </row>
    <row r="22" spans="1:2" x14ac:dyDescent="0.35">
      <c r="A22" s="9" t="s">
        <v>34</v>
      </c>
      <c r="B22" s="5" t="s">
        <v>35</v>
      </c>
    </row>
    <row r="23" spans="1:2" x14ac:dyDescent="0.35">
      <c r="A23" s="9" t="s">
        <v>36</v>
      </c>
      <c r="B23" s="5" t="s">
        <v>37</v>
      </c>
    </row>
    <row r="24" spans="1:2" x14ac:dyDescent="0.35">
      <c r="A24" s="9" t="s">
        <v>43</v>
      </c>
      <c r="B24" s="5" t="s">
        <v>39</v>
      </c>
    </row>
    <row r="25" spans="1:2" x14ac:dyDescent="0.35">
      <c r="A25" s="9" t="s">
        <v>38</v>
      </c>
      <c r="B25" s="5" t="s">
        <v>39</v>
      </c>
    </row>
    <row r="26" spans="1:2" x14ac:dyDescent="0.35">
      <c r="A26" s="9" t="s">
        <v>40</v>
      </c>
      <c r="B26" s="5" t="s">
        <v>41</v>
      </c>
    </row>
    <row r="27" spans="1:2" x14ac:dyDescent="0.35">
      <c r="A27" s="9" t="s">
        <v>44</v>
      </c>
      <c r="B27" s="5" t="s">
        <v>42</v>
      </c>
    </row>
  </sheetData>
  <mergeCells count="1">
    <mergeCell ref="A12:C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2" sqref="D32"/>
    </sheetView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3. Grille de prix</vt:lpstr>
      <vt:lpstr>Admin fichier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2025-05-16T08:06:09Z</dcterms:modified>
</cp:coreProperties>
</file>