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chats - marchés\Services\2025\2025FCS0014_Déchets\1_CONSULTATION\2_DCE\"/>
    </mc:Choice>
  </mc:AlternateContent>
  <xr:revisionPtr revIDLastSave="0" documentId="13_ncr:1_{050E884B-C796-40E8-9601-D514D1A8CA6A}" xr6:coauthVersionLast="36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SAE" sheetId="1" r:id="rId1"/>
  </sheets>
  <definedNames>
    <definedName name="_xlnm.Print_Area" localSheetId="0">ISAE!$A$1:$E$42</definedName>
  </definedNames>
  <calcPr calcId="191029"/>
</workbook>
</file>

<file path=xl/calcChain.xml><?xml version="1.0" encoding="utf-8"?>
<calcChain xmlns="http://schemas.openxmlformats.org/spreadsheetml/2006/main">
  <c r="C21" i="1" l="1"/>
  <c r="F34" i="1" l="1"/>
  <c r="C25" i="1" l="1"/>
  <c r="C22" i="1"/>
  <c r="F21" i="1" l="1"/>
  <c r="F42" i="1"/>
  <c r="F41" i="1"/>
  <c r="F33" i="1"/>
  <c r="F35" i="1"/>
  <c r="F26" i="1"/>
  <c r="F32" i="1"/>
  <c r="F22" i="1"/>
  <c r="F23" i="1"/>
  <c r="F24" i="1"/>
  <c r="F25" i="1"/>
  <c r="E8" i="1" l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7" i="1"/>
  <c r="F7" i="1" s="1"/>
  <c r="F44" i="1" l="1"/>
</calcChain>
</file>

<file path=xl/sharedStrings.xml><?xml version="1.0" encoding="utf-8"?>
<sst xmlns="http://schemas.openxmlformats.org/spreadsheetml/2006/main" count="49" uniqueCount="39">
  <si>
    <t>Type de contenant</t>
  </si>
  <si>
    <t>Papier</t>
  </si>
  <si>
    <t>* Le montant comprend le transport et la première mise en place du contenant</t>
  </si>
  <si>
    <t>Nature prestations</t>
  </si>
  <si>
    <t>Campagne de sensiblisation et de communication</t>
  </si>
  <si>
    <t>Forfait</t>
  </si>
  <si>
    <t>3. Traitement des déchets classiques</t>
  </si>
  <si>
    <t>4. Autres prestations</t>
  </si>
  <si>
    <t>Description prestations</t>
  </si>
  <si>
    <t>Autres déchets sur proposition du prestataire</t>
  </si>
  <si>
    <t>Ordures ménagères</t>
  </si>
  <si>
    <t>Modification des modalités d'implantation (type, emplacement, fréquence de collecte,etc.)</t>
  </si>
  <si>
    <t>Unité</t>
  </si>
  <si>
    <t>Type de déchet</t>
  </si>
  <si>
    <t>Tous emballages</t>
  </si>
  <si>
    <t>Biodéchets</t>
  </si>
  <si>
    <t>Biodéchets bac extérieur</t>
  </si>
  <si>
    <t>Montant en € HT/tonne
(0 si pas de traitement)</t>
  </si>
  <si>
    <t>2. Collectes, rotations</t>
  </si>
  <si>
    <t>Volume en litre</t>
  </si>
  <si>
    <t>1. Mise à disposition, location de contenants</t>
  </si>
  <si>
    <t>Collecte bac intérieur (papier et tous emballages)</t>
  </si>
  <si>
    <t>Rotation bac biodéchets extérieur</t>
  </si>
  <si>
    <t>Collecte bac intérieur (papier et tous emballages) Lasbordes</t>
  </si>
  <si>
    <t>Rotation bac biodéchets extérieur Lasbordes</t>
  </si>
  <si>
    <t>Montant * en 
€ HT/an</t>
  </si>
  <si>
    <t>Ordures ménagères **</t>
  </si>
  <si>
    <t>** Taxe Générale sur les Activités Polluantes (TGAP) incluse</t>
  </si>
  <si>
    <t>Les propositions doivent couvrir les besoins pour la collecte des papiers, des "tous emballages" et des bacs biodéchets à l'extérieur.</t>
  </si>
  <si>
    <t>Montant par contenant et par collecte en € HT</t>
  </si>
  <si>
    <t>Forfait 1/2 J</t>
  </si>
  <si>
    <t>Etude de conteneurisation</t>
  </si>
  <si>
    <r>
      <t>DETAIL QUANTITATIF ESTIMATIF -</t>
    </r>
    <r>
      <rPr>
        <b/>
        <u/>
        <sz val="18"/>
        <rFont val="Calibri"/>
        <family val="2"/>
        <scheme val="minor"/>
      </rPr>
      <t xml:space="preserve"> LOT 2</t>
    </r>
  </si>
  <si>
    <t>Quantités</t>
  </si>
  <si>
    <r>
      <t>Montant * en € HT/</t>
    </r>
    <r>
      <rPr>
        <b/>
        <sz val="11"/>
        <rFont val="Calibri"/>
        <family val="2"/>
        <scheme val="minor"/>
      </rPr>
      <t>contenant</t>
    </r>
    <r>
      <rPr>
        <b/>
        <sz val="11"/>
        <color theme="1"/>
        <rFont val="Calibri"/>
        <family val="2"/>
        <scheme val="minor"/>
      </rPr>
      <t>/mois</t>
    </r>
  </si>
  <si>
    <t>Total</t>
  </si>
  <si>
    <t>Montant en €HT</t>
  </si>
  <si>
    <t>Montant TOTAL HT DQE</t>
  </si>
  <si>
    <t>Elaboration d'un flyer et animation sur site 2heures atelier pour 30 personnes 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</si>
</sst>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trike/>
      <sz val="11"/>
      <color rgb="FF0070C0"/>
      <name val="Calibri"/>
      <family val="2"/>
      <scheme val="minor"/>
    </font>
    <font>
      <b/>
      <strike/>
      <sz val="11"/>
      <color rgb="FF0070C0"/>
      <name val="Calibri"/>
      <family val="2"/>
      <scheme val="minor"/>
    </font>
    <font>
      <b/>
      <u/>
      <sz val="14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u/>
      <sz val="14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4" fillId="0" borderId="0" xfId="0" applyFont="1" applyAlignment="1">
      <alignment wrapText="1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9" fillId="0" borderId="4" xfId="0" applyFont="1" applyFill="1" applyBorder="1" applyAlignment="1">
      <alignment horizontal="left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0" fillId="0" borderId="7" xfId="0" applyBorder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16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vertical="center" wrapText="1"/>
    </xf>
    <xf numFmtId="0" fontId="0" fillId="0" borderId="12" xfId="0" applyBorder="1" applyAlignment="1">
      <alignment wrapText="1"/>
    </xf>
    <xf numFmtId="0" fontId="0" fillId="0" borderId="0" xfId="0" applyFill="1" applyBorder="1" applyAlignment="1">
      <alignment wrapText="1"/>
    </xf>
    <xf numFmtId="0" fontId="7" fillId="0" borderId="7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9" fillId="0" borderId="4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wrapText="1"/>
    </xf>
    <xf numFmtId="4" fontId="15" fillId="0" borderId="9" xfId="0" applyNumberFormat="1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4" fontId="17" fillId="2" borderId="11" xfId="0" applyNumberFormat="1" applyFont="1" applyFill="1" applyBorder="1" applyAlignment="1">
      <alignment wrapText="1"/>
    </xf>
    <xf numFmtId="0" fontId="12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wrapText="1"/>
    </xf>
    <xf numFmtId="0" fontId="17" fillId="2" borderId="1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tabSelected="1" workbookViewId="0">
      <selection activeCell="B42" sqref="B42"/>
    </sheetView>
  </sheetViews>
  <sheetFormatPr baseColWidth="10" defaultColWidth="11.5546875" defaultRowHeight="14.4" x14ac:dyDescent="0.3"/>
  <cols>
    <col min="1" max="1" width="54.44140625" style="3" customWidth="1"/>
    <col min="2" max="2" width="18.88671875" style="3" customWidth="1"/>
    <col min="3" max="3" width="11.6640625" style="3" customWidth="1"/>
    <col min="4" max="4" width="14.44140625" style="3" customWidth="1"/>
    <col min="5" max="5" width="13" style="3" customWidth="1"/>
    <col min="6" max="6" width="14.5546875" style="3" customWidth="1"/>
    <col min="7" max="7" width="11.5546875" style="3"/>
    <col min="8" max="8" width="38" style="3" customWidth="1"/>
    <col min="9" max="16384" width="11.5546875" style="3"/>
  </cols>
  <sheetData>
    <row r="1" spans="1:6" ht="23.4" x14ac:dyDescent="0.45">
      <c r="A1" s="57" t="s">
        <v>32</v>
      </c>
      <c r="B1" s="57"/>
      <c r="C1" s="57"/>
      <c r="D1" s="57"/>
      <c r="E1" s="2"/>
    </row>
    <row r="3" spans="1:6" x14ac:dyDescent="0.3">
      <c r="A3" s="4"/>
      <c r="B3" s="4"/>
      <c r="C3" s="4"/>
      <c r="D3" s="4"/>
    </row>
    <row r="4" spans="1:6" ht="18" x14ac:dyDescent="0.35">
      <c r="A4" s="5" t="s">
        <v>20</v>
      </c>
    </row>
    <row r="5" spans="1:6" ht="15" thickBot="1" x14ac:dyDescent="0.35"/>
    <row r="6" spans="1:6" s="29" customFormat="1" ht="43.95" customHeight="1" x14ac:dyDescent="0.3">
      <c r="A6" s="33" t="s">
        <v>13</v>
      </c>
      <c r="B6" s="34" t="s">
        <v>33</v>
      </c>
      <c r="C6" s="35" t="s">
        <v>19</v>
      </c>
      <c r="D6" s="35" t="s">
        <v>34</v>
      </c>
      <c r="E6" s="35" t="s">
        <v>25</v>
      </c>
      <c r="F6" s="36" t="s">
        <v>35</v>
      </c>
    </row>
    <row r="7" spans="1:6" x14ac:dyDescent="0.3">
      <c r="A7" s="6" t="s">
        <v>10</v>
      </c>
      <c r="B7" s="42">
        <v>58</v>
      </c>
      <c r="C7" s="7">
        <v>110</v>
      </c>
      <c r="D7" s="8"/>
      <c r="E7" s="8">
        <f>+D7*12</f>
        <v>0</v>
      </c>
      <c r="F7" s="53">
        <f>B7*E7</f>
        <v>0</v>
      </c>
    </row>
    <row r="8" spans="1:6" x14ac:dyDescent="0.3">
      <c r="A8" s="6" t="s">
        <v>1</v>
      </c>
      <c r="B8" s="42">
        <v>51</v>
      </c>
      <c r="C8" s="9">
        <v>110</v>
      </c>
      <c r="D8" s="8"/>
      <c r="E8" s="8">
        <f t="shared" ref="E8:E15" si="0">+D8*12</f>
        <v>0</v>
      </c>
      <c r="F8" s="53">
        <f t="shared" ref="F8:F15" si="1">B8*E8</f>
        <v>0</v>
      </c>
    </row>
    <row r="9" spans="1:6" x14ac:dyDescent="0.3">
      <c r="A9" s="6" t="s">
        <v>14</v>
      </c>
      <c r="B9" s="42">
        <v>42</v>
      </c>
      <c r="C9" s="9">
        <v>110</v>
      </c>
      <c r="D9" s="8"/>
      <c r="E9" s="8">
        <f t="shared" si="0"/>
        <v>0</v>
      </c>
      <c r="F9" s="53">
        <f t="shared" si="1"/>
        <v>0</v>
      </c>
    </row>
    <row r="10" spans="1:6" x14ac:dyDescent="0.3">
      <c r="A10" s="6" t="s">
        <v>15</v>
      </c>
      <c r="B10" s="42">
        <v>42</v>
      </c>
      <c r="C10" s="9">
        <v>110</v>
      </c>
      <c r="D10" s="8"/>
      <c r="E10" s="8">
        <f t="shared" si="0"/>
        <v>0</v>
      </c>
      <c r="F10" s="53">
        <f t="shared" si="1"/>
        <v>0</v>
      </c>
    </row>
    <row r="11" spans="1:6" x14ac:dyDescent="0.3">
      <c r="A11" s="10" t="s">
        <v>9</v>
      </c>
      <c r="B11" s="42"/>
      <c r="C11" s="9"/>
      <c r="D11" s="8"/>
      <c r="E11" s="8">
        <f t="shared" si="0"/>
        <v>0</v>
      </c>
      <c r="F11" s="53">
        <f t="shared" si="1"/>
        <v>0</v>
      </c>
    </row>
    <row r="12" spans="1:6" x14ac:dyDescent="0.3">
      <c r="A12" s="10"/>
      <c r="B12" s="42"/>
      <c r="C12" s="9"/>
      <c r="D12" s="8"/>
      <c r="E12" s="8">
        <f t="shared" si="0"/>
        <v>0</v>
      </c>
      <c r="F12" s="53">
        <f t="shared" si="1"/>
        <v>0</v>
      </c>
    </row>
    <row r="13" spans="1:6" x14ac:dyDescent="0.3">
      <c r="A13" s="11" t="s">
        <v>16</v>
      </c>
      <c r="B13" s="42">
        <v>6</v>
      </c>
      <c r="C13" s="7">
        <v>240</v>
      </c>
      <c r="D13" s="8"/>
      <c r="E13" s="8">
        <f t="shared" si="0"/>
        <v>0</v>
      </c>
      <c r="F13" s="53">
        <f t="shared" si="1"/>
        <v>0</v>
      </c>
    </row>
    <row r="14" spans="1:6" x14ac:dyDescent="0.3">
      <c r="A14" s="11"/>
      <c r="B14" s="42"/>
      <c r="C14" s="7"/>
      <c r="D14" s="8"/>
      <c r="E14" s="8">
        <f t="shared" si="0"/>
        <v>0</v>
      </c>
      <c r="F14" s="53">
        <f t="shared" si="1"/>
        <v>0</v>
      </c>
    </row>
    <row r="15" spans="1:6" ht="15" thickBot="1" x14ac:dyDescent="0.35">
      <c r="A15" s="12"/>
      <c r="B15" s="43"/>
      <c r="C15" s="13"/>
      <c r="D15" s="14"/>
      <c r="E15" s="14">
        <f t="shared" si="0"/>
        <v>0</v>
      </c>
      <c r="F15" s="54">
        <f t="shared" si="1"/>
        <v>0</v>
      </c>
    </row>
    <row r="16" spans="1:6" ht="28.8" x14ac:dyDescent="0.3">
      <c r="A16" s="15" t="s">
        <v>2</v>
      </c>
      <c r="B16" s="16"/>
      <c r="C16" s="16"/>
      <c r="D16" s="16"/>
      <c r="E16" s="17"/>
    </row>
    <row r="17" spans="1:6" x14ac:dyDescent="0.3">
      <c r="B17" s="4"/>
      <c r="C17" s="4"/>
    </row>
    <row r="18" spans="1:6" ht="18" x14ac:dyDescent="0.35">
      <c r="A18" s="18" t="s">
        <v>18</v>
      </c>
      <c r="B18" s="17"/>
      <c r="C18" s="17"/>
    </row>
    <row r="19" spans="1:6" ht="15" thickBot="1" x14ac:dyDescent="0.35">
      <c r="A19" s="17"/>
      <c r="B19" s="17"/>
      <c r="C19" s="17"/>
    </row>
    <row r="20" spans="1:6" ht="43.2" x14ac:dyDescent="0.3">
      <c r="A20" s="1" t="s">
        <v>0</v>
      </c>
      <c r="B20" s="55" t="s">
        <v>29</v>
      </c>
      <c r="C20" s="32" t="s">
        <v>33</v>
      </c>
      <c r="D20" s="27"/>
      <c r="E20" s="27"/>
      <c r="F20" s="36" t="s">
        <v>35</v>
      </c>
    </row>
    <row r="21" spans="1:6" x14ac:dyDescent="0.3">
      <c r="A21" s="6" t="s">
        <v>21</v>
      </c>
      <c r="B21" s="8"/>
      <c r="C21" s="42">
        <f>+(B8+B9)*24</f>
        <v>2232</v>
      </c>
      <c r="D21" s="17"/>
      <c r="E21" s="17"/>
      <c r="F21" s="53">
        <f>B21*C21</f>
        <v>0</v>
      </c>
    </row>
    <row r="22" spans="1:6" x14ac:dyDescent="0.3">
      <c r="A22" s="11" t="s">
        <v>22</v>
      </c>
      <c r="B22" s="8"/>
      <c r="C22" s="42">
        <f>6*52</f>
        <v>312</v>
      </c>
      <c r="D22" s="17"/>
      <c r="E22" s="17"/>
      <c r="F22" s="53">
        <f t="shared" ref="F22:F25" si="2">B22*C22</f>
        <v>0</v>
      </c>
    </row>
    <row r="23" spans="1:6" x14ac:dyDescent="0.3">
      <c r="A23" s="11"/>
      <c r="B23" s="8"/>
      <c r="C23" s="42"/>
      <c r="D23" s="17"/>
      <c r="E23" s="17"/>
      <c r="F23" s="53">
        <f t="shared" si="2"/>
        <v>0</v>
      </c>
    </row>
    <row r="24" spans="1:6" x14ac:dyDescent="0.3">
      <c r="A24" s="6"/>
      <c r="B24" s="8"/>
      <c r="C24" s="42"/>
      <c r="D24" s="17"/>
      <c r="E24" s="17"/>
      <c r="F24" s="53">
        <f t="shared" si="2"/>
        <v>0</v>
      </c>
    </row>
    <row r="25" spans="1:6" ht="15" customHeight="1" x14ac:dyDescent="0.3">
      <c r="A25" s="6" t="s">
        <v>23</v>
      </c>
      <c r="B25" s="9"/>
      <c r="C25" s="42">
        <f>2*24</f>
        <v>48</v>
      </c>
      <c r="D25" s="17"/>
      <c r="E25" s="17"/>
      <c r="F25" s="53">
        <f t="shared" si="2"/>
        <v>0</v>
      </c>
    </row>
    <row r="26" spans="1:6" ht="15" thickBot="1" x14ac:dyDescent="0.35">
      <c r="A26" s="12" t="s">
        <v>24</v>
      </c>
      <c r="B26" s="14"/>
      <c r="C26" s="43">
        <v>52</v>
      </c>
      <c r="D26" s="38"/>
      <c r="E26" s="38"/>
      <c r="F26" s="54">
        <f>B26*C26</f>
        <v>0</v>
      </c>
    </row>
    <row r="27" spans="1:6" ht="43.2" customHeight="1" x14ac:dyDescent="0.3">
      <c r="A27" s="58" t="s">
        <v>28</v>
      </c>
      <c r="B27" s="58"/>
      <c r="C27" s="58"/>
      <c r="D27" s="58"/>
      <c r="E27" s="58"/>
      <c r="F27" s="58"/>
    </row>
    <row r="28" spans="1:6" ht="15" customHeight="1" x14ac:dyDescent="0.3">
      <c r="A28" s="19"/>
      <c r="B28" s="17"/>
      <c r="C28" s="17"/>
      <c r="D28" s="17"/>
    </row>
    <row r="29" spans="1:6" ht="18" x14ac:dyDescent="0.35">
      <c r="A29" s="20" t="s">
        <v>6</v>
      </c>
      <c r="B29" s="4"/>
      <c r="C29" s="4"/>
      <c r="E29" s="21"/>
    </row>
    <row r="30" spans="1:6" ht="15" thickBot="1" x14ac:dyDescent="0.35">
      <c r="E30" s="22"/>
    </row>
    <row r="31" spans="1:6" ht="57.6" x14ac:dyDescent="0.3">
      <c r="A31" s="1" t="s">
        <v>13</v>
      </c>
      <c r="B31" s="44" t="s">
        <v>17</v>
      </c>
      <c r="C31" s="32" t="s">
        <v>33</v>
      </c>
      <c r="D31" s="45"/>
      <c r="E31" s="40"/>
      <c r="F31" s="36" t="s">
        <v>35</v>
      </c>
    </row>
    <row r="32" spans="1:6" x14ac:dyDescent="0.3">
      <c r="A32" s="11" t="s">
        <v>26</v>
      </c>
      <c r="B32" s="9"/>
      <c r="C32" s="42">
        <v>1</v>
      </c>
      <c r="D32" s="31"/>
      <c r="E32" s="23"/>
      <c r="F32" s="53">
        <f>B32*C32</f>
        <v>0</v>
      </c>
    </row>
    <row r="33" spans="1:9" x14ac:dyDescent="0.3">
      <c r="A33" s="46" t="s">
        <v>1</v>
      </c>
      <c r="C33" s="42">
        <v>1</v>
      </c>
      <c r="D33" s="31"/>
      <c r="E33" s="23"/>
      <c r="F33" s="53">
        <f>B34*C33</f>
        <v>0</v>
      </c>
      <c r="I33" s="24"/>
    </row>
    <row r="34" spans="1:9" x14ac:dyDescent="0.3">
      <c r="A34" s="46" t="s">
        <v>14</v>
      </c>
      <c r="B34" s="9"/>
      <c r="C34" s="42">
        <v>1</v>
      </c>
      <c r="D34" s="31"/>
      <c r="E34" s="23"/>
      <c r="F34" s="53">
        <f>B35*C34</f>
        <v>0</v>
      </c>
      <c r="I34" s="24"/>
    </row>
    <row r="35" spans="1:9" ht="15" thickBot="1" x14ac:dyDescent="0.35">
      <c r="A35" s="47" t="s">
        <v>15</v>
      </c>
      <c r="B35" s="48"/>
      <c r="C35" s="43">
        <v>1</v>
      </c>
      <c r="D35" s="49"/>
      <c r="E35" s="41"/>
      <c r="F35" s="54">
        <f t="shared" ref="F35" si="3">B35*C35</f>
        <v>0</v>
      </c>
      <c r="I35" s="25"/>
    </row>
    <row r="36" spans="1:9" x14ac:dyDescent="0.3">
      <c r="A36" s="39" t="s">
        <v>27</v>
      </c>
      <c r="B36" s="17"/>
      <c r="C36" s="17"/>
      <c r="D36" s="17"/>
      <c r="E36" s="22"/>
      <c r="I36" s="26"/>
    </row>
    <row r="38" spans="1:9" ht="18" x14ac:dyDescent="0.35">
      <c r="A38" s="28" t="s">
        <v>7</v>
      </c>
    </row>
    <row r="39" spans="1:9" ht="15" thickBot="1" x14ac:dyDescent="0.35"/>
    <row r="40" spans="1:9" s="29" customFormat="1" ht="28.8" x14ac:dyDescent="0.3">
      <c r="A40" s="1" t="s">
        <v>3</v>
      </c>
      <c r="B40" s="35" t="s">
        <v>8</v>
      </c>
      <c r="C40" s="32" t="s">
        <v>33</v>
      </c>
      <c r="D40" s="35" t="s">
        <v>12</v>
      </c>
      <c r="E40" s="35" t="s">
        <v>36</v>
      </c>
      <c r="F40" s="36" t="s">
        <v>35</v>
      </c>
    </row>
    <row r="41" spans="1:9" ht="69" customHeight="1" x14ac:dyDescent="0.3">
      <c r="A41" s="51" t="s">
        <v>4</v>
      </c>
      <c r="B41" s="50" t="s">
        <v>38</v>
      </c>
      <c r="C41" s="42">
        <v>1</v>
      </c>
      <c r="D41" s="50" t="s">
        <v>5</v>
      </c>
      <c r="E41" s="8"/>
      <c r="F41" s="53">
        <f>C41*E41</f>
        <v>0</v>
      </c>
    </row>
    <row r="42" spans="1:9" ht="87" thickBot="1" x14ac:dyDescent="0.35">
      <c r="A42" s="30" t="s">
        <v>31</v>
      </c>
      <c r="B42" s="37" t="s">
        <v>11</v>
      </c>
      <c r="C42" s="43">
        <v>1</v>
      </c>
      <c r="D42" s="52" t="s">
        <v>30</v>
      </c>
      <c r="E42" s="14"/>
      <c r="F42" s="54">
        <f>C42*E42</f>
        <v>0</v>
      </c>
    </row>
    <row r="43" spans="1:9" ht="15" thickBot="1" x14ac:dyDescent="0.35"/>
    <row r="44" spans="1:9" ht="16.2" thickBot="1" x14ac:dyDescent="0.35">
      <c r="D44" s="59" t="s">
        <v>37</v>
      </c>
      <c r="E44" s="60"/>
      <c r="F44" s="56">
        <f>SUM(F7:F15,F21:F26,F32:F35,F41:F42)</f>
        <v>0</v>
      </c>
    </row>
  </sheetData>
  <mergeCells count="3">
    <mergeCell ref="A1:D1"/>
    <mergeCell ref="A27:F27"/>
    <mergeCell ref="D44:E44"/>
  </mergeCells>
  <pageMargins left="0.23622047244094491" right="0.23622047244094491" top="0.74803149606299213" bottom="0.74803149606299213" header="0.31496062992125984" footer="0.31496062992125984"/>
  <pageSetup paperSize="9" scale="47" orientation="landscape" horizont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ISAE</vt:lpstr>
      <vt:lpstr>ISAE!Zone_d_impression</vt:lpstr>
    </vt:vector>
  </TitlesOfParts>
  <Company>ISAE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BADUEL-BENAZETH</dc:creator>
  <cp:lastModifiedBy>Maryline CAYROU-ESTRIPEAU</cp:lastModifiedBy>
  <cp:lastPrinted>2021-05-03T12:12:35Z</cp:lastPrinted>
  <dcterms:created xsi:type="dcterms:W3CDTF">2013-04-17T12:47:43Z</dcterms:created>
  <dcterms:modified xsi:type="dcterms:W3CDTF">2025-05-14T08:54:27Z</dcterms:modified>
</cp:coreProperties>
</file>