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ccipdll.sharepoint.com/teams/CCI85-COLL-Achats/Documents partages/Marchés Publics/2025/2025-RTPN-6042_Etude faisaibilité_Matte à Nauleau/1_Passation/01_DCE/1_Docs de travail/"/>
    </mc:Choice>
  </mc:AlternateContent>
  <xr:revisionPtr revIDLastSave="232" documentId="13_ncr:1_{A5290105-22EB-4F21-B8BA-9A2D636CDCF7}" xr6:coauthVersionLast="47" xr6:coauthVersionMax="47" xr10:uidLastSave="{56D44E5E-CADC-4C0D-A39F-FC5A367B481E}"/>
  <bookViews>
    <workbookView xWindow="-28920" yWindow="-120" windowWidth="29040" windowHeight="15720" xr2:uid="{4C8390F6-5AAD-4516-9AD0-DAC25793E134}"/>
  </bookViews>
  <sheets>
    <sheet name="DPGF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5" i="1" l="1"/>
  <c r="F19" i="1"/>
  <c r="G19" i="1" s="1"/>
  <c r="F14" i="1"/>
  <c r="G14" i="1" s="1"/>
  <c r="F7" i="1"/>
  <c r="G7" i="1" s="1"/>
  <c r="G25" i="1" l="1"/>
</calcChain>
</file>

<file path=xl/sharedStrings.xml><?xml version="1.0" encoding="utf-8"?>
<sst xmlns="http://schemas.openxmlformats.org/spreadsheetml/2006/main" count="62" uniqueCount="46">
  <si>
    <t>Unité</t>
  </si>
  <si>
    <t>Décomposition de la mission</t>
  </si>
  <si>
    <t>Nombre de jours / homme (le candidat pourra répondre en heures mais devra le préciser)</t>
  </si>
  <si>
    <t>Phase 2 : Pré-programme</t>
  </si>
  <si>
    <t>Total sur l’ensemble de 
la mission</t>
  </si>
  <si>
    <t>DÉCOMPOSITION DES PRIX GLOBAUX ET FORFAITAIRES</t>
  </si>
  <si>
    <t>Quantité</t>
  </si>
  <si>
    <t>Prix Total € TTC</t>
  </si>
  <si>
    <t>Prix Unitaire HT</t>
  </si>
  <si>
    <t>N°</t>
  </si>
  <si>
    <t>1.1</t>
  </si>
  <si>
    <t>1.2</t>
  </si>
  <si>
    <t>1.3</t>
  </si>
  <si>
    <t>1.4</t>
  </si>
  <si>
    <t>1.5</t>
  </si>
  <si>
    <t>1.6</t>
  </si>
  <si>
    <t>2.1</t>
  </si>
  <si>
    <t>2.2</t>
  </si>
  <si>
    <t>2.3</t>
  </si>
  <si>
    <t>2.4</t>
  </si>
  <si>
    <t>Phase 3 : Programme technique détaillé</t>
  </si>
  <si>
    <t>3.1</t>
  </si>
  <si>
    <t>3.2</t>
  </si>
  <si>
    <t>3.3</t>
  </si>
  <si>
    <t>3.4</t>
  </si>
  <si>
    <t>3.5</t>
  </si>
  <si>
    <t>Forfait</t>
  </si>
  <si>
    <t>Réunion</t>
  </si>
  <si>
    <t>Prix Total € HT</t>
  </si>
  <si>
    <t>Étude de programmation pour la restructuration du site portuaire de la Matte à Nauleau (85)</t>
  </si>
  <si>
    <t>Phase 1 : Définition du besoin</t>
  </si>
  <si>
    <t>Visite de site, relevés techniques et analyse fonctionnelle initiale</t>
  </si>
  <si>
    <t>Organisation et conduite des entretiens individuels (usagers, institutions)</t>
  </si>
  <si>
    <t>Animation de trois ateliers de concertation</t>
  </si>
  <si>
    <t>Diagnostic et préconisations sur la gestion hydraulique du site</t>
  </si>
  <si>
    <t>Élaboration des scénarios d’aménagement exploratoires et estimation sommaire</t>
  </si>
  <si>
    <t xml:space="preserve">Analyse réglementaire et environnementale </t>
  </si>
  <si>
    <t>Analyse comparative des scénarios d’aménagement et de fonctionnement</t>
  </si>
  <si>
    <t>Estimation des coûts d’investissement et de fonctionnement par scénario</t>
  </si>
  <si>
    <t>Analyse typologique des équipements de purification et bassins de stockage</t>
  </si>
  <si>
    <t>Étude sur les besoins de stockage matériel et véhicules</t>
  </si>
  <si>
    <t>Établissement du budget prévisionnel détaillé et plan de financement</t>
  </si>
  <si>
    <t>Préparation des pièces administratives et réglementaires (note de compatibilité, trame MOE, plans simplifiés…)</t>
  </si>
  <si>
    <t>Rédaction d’une synthèse fonctionnelle pour demandes de subvention</t>
  </si>
  <si>
    <t>Rédaction du cahier descriptif de gestion hydraulique</t>
  </si>
  <si>
    <t xml:space="preserve">Rédaction du programme technique détaillé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</si>
</sst>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Aptos Narrow"/>
      <family val="2"/>
      <scheme val="minor"/>
    </font>
    <font>
      <b/>
      <sz val="11"/>
      <color theme="0"/>
      <name val="Times New Roman"/>
      <family val="1"/>
    </font>
    <font>
      <sz val="9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b/>
      <sz val="16"/>
      <color theme="1"/>
      <name val="Trebuchet MS"/>
      <family val="2"/>
    </font>
    <font>
      <sz val="11"/>
      <color theme="1"/>
      <name val="Trebuchet MS"/>
      <family val="2"/>
    </font>
    <font>
      <b/>
      <sz val="12"/>
      <color theme="1"/>
      <name val="Trebuchet MS"/>
      <family val="2"/>
    </font>
    <font>
      <b/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249977111117893"/>
        <bgColor indexed="64"/>
      </patternFill>
    </fill>
    <fill>
      <patternFill patternType="solid">
        <fgColor theme="3" tint="0.89999084444715716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 applyAlignment="1">
      <alignment horizontal="center" vertical="center"/>
    </xf>
    <xf numFmtId="0" fontId="5" fillId="0" borderId="0" xfId="0" applyFont="1"/>
    <xf numFmtId="0" fontId="3" fillId="0" borderId="0" xfId="0" applyFont="1" applyAlignment="1">
      <alignment vertical="center"/>
    </xf>
    <xf numFmtId="0" fontId="4" fillId="0" borderId="0" xfId="0" applyFont="1" applyBorder="1" applyAlignment="1">
      <alignment vertical="center" wrapText="1"/>
    </xf>
    <xf numFmtId="0" fontId="6" fillId="0" borderId="0" xfId="0" applyFont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6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692151</xdr:colOff>
      <xdr:row>0</xdr:row>
      <xdr:rowOff>180975</xdr:rowOff>
    </xdr:from>
    <xdr:to>
      <xdr:col>4</xdr:col>
      <xdr:colOff>1076326</xdr:colOff>
      <xdr:row>0</xdr:row>
      <xdr:rowOff>1266825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A02B6ECF-BED1-415C-980D-10CE707DB5B8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97376" y="180975"/>
          <a:ext cx="2441575" cy="10858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0788BB-4CE7-4C8F-9B34-7632B65E410B}">
  <sheetPr>
    <pageSetUpPr fitToPage="1"/>
  </sheetPr>
  <dimension ref="A1:H26"/>
  <sheetViews>
    <sheetView tabSelected="1" topLeftCell="A11" zoomScaleNormal="100" workbookViewId="0">
      <selection activeCell="O21" sqref="O21"/>
    </sheetView>
  </sheetViews>
  <sheetFormatPr baseColWidth="10" defaultRowHeight="15" x14ac:dyDescent="0.25"/>
  <cols>
    <col min="1" max="1" width="11.42578125" style="7"/>
    <col min="2" max="2" width="41.5703125" customWidth="1"/>
    <col min="3" max="4" width="14.7109375" style="7" customWidth="1"/>
    <col min="5" max="7" width="27.7109375" style="7" customWidth="1"/>
  </cols>
  <sheetData>
    <row r="1" spans="1:8" ht="105.75" customHeight="1" x14ac:dyDescent="0.25">
      <c r="A1" s="23"/>
      <c r="B1" s="23"/>
      <c r="C1" s="23"/>
      <c r="D1" s="23"/>
      <c r="E1" s="23"/>
      <c r="F1" s="23"/>
      <c r="G1" s="23"/>
      <c r="H1" s="3"/>
    </row>
    <row r="2" spans="1:8" ht="21" customHeight="1" x14ac:dyDescent="0.25">
      <c r="A2" s="24" t="s">
        <v>29</v>
      </c>
      <c r="B2" s="25"/>
      <c r="C2" s="25"/>
      <c r="D2" s="25"/>
      <c r="E2" s="25"/>
      <c r="F2" s="25"/>
      <c r="G2" s="26"/>
      <c r="H2" s="4"/>
    </row>
    <row r="3" spans="1:8" ht="16.5" x14ac:dyDescent="0.3">
      <c r="B3" s="2"/>
      <c r="C3" s="16"/>
      <c r="D3" s="16"/>
      <c r="E3" s="16"/>
      <c r="F3" s="16"/>
      <c r="G3" s="16"/>
      <c r="H3" s="2"/>
    </row>
    <row r="4" spans="1:8" ht="18" x14ac:dyDescent="0.25">
      <c r="A4" s="27" t="s">
        <v>5</v>
      </c>
      <c r="B4" s="28"/>
      <c r="C4" s="28"/>
      <c r="D4" s="28"/>
      <c r="E4" s="28"/>
      <c r="F4" s="28"/>
      <c r="G4" s="29"/>
      <c r="H4" s="5"/>
    </row>
    <row r="6" spans="1:8" ht="30" customHeight="1" x14ac:dyDescent="0.25">
      <c r="A6" s="6" t="s">
        <v>9</v>
      </c>
      <c r="B6" s="6" t="s">
        <v>1</v>
      </c>
      <c r="C6" s="6" t="s">
        <v>6</v>
      </c>
      <c r="D6" s="6" t="s">
        <v>0</v>
      </c>
      <c r="E6" s="6" t="s">
        <v>8</v>
      </c>
      <c r="F6" s="6" t="s">
        <v>28</v>
      </c>
      <c r="G6" s="6" t="s">
        <v>7</v>
      </c>
    </row>
    <row r="7" spans="1:8" ht="36" customHeight="1" x14ac:dyDescent="0.25">
      <c r="A7" s="9">
        <v>1</v>
      </c>
      <c r="B7" s="8" t="s">
        <v>30</v>
      </c>
      <c r="C7" s="1">
        <v>1</v>
      </c>
      <c r="D7" s="1" t="s">
        <v>26</v>
      </c>
      <c r="E7" s="1"/>
      <c r="F7" s="18">
        <f>SUM(F8:F13)</f>
        <v>0</v>
      </c>
      <c r="G7" s="1">
        <f>F7*1.2</f>
        <v>0</v>
      </c>
    </row>
    <row r="8" spans="1:8" ht="36" customHeight="1" x14ac:dyDescent="0.25">
      <c r="A8" s="1" t="s">
        <v>10</v>
      </c>
      <c r="B8" s="10" t="s">
        <v>31</v>
      </c>
      <c r="C8" s="1">
        <v>1</v>
      </c>
      <c r="D8" s="1" t="s">
        <v>26</v>
      </c>
      <c r="E8" s="1"/>
      <c r="F8" s="1"/>
      <c r="G8" s="1"/>
    </row>
    <row r="9" spans="1:8" ht="36" customHeight="1" x14ac:dyDescent="0.25">
      <c r="A9" s="1" t="s">
        <v>11</v>
      </c>
      <c r="B9" s="10" t="s">
        <v>36</v>
      </c>
      <c r="C9" s="1">
        <v>1</v>
      </c>
      <c r="D9" s="1" t="s">
        <v>26</v>
      </c>
      <c r="E9" s="1"/>
      <c r="F9" s="1"/>
      <c r="G9" s="1"/>
    </row>
    <row r="10" spans="1:8" ht="36" customHeight="1" x14ac:dyDescent="0.25">
      <c r="A10" s="1" t="s">
        <v>12</v>
      </c>
      <c r="B10" s="10" t="s">
        <v>32</v>
      </c>
      <c r="C10" s="1">
        <v>1</v>
      </c>
      <c r="D10" s="1" t="s">
        <v>26</v>
      </c>
      <c r="E10" s="1"/>
      <c r="F10" s="1"/>
      <c r="G10" s="1"/>
    </row>
    <row r="11" spans="1:8" ht="36" customHeight="1" x14ac:dyDescent="0.25">
      <c r="A11" s="1" t="s">
        <v>13</v>
      </c>
      <c r="B11" s="10" t="s">
        <v>33</v>
      </c>
      <c r="C11" s="1">
        <v>3</v>
      </c>
      <c r="D11" s="1" t="s">
        <v>27</v>
      </c>
      <c r="E11" s="1"/>
      <c r="F11" s="1"/>
      <c r="G11" s="1"/>
    </row>
    <row r="12" spans="1:8" ht="36" customHeight="1" x14ac:dyDescent="0.25">
      <c r="A12" s="1" t="s">
        <v>14</v>
      </c>
      <c r="B12" s="10" t="s">
        <v>34</v>
      </c>
      <c r="C12" s="1">
        <v>1</v>
      </c>
      <c r="D12" s="1" t="s">
        <v>26</v>
      </c>
      <c r="E12" s="1"/>
      <c r="F12" s="1"/>
      <c r="G12" s="1"/>
    </row>
    <row r="13" spans="1:8" ht="36" customHeight="1" thickBot="1" x14ac:dyDescent="0.3">
      <c r="A13" s="1" t="s">
        <v>15</v>
      </c>
      <c r="B13" s="10" t="s">
        <v>35</v>
      </c>
      <c r="C13" s="12">
        <v>1</v>
      </c>
      <c r="D13" s="1" t="s">
        <v>26</v>
      </c>
      <c r="E13" s="1"/>
      <c r="F13" s="1"/>
      <c r="G13" s="1"/>
    </row>
    <row r="14" spans="1:8" ht="36" customHeight="1" thickTop="1" x14ac:dyDescent="0.25">
      <c r="A14" s="13">
        <v>2</v>
      </c>
      <c r="B14" s="14" t="s">
        <v>3</v>
      </c>
      <c r="C14" s="15">
        <v>1</v>
      </c>
      <c r="D14" s="15" t="s">
        <v>26</v>
      </c>
      <c r="E14" s="15"/>
      <c r="F14" s="19">
        <f>SUM(F15:F18)</f>
        <v>0</v>
      </c>
      <c r="G14" s="15">
        <f>F14*1.2</f>
        <v>0</v>
      </c>
    </row>
    <row r="15" spans="1:8" ht="36" customHeight="1" x14ac:dyDescent="0.25">
      <c r="A15" s="11" t="s">
        <v>16</v>
      </c>
      <c r="B15" s="10" t="s">
        <v>37</v>
      </c>
      <c r="C15" s="1">
        <v>1</v>
      </c>
      <c r="D15" s="1" t="s">
        <v>26</v>
      </c>
      <c r="E15" s="1"/>
      <c r="F15" s="1"/>
      <c r="G15" s="1"/>
    </row>
    <row r="16" spans="1:8" ht="36" customHeight="1" x14ac:dyDescent="0.25">
      <c r="A16" s="11" t="s">
        <v>17</v>
      </c>
      <c r="B16" s="10" t="s">
        <v>38</v>
      </c>
      <c r="C16" s="12">
        <v>1</v>
      </c>
      <c r="D16" s="1" t="s">
        <v>26</v>
      </c>
      <c r="E16" s="1"/>
      <c r="F16" s="1"/>
      <c r="G16" s="1"/>
    </row>
    <row r="17" spans="1:7" ht="36" customHeight="1" x14ac:dyDescent="0.25">
      <c r="A17" s="11" t="s">
        <v>18</v>
      </c>
      <c r="B17" s="10" t="s">
        <v>39</v>
      </c>
      <c r="C17" s="1">
        <v>1</v>
      </c>
      <c r="D17" s="1" t="s">
        <v>26</v>
      </c>
      <c r="E17" s="1"/>
      <c r="F17" s="1"/>
      <c r="G17" s="1"/>
    </row>
    <row r="18" spans="1:7" ht="36" customHeight="1" thickBot="1" x14ac:dyDescent="0.3">
      <c r="A18" s="11" t="s">
        <v>19</v>
      </c>
      <c r="B18" s="10" t="s">
        <v>40</v>
      </c>
      <c r="C18" s="12">
        <v>1</v>
      </c>
      <c r="D18" s="1" t="s">
        <v>26</v>
      </c>
      <c r="E18" s="1"/>
      <c r="F18" s="1"/>
      <c r="G18" s="1"/>
    </row>
    <row r="19" spans="1:7" ht="36" customHeight="1" thickTop="1" x14ac:dyDescent="0.25">
      <c r="A19" s="13">
        <v>3</v>
      </c>
      <c r="B19" s="14" t="s">
        <v>20</v>
      </c>
      <c r="C19" s="15">
        <v>1</v>
      </c>
      <c r="D19" s="15" t="s">
        <v>26</v>
      </c>
      <c r="E19" s="15"/>
      <c r="F19" s="19">
        <f>SUM(F20:F24)</f>
        <v>0</v>
      </c>
      <c r="G19" s="15">
        <f>F19*1.2</f>
        <v>0</v>
      </c>
    </row>
    <row r="20" spans="1:7" ht="36" customHeight="1" x14ac:dyDescent="0.25">
      <c r="A20" s="12" t="s">
        <v>21</v>
      </c>
      <c r="B20" s="10" t="s">
        <v>45</v>
      </c>
      <c r="C20" s="1">
        <v>1</v>
      </c>
      <c r="D20" s="1" t="s">
        <v>26</v>
      </c>
      <c r="E20" s="1"/>
      <c r="F20" s="1"/>
      <c r="G20" s="1"/>
    </row>
    <row r="21" spans="1:7" ht="36" customHeight="1" x14ac:dyDescent="0.25">
      <c r="A21" s="12" t="s">
        <v>22</v>
      </c>
      <c r="B21" s="10" t="s">
        <v>41</v>
      </c>
      <c r="C21" s="1">
        <v>1</v>
      </c>
      <c r="D21" s="1" t="s">
        <v>26</v>
      </c>
      <c r="E21" s="1"/>
      <c r="F21" s="1"/>
      <c r="G21" s="1"/>
    </row>
    <row r="22" spans="1:7" ht="36" customHeight="1" x14ac:dyDescent="0.25">
      <c r="A22" s="12" t="s">
        <v>23</v>
      </c>
      <c r="B22" s="10" t="s">
        <v>44</v>
      </c>
      <c r="C22" s="1">
        <v>1</v>
      </c>
      <c r="D22" s="1" t="s">
        <v>26</v>
      </c>
      <c r="E22" s="1"/>
      <c r="F22" s="1"/>
      <c r="G22" s="1"/>
    </row>
    <row r="23" spans="1:7" ht="45" x14ac:dyDescent="0.25">
      <c r="A23" s="12" t="s">
        <v>24</v>
      </c>
      <c r="B23" s="10" t="s">
        <v>42</v>
      </c>
      <c r="C23" s="1">
        <v>1</v>
      </c>
      <c r="D23" s="1" t="s">
        <v>26</v>
      </c>
      <c r="E23" s="1"/>
      <c r="F23" s="1"/>
      <c r="G23" s="1"/>
    </row>
    <row r="24" spans="1:7" ht="36" customHeight="1" x14ac:dyDescent="0.25">
      <c r="A24" s="12" t="s">
        <v>25</v>
      </c>
      <c r="B24" s="10" t="s">
        <v>43</v>
      </c>
      <c r="C24" s="1">
        <v>1</v>
      </c>
      <c r="D24" s="1" t="s">
        <v>26</v>
      </c>
      <c r="E24" s="1"/>
      <c r="F24" s="1"/>
      <c r="G24" s="1"/>
    </row>
    <row r="25" spans="1:7" ht="30" customHeight="1" x14ac:dyDescent="0.25">
      <c r="A25" s="20" t="s">
        <v>4</v>
      </c>
      <c r="B25" s="21"/>
      <c r="C25" s="21"/>
      <c r="D25" s="21"/>
      <c r="E25" s="22"/>
      <c r="F25" s="18">
        <f>F7+F14+F19</f>
        <v>0</v>
      </c>
      <c r="G25" s="1">
        <f>F25*1.2</f>
        <v>0</v>
      </c>
    </row>
    <row r="26" spans="1:7" x14ac:dyDescent="0.25">
      <c r="A26" s="17" t="s">
        <v>2</v>
      </c>
      <c r="B26" s="17"/>
    </row>
  </sheetData>
  <mergeCells count="4">
    <mergeCell ref="A25:E25"/>
    <mergeCell ref="A1:G1"/>
    <mergeCell ref="A2:G2"/>
    <mergeCell ref="A4:G4"/>
  </mergeCells>
  <phoneticPr fontId="8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9" fitToHeight="0" orientation="landscape" verticalDpi="0" r:id="rId1"/>
  <headerFooter>
    <oddFooter>&amp;CDPGF - 2025-RTPN-6042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FC53983162D364F83EEC43DD13C1EDF" ma:contentTypeVersion="13" ma:contentTypeDescription="Crée un document." ma:contentTypeScope="" ma:versionID="26617c36744775590b2114aa628ba020">
  <xsd:schema xmlns:xsd="http://www.w3.org/2001/XMLSchema" xmlns:xs="http://www.w3.org/2001/XMLSchema" xmlns:p="http://schemas.microsoft.com/office/2006/metadata/properties" xmlns:ns2="9b5e552c-62c5-4cc9-aca1-2ba5b305d1ba" xmlns:ns3="8f6d53e7-6a8c-4b32-a46a-0f6efb3773ee" targetNamespace="http://schemas.microsoft.com/office/2006/metadata/properties" ma:root="true" ma:fieldsID="3c684e2b26d558a269ceef5867537240" ns2:_="" ns3:_="">
    <xsd:import namespace="9b5e552c-62c5-4cc9-aca1-2ba5b305d1ba"/>
    <xsd:import namespace="8f6d53e7-6a8c-4b32-a46a-0f6efb3773e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5e552c-62c5-4cc9-aca1-2ba5b305d1b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3691d351-a563-4d6d-b3c3-2ed6f3c9d66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f6d53e7-6a8c-4b32-a46a-0f6efb3773e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deb8f8d-343e-43f3-95bf-2a993f426654}" ma:internalName="TaxCatchAll" ma:showField="CatchAllData" ma:web="8f6d53e7-6a8c-4b32-a46a-0f6efb3773e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f6d53e7-6a8c-4b32-a46a-0f6efb3773ee" xsi:nil="true"/>
    <lcf76f155ced4ddcb4097134ff3c332f xmlns="9b5e552c-62c5-4cc9-aca1-2ba5b305d1ba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D771E7F-739C-4CE4-B161-182250030FF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b5e552c-62c5-4cc9-aca1-2ba5b305d1ba"/>
    <ds:schemaRef ds:uri="8f6d53e7-6a8c-4b32-a46a-0f6efb3773e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9E86A4B-9CFB-40DB-8136-98755C454B7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7DCD859-FFDA-470B-9C29-D296002DF03D}">
  <ds:schemaRefs>
    <ds:schemaRef ds:uri="http://schemas.microsoft.com/office/2006/metadata/properties"/>
    <ds:schemaRef ds:uri="http://schemas.microsoft.com/office/infopath/2007/PartnerControls"/>
    <ds:schemaRef ds:uri="8f6d53e7-6a8c-4b32-a46a-0f6efb3773ee"/>
    <ds:schemaRef ds:uri="9b5e552c-62c5-4cc9-aca1-2ba5b305d1b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AOUIDA  Nadia</dc:creator>
  <cp:lastModifiedBy>BERIGAUD Nicolas</cp:lastModifiedBy>
  <cp:lastPrinted>2025-04-08T07:49:47Z</cp:lastPrinted>
  <dcterms:created xsi:type="dcterms:W3CDTF">2025-03-11T08:53:10Z</dcterms:created>
  <dcterms:modified xsi:type="dcterms:W3CDTF">2025-05-15T07:37:59Z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0x0101006FC53983162D364F83EEC43DD13C1EDF</vt:lpwstr>
  </property>
  <property fmtid="{D5CDD505-2E9C-101B-9397-08002B2CF9AE}" pid="3" name="MediaServiceImageTags">
    <vt:lpwstr/>
  </property>
</Properties>
</file>