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Y:\UR827_BLOC_CADRES_GESTION\Achats-Marchés\CONTRATS ET MARCHES\05 MARCHES\25_008MAPA_Sécurité humaine\01_PREPA\02.PREPA DCE\03.DCE 25_008MAPA\LOT 3 St Etienne-Foch-VSS-Vnx-Bourg\"/>
    </mc:Choice>
  </mc:AlternateContent>
  <xr:revisionPtr revIDLastSave="0" documentId="13_ncr:1_{3EDC4ED2-907F-43D9-8CDA-C059F61059D3}" xr6:coauthVersionLast="47" xr6:coauthVersionMax="47" xr10:uidLastSave="{00000000-0000-0000-0000-000000000000}"/>
  <bookViews>
    <workbookView xWindow="3216" yWindow="1932" windowWidth="17280" windowHeight="8880" xr2:uid="{1107E56E-8081-4A9E-986C-2D8D727E662B}"/>
  </bookViews>
  <sheets>
    <sheet name="DQE_25_008"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4" i="1" l="1"/>
  <c r="H61" i="1" l="1"/>
  <c r="K61" i="1" s="1"/>
  <c r="H60" i="1"/>
  <c r="K60" i="1" s="1"/>
  <c r="H59" i="1"/>
  <c r="K59" i="1" s="1"/>
  <c r="H58" i="1"/>
  <c r="K58" i="1" s="1"/>
  <c r="H57" i="1"/>
  <c r="K57" i="1" s="1"/>
  <c r="H17" i="1"/>
  <c r="K17" i="1" s="1"/>
  <c r="H18" i="1"/>
  <c r="K18" i="1" s="1"/>
  <c r="H19" i="1"/>
  <c r="K19" i="1" s="1"/>
  <c r="H20" i="1"/>
  <c r="K20" i="1" s="1"/>
  <c r="H21" i="1"/>
  <c r="K21" i="1" s="1"/>
  <c r="H22" i="1"/>
  <c r="K22" i="1" s="1"/>
  <c r="H23" i="1"/>
  <c r="K23" i="1" s="1"/>
  <c r="H24" i="1"/>
  <c r="K24" i="1" s="1"/>
  <c r="H53" i="1"/>
  <c r="K53" i="1" s="1"/>
  <c r="H52" i="1"/>
  <c r="K52" i="1" s="1"/>
  <c r="H51" i="1"/>
  <c r="K51" i="1" s="1"/>
  <c r="H50" i="1"/>
  <c r="K50" i="1" s="1"/>
  <c r="H49" i="1"/>
  <c r="K49" i="1" s="1"/>
  <c r="H45" i="1"/>
  <c r="K45" i="1" s="1"/>
  <c r="H44" i="1"/>
  <c r="K44" i="1" s="1"/>
  <c r="H43" i="1"/>
  <c r="K43" i="1" s="1"/>
  <c r="H42" i="1"/>
  <c r="K42" i="1" s="1"/>
  <c r="H41" i="1"/>
  <c r="K41" i="1" s="1"/>
  <c r="H25" i="1"/>
  <c r="K25" i="1" s="1"/>
  <c r="H26" i="1"/>
  <c r="K26" i="1" s="1"/>
  <c r="H37" i="1"/>
  <c r="K37" i="1" s="1"/>
  <c r="H36" i="1"/>
  <c r="K36" i="1" s="1"/>
  <c r="H35" i="1"/>
  <c r="K35" i="1" s="1"/>
  <c r="H34" i="1"/>
  <c r="K34" i="1" s="1"/>
  <c r="H33" i="1"/>
  <c r="K33" i="1" s="1"/>
  <c r="K62" i="1" l="1"/>
  <c r="K27" i="1"/>
  <c r="K54" i="1"/>
  <c r="K46" i="1"/>
  <c r="K38" i="1"/>
  <c r="K65" i="1" l="1"/>
</calcChain>
</file>

<file path=xl/sharedStrings.xml><?xml version="1.0" encoding="utf-8"?>
<sst xmlns="http://schemas.openxmlformats.org/spreadsheetml/2006/main" count="182" uniqueCount="64">
  <si>
    <t xml:space="preserve">Dénomination de l'Entreprise : </t>
  </si>
  <si>
    <t>  A) Prestations récurrentes</t>
  </si>
  <si>
    <t>1) Gardiennage Statique Accueil</t>
  </si>
  <si>
    <t>Unité</t>
  </si>
  <si>
    <t>€ HT</t>
  </si>
  <si>
    <t>Nombre d'heures / jour</t>
  </si>
  <si>
    <t>Total annuel HT en €</t>
  </si>
  <si>
    <t>TVA en %</t>
  </si>
  <si>
    <t>TVA en €</t>
  </si>
  <si>
    <t>€ TTC</t>
  </si>
  <si>
    <t>A1</t>
  </si>
  <si>
    <t>Lundi</t>
  </si>
  <si>
    <t>Par heure</t>
  </si>
  <si>
    <t>A2</t>
  </si>
  <si>
    <t>Mercredi</t>
  </si>
  <si>
    <t>A3</t>
  </si>
  <si>
    <t>Jeudi</t>
  </si>
  <si>
    <t xml:space="preserve">Lundi au vendredi entre 20h et 21h </t>
  </si>
  <si>
    <t>A4</t>
  </si>
  <si>
    <t>20h à 21h</t>
  </si>
  <si>
    <t>A5</t>
  </si>
  <si>
    <t>Mardi</t>
  </si>
  <si>
    <t>A6</t>
  </si>
  <si>
    <t>A7</t>
  </si>
  <si>
    <t>A8</t>
  </si>
  <si>
    <t>Vendredi</t>
  </si>
  <si>
    <t>Les prix unitaires doivent être mentionnés avec 2 chiffres après la virgule.</t>
  </si>
  <si>
    <t>Les prix indiqués s'entendent hors T.V.A sont réputés comprendre également toutes les charges fiscales, parafiscales, ou autres, frappant obligatoirement les prestations, toutes les dépenses nécessaires à l’achèvement complet de la réalisation du Marché, à savoir, sans que la liste ne soit exhaustive, le coût du personnel, des déplacements, de la logistique, des assurances, l'installation et la formation aux outils...
D’une manière générale, le titulaire devra considérer cette liste comme non exhaustive et prendre en compte dans l’établissement de son prix les autres frais et charges non cités pour une bonne exécution des prestations.
En aucun cas, le Titulaire ne pourra arguer, après notification du marché, des imprécisions, des erreurs, des omissions ou des contradictions des pièces du marché pour justifier une demande de supplément.</t>
  </si>
  <si>
    <t>A9</t>
  </si>
  <si>
    <t>A10</t>
  </si>
  <si>
    <t xml:space="preserve">2) Rondes </t>
  </si>
  <si>
    <t>Total annuel gardiennage Grenoble € TTC</t>
  </si>
  <si>
    <t>Total annuel rondes en € TTC</t>
  </si>
  <si>
    <t>Total annuel prestations de gardiennage + rondes en € TTC</t>
  </si>
  <si>
    <t>Total annuel rondes St Etienne Châteaucreux en € TTC</t>
  </si>
  <si>
    <t>Lyon Foch</t>
  </si>
  <si>
    <t>A16</t>
  </si>
  <si>
    <t>A17</t>
  </si>
  <si>
    <t>A18</t>
  </si>
  <si>
    <t>Total annuel rondes Lyon Foch en € TTC</t>
  </si>
  <si>
    <t>Venissieux</t>
  </si>
  <si>
    <t>6h à 13h30</t>
  </si>
  <si>
    <t>13h30 à 21h</t>
  </si>
  <si>
    <t>A19</t>
  </si>
  <si>
    <t>A20</t>
  </si>
  <si>
    <t>A21</t>
  </si>
  <si>
    <t>A22</t>
  </si>
  <si>
    <t>A23</t>
  </si>
  <si>
    <t>A24</t>
  </si>
  <si>
    <t>A25</t>
  </si>
  <si>
    <t>A26</t>
  </si>
  <si>
    <t>A27</t>
  </si>
  <si>
    <t>A28</t>
  </si>
  <si>
    <t>A29</t>
  </si>
  <si>
    <t>A30</t>
  </si>
  <si>
    <t>Bourg en Bresse</t>
  </si>
  <si>
    <t>Total annuel rondes Bourg en Bresse en € TTC</t>
  </si>
  <si>
    <t>Villefranche sur Sâone</t>
  </si>
  <si>
    <t>Total annuel rondes Villefranche sur Sâone en € TTC</t>
  </si>
  <si>
    <t>Le présent DQE n’a pas de valeur contractuelle, il sera utilisé pour l'analyse des offres.
L'analyse du critère prix se fera sur la base de la somme TTC totale (toutes prestattions listées ci dessous) du détail quantitatif estimatif (DQE). 
Il est à noter que les prix indiqués dans le DQE devront être rigoureusement identiques à ceux indiqués dans le bordereau de prix (BP).</t>
  </si>
  <si>
    <t>Lot 3 : Sites de Sites de Saint -Etienne (42) Horizon et "5ème élément", Lyon (69), Villefranche sur Saône (69) Vénissieux (69), Bourg en Bresse (01)</t>
  </si>
  <si>
    <t>Détail Quantitatif Estimatif
25_008MAPA : Prestations de gardiennage et surveillance des locaux de l’URSSAF Rhône Alpes</t>
  </si>
  <si>
    <t>Nbre de jrs hors JF
du 02/01/2026 au 31/12/2026</t>
  </si>
  <si>
    <t>Saint Etienne 5ème élément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</si>
</sst>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2" x14ac:knownFonts="1">
    <font>
      <sz val="11"/>
      <color theme="1"/>
      <name val="Calibri"/>
      <family val="2"/>
      <scheme val="minor"/>
    </font>
    <font>
      <b/>
      <sz val="11"/>
      <color theme="0"/>
      <name val="Arial"/>
      <family val="2"/>
    </font>
    <font>
      <b/>
      <sz val="11"/>
      <color theme="1"/>
      <name val="Arial"/>
      <family val="2"/>
    </font>
    <font>
      <sz val="10"/>
      <color rgb="FFFF0000"/>
      <name val="Arial"/>
      <family val="2"/>
    </font>
    <font>
      <b/>
      <sz val="12"/>
      <color rgb="FF2F5496"/>
      <name val="Arial"/>
      <family val="2"/>
    </font>
    <font>
      <sz val="11"/>
      <color theme="1"/>
      <name val="Arial"/>
      <family val="2"/>
    </font>
    <font>
      <sz val="12"/>
      <color rgb="FF2F5496"/>
      <name val="Arial"/>
      <family val="2"/>
    </font>
    <font>
      <b/>
      <sz val="11"/>
      <color rgb="FF2F5496"/>
      <name val="Arial"/>
      <family val="2"/>
    </font>
    <font>
      <sz val="10"/>
      <color theme="1"/>
      <name val="Arial"/>
      <family val="2"/>
    </font>
    <font>
      <b/>
      <sz val="10"/>
      <color theme="1"/>
      <name val="Arial"/>
      <family val="2"/>
    </font>
    <font>
      <sz val="12"/>
      <color theme="1"/>
      <name val="Arial"/>
      <family val="2"/>
    </font>
    <font>
      <sz val="8"/>
      <name val="Calibri"/>
      <family val="2"/>
      <scheme val="minor"/>
    </font>
  </fonts>
  <fills count="5">
    <fill>
      <patternFill patternType="none"/>
    </fill>
    <fill>
      <patternFill patternType="gray125"/>
    </fill>
    <fill>
      <patternFill patternType="solid">
        <fgColor theme="4" tint="-0.249977111117893"/>
        <bgColor indexed="64"/>
      </patternFill>
    </fill>
    <fill>
      <patternFill patternType="solid">
        <fgColor theme="8" tint="0.79998168889431442"/>
        <bgColor indexed="64"/>
      </patternFill>
    </fill>
    <fill>
      <patternFill patternType="solid">
        <fgColor theme="4" tint="0.79998168889431442"/>
        <bgColor indexed="64"/>
      </patternFill>
    </fill>
  </fills>
  <borders count="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7">
    <xf numFmtId="0" fontId="0" fillId="0" borderId="0" xfId="0"/>
    <xf numFmtId="0" fontId="5" fillId="0" borderId="0" xfId="0" applyFont="1"/>
    <xf numFmtId="0" fontId="6" fillId="0" borderId="0" xfId="0" applyFont="1" applyAlignment="1">
      <alignment horizontal="left" vertical="center"/>
    </xf>
    <xf numFmtId="0" fontId="5" fillId="0" borderId="0" xfId="0" applyFont="1" applyAlignment="1">
      <alignment horizontal="center"/>
    </xf>
    <xf numFmtId="0" fontId="8" fillId="0" borderId="7" xfId="0" applyFont="1" applyBorder="1" applyAlignment="1">
      <alignment horizontal="center" vertical="center" wrapText="1"/>
    </xf>
    <xf numFmtId="0" fontId="5" fillId="0" borderId="7" xfId="0" applyFont="1" applyBorder="1"/>
    <xf numFmtId="0" fontId="8" fillId="0" borderId="7" xfId="0" applyFont="1" applyBorder="1"/>
    <xf numFmtId="0" fontId="8" fillId="0" borderId="8" xfId="0" applyFont="1" applyBorder="1" applyAlignment="1">
      <alignment horizontal="center"/>
    </xf>
    <xf numFmtId="0" fontId="8" fillId="0" borderId="7" xfId="0" applyFont="1" applyBorder="1" applyAlignment="1">
      <alignment horizontal="center"/>
    </xf>
    <xf numFmtId="0" fontId="5" fillId="0" borderId="7" xfId="0" applyFont="1" applyBorder="1" applyAlignment="1">
      <alignment horizontal="center"/>
    </xf>
    <xf numFmtId="164" fontId="5" fillId="0" borderId="7" xfId="0" applyNumberFormat="1" applyFont="1" applyBorder="1" applyAlignment="1">
      <alignment horizontal="center"/>
    </xf>
    <xf numFmtId="0" fontId="5" fillId="0" borderId="0" xfId="0" applyFont="1" applyAlignment="1">
      <alignment horizontal="center" vertical="center" wrapText="1"/>
    </xf>
    <xf numFmtId="164" fontId="10" fillId="0" borderId="0" xfId="0" applyNumberFormat="1" applyFont="1" applyBorder="1" applyAlignment="1">
      <alignment horizontal="center"/>
    </xf>
    <xf numFmtId="0" fontId="5" fillId="0" borderId="0" xfId="0" applyFont="1" applyFill="1" applyBorder="1" applyAlignment="1">
      <alignment horizontal="center"/>
    </xf>
    <xf numFmtId="164" fontId="10" fillId="4" borderId="7" xfId="0" applyNumberFormat="1" applyFont="1" applyFill="1" applyBorder="1" applyAlignment="1">
      <alignment horizontal="center"/>
    </xf>
    <xf numFmtId="0" fontId="5" fillId="0" borderId="0" xfId="0" applyFont="1" applyFill="1" applyBorder="1" applyAlignment="1"/>
    <xf numFmtId="164" fontId="10" fillId="0" borderId="0" xfId="0" applyNumberFormat="1" applyFont="1" applyFill="1" applyBorder="1" applyAlignment="1">
      <alignment horizontal="center"/>
    </xf>
    <xf numFmtId="0" fontId="5" fillId="0" borderId="0" xfId="0" applyFont="1" applyBorder="1"/>
    <xf numFmtId="0" fontId="8" fillId="0" borderId="0" xfId="0" applyFont="1" applyBorder="1"/>
    <xf numFmtId="0" fontId="8" fillId="0" borderId="0" xfId="0" applyFont="1" applyBorder="1" applyAlignment="1">
      <alignment horizontal="center"/>
    </xf>
    <xf numFmtId="0" fontId="5" fillId="0" borderId="0" xfId="0" applyFont="1" applyBorder="1" applyAlignment="1">
      <alignment horizontal="center"/>
    </xf>
    <xf numFmtId="0" fontId="2" fillId="0" borderId="0" xfId="0" applyFont="1" applyAlignment="1" applyProtection="1">
      <alignment horizontal="left" vertical="center" wrapText="1"/>
      <protection locked="0"/>
    </xf>
    <xf numFmtId="0" fontId="5" fillId="4" borderId="7" xfId="0" applyFont="1" applyFill="1" applyBorder="1" applyAlignment="1">
      <alignment horizontal="right"/>
    </xf>
    <xf numFmtId="0" fontId="7" fillId="4" borderId="7" xfId="0" applyFont="1" applyFill="1" applyBorder="1" applyAlignment="1">
      <alignment horizontal="left"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7" fillId="0" borderId="4" xfId="0" applyFont="1" applyBorder="1" applyAlignment="1">
      <alignment horizontal="left" vertical="center"/>
    </xf>
    <xf numFmtId="0" fontId="5" fillId="4" borderId="7" xfId="0" applyFont="1" applyFill="1" applyBorder="1" applyAlignment="1">
      <alignment horizontal="center"/>
    </xf>
    <xf numFmtId="0" fontId="9" fillId="0" borderId="0" xfId="0" applyFont="1"/>
    <xf numFmtId="0" fontId="9" fillId="0" borderId="0" xfId="0" applyFont="1" applyAlignment="1">
      <alignment horizontal="left" vertical="center" wrapText="1"/>
    </xf>
    <xf numFmtId="0" fontId="3" fillId="0" borderId="0" xfId="0" applyFont="1" applyAlignment="1">
      <alignment horizontal="left" vertical="center" wrapText="1"/>
    </xf>
    <xf numFmtId="0" fontId="1" fillId="2" borderId="0" xfId="0" applyFont="1" applyFill="1" applyAlignment="1">
      <alignment horizontal="center" vertical="center" wrapText="1"/>
    </xf>
    <xf numFmtId="0" fontId="7" fillId="0" borderId="0" xfId="0" applyFont="1" applyAlignment="1">
      <alignment horizontal="lef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5" fillId="4" borderId="9" xfId="0" applyFont="1" applyFill="1"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3</xdr:col>
      <xdr:colOff>355259</xdr:colOff>
      <xdr:row>3</xdr:row>
      <xdr:rowOff>53341</xdr:rowOff>
    </xdr:to>
    <xdr:pic>
      <xdr:nvPicPr>
        <xdr:cNvPr id="4" name="Image 3">
          <a:extLst>
            <a:ext uri="{FF2B5EF4-FFF2-40B4-BE49-F238E27FC236}">
              <a16:creationId xmlns:a16="http://schemas.microsoft.com/office/drawing/2014/main" id="{40BB0C9E-6031-4143-E56D-49AE823D4F3B}"/>
            </a:ext>
          </a:extLst>
        </xdr:cNvPr>
        <xdr:cNvPicPr>
          <a:picLocks noChangeAspect="1"/>
        </xdr:cNvPicPr>
      </xdr:nvPicPr>
      <xdr:blipFill>
        <a:blip xmlns:r="http://schemas.openxmlformats.org/officeDocument/2006/relationships" r:embed="rId1"/>
        <a:stretch>
          <a:fillRect/>
        </a:stretch>
      </xdr:blipFill>
      <xdr:spPr>
        <a:xfrm>
          <a:off x="1" y="1"/>
          <a:ext cx="2092618" cy="57912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774BB-98F9-4663-8212-9BA16A4A4C19}">
  <dimension ref="A6:L68"/>
  <sheetViews>
    <sheetView tabSelected="1" topLeftCell="A56" workbookViewId="0">
      <selection activeCell="K65" sqref="K65"/>
    </sheetView>
  </sheetViews>
  <sheetFormatPr baseColWidth="10" defaultRowHeight="13.8" x14ac:dyDescent="0.25"/>
  <cols>
    <col min="1" max="1" width="4.44140625" style="1" bestFit="1" customWidth="1"/>
    <col min="2" max="2" width="8.33203125" style="1" bestFit="1" customWidth="1"/>
    <col min="3" max="3" width="12.5546875" style="1" customWidth="1"/>
    <col min="4" max="5" width="11.5546875" style="1"/>
    <col min="6" max="6" width="16.109375" style="1" customWidth="1"/>
    <col min="7" max="7" width="27.5546875" style="1" customWidth="1"/>
    <col min="8" max="8" width="13.6640625" style="1" customWidth="1"/>
    <col min="9" max="9" width="14" style="1" customWidth="1"/>
    <col min="10" max="16384" width="11.5546875" style="1"/>
  </cols>
  <sheetData>
    <row r="6" spans="1:12" ht="36.6" customHeight="1" x14ac:dyDescent="0.25">
      <c r="A6" s="31" t="s">
        <v>61</v>
      </c>
      <c r="B6" s="31"/>
      <c r="C6" s="31"/>
      <c r="D6" s="31"/>
      <c r="E6" s="31"/>
      <c r="F6" s="31"/>
      <c r="G6" s="31"/>
      <c r="H6" s="31"/>
      <c r="I6" s="31"/>
      <c r="J6" s="31"/>
      <c r="K6" s="31"/>
      <c r="L6" s="31"/>
    </row>
    <row r="8" spans="1:12" ht="24" customHeight="1" x14ac:dyDescent="0.25">
      <c r="A8" s="21" t="s">
        <v>0</v>
      </c>
      <c r="B8" s="21"/>
      <c r="C8" s="21"/>
      <c r="D8" s="21"/>
      <c r="E8" s="21"/>
      <c r="F8" s="21"/>
      <c r="G8" s="21"/>
      <c r="H8" s="11"/>
      <c r="I8" s="11"/>
    </row>
    <row r="9" spans="1:12" ht="23.4" customHeight="1" x14ac:dyDescent="0.25">
      <c r="A9" s="21" t="s">
        <v>60</v>
      </c>
      <c r="B9" s="21"/>
      <c r="C9" s="21"/>
      <c r="D9" s="21"/>
      <c r="E9" s="21"/>
      <c r="F9" s="21"/>
      <c r="G9" s="21"/>
      <c r="H9" s="21"/>
      <c r="I9" s="21"/>
      <c r="J9" s="21"/>
      <c r="K9" s="21"/>
      <c r="L9" s="21"/>
    </row>
    <row r="10" spans="1:12" ht="52.8" customHeight="1" x14ac:dyDescent="0.25">
      <c r="A10" s="30" t="s">
        <v>59</v>
      </c>
      <c r="B10" s="30"/>
      <c r="C10" s="30"/>
      <c r="D10" s="30"/>
      <c r="E10" s="30"/>
      <c r="F10" s="30"/>
      <c r="G10" s="30"/>
      <c r="H10" s="30"/>
      <c r="I10" s="30"/>
      <c r="J10" s="30"/>
      <c r="K10" s="30"/>
      <c r="L10" s="30"/>
    </row>
    <row r="11" spans="1:12" ht="14.4" thickBot="1" x14ac:dyDescent="0.3"/>
    <row r="12" spans="1:12" ht="16.2" thickBot="1" x14ac:dyDescent="0.3">
      <c r="A12" s="33" t="s">
        <v>1</v>
      </c>
      <c r="B12" s="34"/>
      <c r="C12" s="34"/>
      <c r="D12" s="34"/>
      <c r="E12" s="34"/>
      <c r="F12" s="34"/>
      <c r="G12" s="34"/>
      <c r="H12" s="34"/>
      <c r="I12" s="34"/>
      <c r="J12" s="34"/>
      <c r="K12" s="34"/>
      <c r="L12" s="35"/>
    </row>
    <row r="13" spans="1:12" ht="15" x14ac:dyDescent="0.25">
      <c r="C13" s="2"/>
      <c r="D13" s="2"/>
      <c r="E13" s="2"/>
      <c r="F13" s="2"/>
      <c r="G13" s="2"/>
      <c r="H13" s="2"/>
      <c r="I13" s="3"/>
      <c r="J13" s="3"/>
      <c r="K13" s="3"/>
    </row>
    <row r="14" spans="1:12" x14ac:dyDescent="0.25">
      <c r="A14" s="23" t="s">
        <v>2</v>
      </c>
      <c r="B14" s="23"/>
      <c r="C14" s="23"/>
      <c r="D14" s="23"/>
      <c r="E14" s="23"/>
      <c r="F14" s="23"/>
      <c r="G14" s="23"/>
      <c r="H14" s="23"/>
      <c r="I14" s="23"/>
      <c r="J14" s="23"/>
      <c r="K14" s="23"/>
    </row>
    <row r="15" spans="1:12" x14ac:dyDescent="0.25">
      <c r="A15" s="26" t="s">
        <v>40</v>
      </c>
      <c r="B15" s="26"/>
      <c r="C15" s="26"/>
      <c r="D15" s="26"/>
      <c r="E15" s="26"/>
      <c r="F15" s="26"/>
      <c r="G15" s="26"/>
      <c r="H15" s="26"/>
      <c r="I15" s="26"/>
      <c r="J15" s="26"/>
      <c r="K15" s="26"/>
    </row>
    <row r="16" spans="1:12" ht="26.4" x14ac:dyDescent="0.25">
      <c r="A16" s="24"/>
      <c r="B16" s="24"/>
      <c r="C16" s="25"/>
      <c r="D16" s="4" t="s">
        <v>3</v>
      </c>
      <c r="E16" s="4" t="s">
        <v>4</v>
      </c>
      <c r="F16" s="4" t="s">
        <v>5</v>
      </c>
      <c r="G16" s="4" t="s">
        <v>62</v>
      </c>
      <c r="H16" s="4" t="s">
        <v>6</v>
      </c>
      <c r="I16" s="4" t="s">
        <v>7</v>
      </c>
      <c r="J16" s="4" t="s">
        <v>8</v>
      </c>
      <c r="K16" s="4" t="s">
        <v>9</v>
      </c>
      <c r="L16" s="11"/>
    </row>
    <row r="17" spans="1:11" x14ac:dyDescent="0.25">
      <c r="A17" s="5" t="s">
        <v>10</v>
      </c>
      <c r="B17" s="6" t="s">
        <v>11</v>
      </c>
      <c r="C17" s="7" t="s">
        <v>41</v>
      </c>
      <c r="D17" s="8" t="s">
        <v>12</v>
      </c>
      <c r="E17" s="9"/>
      <c r="F17" s="9">
        <v>7.5</v>
      </c>
      <c r="G17" s="9">
        <v>50</v>
      </c>
      <c r="H17" s="10">
        <f>E17*F17*G17</f>
        <v>0</v>
      </c>
      <c r="I17" s="9"/>
      <c r="J17" s="9"/>
      <c r="K17" s="10">
        <f t="shared" ref="K17:K24" si="0">H17+J17</f>
        <v>0</v>
      </c>
    </row>
    <row r="18" spans="1:11" x14ac:dyDescent="0.25">
      <c r="A18" s="5" t="s">
        <v>13</v>
      </c>
      <c r="B18" s="6" t="s">
        <v>11</v>
      </c>
      <c r="C18" s="7" t="s">
        <v>42</v>
      </c>
      <c r="D18" s="8" t="s">
        <v>12</v>
      </c>
      <c r="E18" s="9"/>
      <c r="F18" s="9">
        <v>7.5</v>
      </c>
      <c r="G18" s="9">
        <v>50</v>
      </c>
      <c r="H18" s="10">
        <f t="shared" ref="H18:H24" si="1">E18*F18*G18</f>
        <v>0</v>
      </c>
      <c r="I18" s="9"/>
      <c r="J18" s="9"/>
      <c r="K18" s="10">
        <f t="shared" si="0"/>
        <v>0</v>
      </c>
    </row>
    <row r="19" spans="1:11" x14ac:dyDescent="0.25">
      <c r="A19" s="5" t="s">
        <v>15</v>
      </c>
      <c r="B19" s="6" t="s">
        <v>21</v>
      </c>
      <c r="C19" s="7" t="s">
        <v>41</v>
      </c>
      <c r="D19" s="8" t="s">
        <v>12</v>
      </c>
      <c r="E19" s="9"/>
      <c r="F19" s="9">
        <v>7.5</v>
      </c>
      <c r="G19" s="9">
        <v>51</v>
      </c>
      <c r="H19" s="10">
        <f t="shared" si="1"/>
        <v>0</v>
      </c>
      <c r="I19" s="9"/>
      <c r="J19" s="9"/>
      <c r="K19" s="10">
        <f t="shared" si="0"/>
        <v>0</v>
      </c>
    </row>
    <row r="20" spans="1:11" x14ac:dyDescent="0.25">
      <c r="A20" s="5" t="s">
        <v>18</v>
      </c>
      <c r="B20" s="6" t="s">
        <v>21</v>
      </c>
      <c r="C20" s="7" t="s">
        <v>42</v>
      </c>
      <c r="D20" s="8" t="s">
        <v>12</v>
      </c>
      <c r="E20" s="9"/>
      <c r="F20" s="9">
        <v>7.5</v>
      </c>
      <c r="G20" s="9">
        <v>51</v>
      </c>
      <c r="H20" s="10">
        <f t="shared" si="1"/>
        <v>0</v>
      </c>
      <c r="I20" s="9"/>
      <c r="J20" s="9"/>
      <c r="K20" s="10">
        <f t="shared" si="0"/>
        <v>0</v>
      </c>
    </row>
    <row r="21" spans="1:11" x14ac:dyDescent="0.25">
      <c r="A21" s="5" t="s">
        <v>20</v>
      </c>
      <c r="B21" s="6" t="s">
        <v>14</v>
      </c>
      <c r="C21" s="7" t="s">
        <v>41</v>
      </c>
      <c r="D21" s="8" t="s">
        <v>12</v>
      </c>
      <c r="E21" s="9"/>
      <c r="F21" s="9">
        <v>7.5</v>
      </c>
      <c r="G21" s="9">
        <v>51</v>
      </c>
      <c r="H21" s="10">
        <f t="shared" si="1"/>
        <v>0</v>
      </c>
      <c r="I21" s="9"/>
      <c r="J21" s="9"/>
      <c r="K21" s="10">
        <f t="shared" si="0"/>
        <v>0</v>
      </c>
    </row>
    <row r="22" spans="1:11" x14ac:dyDescent="0.25">
      <c r="A22" s="5" t="s">
        <v>22</v>
      </c>
      <c r="B22" s="6" t="s">
        <v>14</v>
      </c>
      <c r="C22" s="7" t="s">
        <v>42</v>
      </c>
      <c r="D22" s="8" t="s">
        <v>12</v>
      </c>
      <c r="E22" s="9"/>
      <c r="F22" s="9">
        <v>7.5</v>
      </c>
      <c r="G22" s="9">
        <v>51</v>
      </c>
      <c r="H22" s="10">
        <f t="shared" si="1"/>
        <v>0</v>
      </c>
      <c r="I22" s="9"/>
      <c r="J22" s="9"/>
      <c r="K22" s="10">
        <f t="shared" si="0"/>
        <v>0</v>
      </c>
    </row>
    <row r="23" spans="1:11" x14ac:dyDescent="0.25">
      <c r="A23" s="5" t="s">
        <v>23</v>
      </c>
      <c r="B23" s="6" t="s">
        <v>16</v>
      </c>
      <c r="C23" s="7" t="s">
        <v>41</v>
      </c>
      <c r="D23" s="8" t="s">
        <v>12</v>
      </c>
      <c r="E23" s="9"/>
      <c r="F23" s="9">
        <v>7.5</v>
      </c>
      <c r="G23" s="9">
        <v>51</v>
      </c>
      <c r="H23" s="10">
        <f t="shared" si="1"/>
        <v>0</v>
      </c>
      <c r="I23" s="9"/>
      <c r="J23" s="9"/>
      <c r="K23" s="10">
        <f t="shared" si="0"/>
        <v>0</v>
      </c>
    </row>
    <row r="24" spans="1:11" x14ac:dyDescent="0.25">
      <c r="A24" s="5" t="s">
        <v>24</v>
      </c>
      <c r="B24" s="6" t="s">
        <v>16</v>
      </c>
      <c r="C24" s="7" t="s">
        <v>42</v>
      </c>
      <c r="D24" s="8" t="s">
        <v>12</v>
      </c>
      <c r="E24" s="9"/>
      <c r="F24" s="9">
        <v>7.5</v>
      </c>
      <c r="G24" s="9">
        <v>51</v>
      </c>
      <c r="H24" s="10">
        <f t="shared" si="1"/>
        <v>0</v>
      </c>
      <c r="I24" s="9"/>
      <c r="J24" s="9"/>
      <c r="K24" s="10">
        <f t="shared" si="0"/>
        <v>0</v>
      </c>
    </row>
    <row r="25" spans="1:11" x14ac:dyDescent="0.25">
      <c r="A25" s="5" t="s">
        <v>28</v>
      </c>
      <c r="B25" s="6" t="s">
        <v>25</v>
      </c>
      <c r="C25" s="7" t="s">
        <v>41</v>
      </c>
      <c r="D25" s="8" t="s">
        <v>12</v>
      </c>
      <c r="E25" s="9"/>
      <c r="F25" s="9">
        <v>7.5</v>
      </c>
      <c r="G25" s="9">
        <v>49</v>
      </c>
      <c r="H25" s="10">
        <f t="shared" ref="H25:H26" si="2">E25*F25*G25</f>
        <v>0</v>
      </c>
      <c r="I25" s="9"/>
      <c r="J25" s="9"/>
      <c r="K25" s="10">
        <f t="shared" ref="K25:K26" si="3">H25+J25</f>
        <v>0</v>
      </c>
    </row>
    <row r="26" spans="1:11" x14ac:dyDescent="0.25">
      <c r="A26" s="5" t="s">
        <v>29</v>
      </c>
      <c r="B26" s="6" t="s">
        <v>25</v>
      </c>
      <c r="C26" s="7" t="s">
        <v>42</v>
      </c>
      <c r="D26" s="8" t="s">
        <v>12</v>
      </c>
      <c r="E26" s="9"/>
      <c r="F26" s="9">
        <v>7.5</v>
      </c>
      <c r="G26" s="9">
        <v>49</v>
      </c>
      <c r="H26" s="10">
        <f t="shared" si="2"/>
        <v>0</v>
      </c>
      <c r="I26" s="9"/>
      <c r="J26" s="9"/>
      <c r="K26" s="10">
        <f t="shared" si="3"/>
        <v>0</v>
      </c>
    </row>
    <row r="27" spans="1:11" ht="15.6" customHeight="1" x14ac:dyDescent="0.25">
      <c r="C27" s="3"/>
      <c r="D27" s="3"/>
      <c r="E27" s="3"/>
      <c r="F27" s="3"/>
      <c r="G27" s="3"/>
      <c r="H27" s="27" t="s">
        <v>31</v>
      </c>
      <c r="I27" s="27"/>
      <c r="J27" s="27"/>
      <c r="K27" s="14">
        <f>SUM(K17:K26)</f>
        <v>0</v>
      </c>
    </row>
    <row r="28" spans="1:11" ht="4.8" customHeight="1" x14ac:dyDescent="0.25">
      <c r="C28" s="3"/>
      <c r="D28" s="3"/>
      <c r="E28" s="3"/>
      <c r="F28" s="3"/>
      <c r="G28" s="3"/>
      <c r="H28" s="13"/>
      <c r="I28" s="13"/>
      <c r="J28" s="13"/>
      <c r="K28" s="16"/>
    </row>
    <row r="29" spans="1:11" x14ac:dyDescent="0.25">
      <c r="A29" s="23" t="s">
        <v>30</v>
      </c>
      <c r="B29" s="23"/>
      <c r="C29" s="23"/>
      <c r="D29" s="23"/>
      <c r="E29" s="23"/>
      <c r="F29" s="23"/>
      <c r="G29" s="23"/>
      <c r="H29" s="23"/>
      <c r="I29" s="23"/>
      <c r="J29" s="23"/>
      <c r="K29" s="23"/>
    </row>
    <row r="30" spans="1:11" x14ac:dyDescent="0.25">
      <c r="A30" s="32" t="s">
        <v>17</v>
      </c>
      <c r="B30" s="32"/>
      <c r="C30" s="32"/>
      <c r="D30" s="32"/>
      <c r="E30" s="32"/>
      <c r="F30" s="3"/>
      <c r="G30" s="3"/>
      <c r="H30" s="3"/>
      <c r="I30" s="3"/>
      <c r="J30" s="3"/>
      <c r="K30" s="3"/>
    </row>
    <row r="31" spans="1:11" ht="15" x14ac:dyDescent="0.25">
      <c r="A31" s="26" t="s">
        <v>63</v>
      </c>
      <c r="B31" s="26"/>
      <c r="C31" s="26"/>
      <c r="D31" s="26"/>
      <c r="E31" s="26"/>
      <c r="F31" s="3"/>
      <c r="G31" s="3"/>
      <c r="H31" s="3"/>
      <c r="I31" s="13"/>
      <c r="J31" s="13"/>
      <c r="K31" s="12"/>
    </row>
    <row r="32" spans="1:11" ht="26.4" x14ac:dyDescent="0.25">
      <c r="A32" s="24"/>
      <c r="B32" s="24"/>
      <c r="C32" s="25"/>
      <c r="D32" s="4" t="s">
        <v>3</v>
      </c>
      <c r="E32" s="4" t="s">
        <v>4</v>
      </c>
      <c r="F32" s="4" t="s">
        <v>5</v>
      </c>
      <c r="G32" s="4" t="s">
        <v>62</v>
      </c>
      <c r="H32" s="4" t="s">
        <v>6</v>
      </c>
      <c r="I32" s="4" t="s">
        <v>7</v>
      </c>
      <c r="J32" s="4" t="s">
        <v>8</v>
      </c>
      <c r="K32" s="4" t="s">
        <v>9</v>
      </c>
    </row>
    <row r="33" spans="1:11" x14ac:dyDescent="0.25">
      <c r="A33" s="5" t="s">
        <v>36</v>
      </c>
      <c r="B33" s="6" t="s">
        <v>11</v>
      </c>
      <c r="C33" s="8" t="s">
        <v>19</v>
      </c>
      <c r="D33" s="8" t="s">
        <v>12</v>
      </c>
      <c r="E33" s="9"/>
      <c r="F33" s="9">
        <v>1</v>
      </c>
      <c r="G33" s="9">
        <v>50</v>
      </c>
      <c r="H33" s="10">
        <f>E33*F33*G33</f>
        <v>0</v>
      </c>
      <c r="I33" s="9"/>
      <c r="J33" s="9"/>
      <c r="K33" s="10">
        <f>H33+J33</f>
        <v>0</v>
      </c>
    </row>
    <row r="34" spans="1:11" x14ac:dyDescent="0.25">
      <c r="A34" s="5" t="s">
        <v>37</v>
      </c>
      <c r="B34" s="6" t="s">
        <v>21</v>
      </c>
      <c r="C34" s="8" t="s">
        <v>19</v>
      </c>
      <c r="D34" s="8" t="s">
        <v>12</v>
      </c>
      <c r="E34" s="9"/>
      <c r="F34" s="9">
        <v>1</v>
      </c>
      <c r="G34" s="9">
        <v>51</v>
      </c>
      <c r="H34" s="10">
        <f t="shared" ref="H34:H37" si="4">E34*F34*G34</f>
        <v>0</v>
      </c>
      <c r="I34" s="9"/>
      <c r="J34" s="9"/>
      <c r="K34" s="10">
        <f t="shared" ref="K34:K37" si="5">H34+J34</f>
        <v>0</v>
      </c>
    </row>
    <row r="35" spans="1:11" x14ac:dyDescent="0.25">
      <c r="A35" s="5" t="s">
        <v>38</v>
      </c>
      <c r="B35" s="6" t="s">
        <v>14</v>
      </c>
      <c r="C35" s="8" t="s">
        <v>19</v>
      </c>
      <c r="D35" s="8" t="s">
        <v>12</v>
      </c>
      <c r="E35" s="9"/>
      <c r="F35" s="9">
        <v>1</v>
      </c>
      <c r="G35" s="9">
        <v>51</v>
      </c>
      <c r="H35" s="10">
        <f t="shared" si="4"/>
        <v>0</v>
      </c>
      <c r="I35" s="9"/>
      <c r="J35" s="9"/>
      <c r="K35" s="10">
        <f t="shared" si="5"/>
        <v>0</v>
      </c>
    </row>
    <row r="36" spans="1:11" x14ac:dyDescent="0.25">
      <c r="A36" s="5" t="s">
        <v>43</v>
      </c>
      <c r="B36" s="6" t="s">
        <v>16</v>
      </c>
      <c r="C36" s="8" t="s">
        <v>19</v>
      </c>
      <c r="D36" s="8" t="s">
        <v>12</v>
      </c>
      <c r="E36" s="9"/>
      <c r="F36" s="9">
        <v>1</v>
      </c>
      <c r="G36" s="9">
        <v>51</v>
      </c>
      <c r="H36" s="10">
        <f t="shared" si="4"/>
        <v>0</v>
      </c>
      <c r="I36" s="9"/>
      <c r="J36" s="9"/>
      <c r="K36" s="10">
        <f t="shared" si="5"/>
        <v>0</v>
      </c>
    </row>
    <row r="37" spans="1:11" x14ac:dyDescent="0.25">
      <c r="A37" s="5" t="s">
        <v>44</v>
      </c>
      <c r="B37" s="6" t="s">
        <v>25</v>
      </c>
      <c r="C37" s="8" t="s">
        <v>19</v>
      </c>
      <c r="D37" s="8" t="s">
        <v>12</v>
      </c>
      <c r="E37" s="9"/>
      <c r="F37" s="9">
        <v>1</v>
      </c>
      <c r="G37" s="9">
        <v>49</v>
      </c>
      <c r="H37" s="10">
        <f t="shared" si="4"/>
        <v>0</v>
      </c>
      <c r="I37" s="9"/>
      <c r="J37" s="9"/>
      <c r="K37" s="10">
        <f t="shared" si="5"/>
        <v>0</v>
      </c>
    </row>
    <row r="38" spans="1:11" ht="15.6" customHeight="1" x14ac:dyDescent="0.25">
      <c r="C38" s="3"/>
      <c r="D38" s="3"/>
      <c r="E38" s="3"/>
      <c r="F38" s="3"/>
      <c r="G38" s="22" t="s">
        <v>34</v>
      </c>
      <c r="H38" s="22"/>
      <c r="I38" s="22"/>
      <c r="J38" s="22"/>
      <c r="K38" s="14">
        <f>SUM(K33:K37)</f>
        <v>0</v>
      </c>
    </row>
    <row r="39" spans="1:11" ht="15.6" customHeight="1" x14ac:dyDescent="0.25">
      <c r="A39" s="26" t="s">
        <v>35</v>
      </c>
      <c r="B39" s="26"/>
      <c r="C39" s="26"/>
      <c r="D39" s="26"/>
      <c r="E39" s="26"/>
      <c r="F39" s="3"/>
      <c r="G39" s="3"/>
      <c r="H39" s="3"/>
      <c r="I39" s="13"/>
      <c r="J39" s="13"/>
      <c r="K39" s="12"/>
    </row>
    <row r="40" spans="1:11" ht="26.4" x14ac:dyDescent="0.25">
      <c r="A40" s="24"/>
      <c r="B40" s="24"/>
      <c r="C40" s="25"/>
      <c r="D40" s="4" t="s">
        <v>3</v>
      </c>
      <c r="E40" s="4" t="s">
        <v>4</v>
      </c>
      <c r="F40" s="4" t="s">
        <v>5</v>
      </c>
      <c r="G40" s="4" t="s">
        <v>62</v>
      </c>
      <c r="H40" s="4" t="s">
        <v>6</v>
      </c>
      <c r="I40" s="4" t="s">
        <v>7</v>
      </c>
      <c r="J40" s="4" t="s">
        <v>8</v>
      </c>
      <c r="K40" s="4" t="s">
        <v>9</v>
      </c>
    </row>
    <row r="41" spans="1:11" ht="15.6" customHeight="1" x14ac:dyDescent="0.25">
      <c r="A41" s="5" t="s">
        <v>45</v>
      </c>
      <c r="B41" s="6" t="s">
        <v>11</v>
      </c>
      <c r="C41" s="8" t="s">
        <v>19</v>
      </c>
      <c r="D41" s="8" t="s">
        <v>12</v>
      </c>
      <c r="E41" s="9"/>
      <c r="F41" s="9">
        <v>1</v>
      </c>
      <c r="G41" s="9">
        <v>50</v>
      </c>
      <c r="H41" s="10">
        <f>E41*F41*G41</f>
        <v>0</v>
      </c>
      <c r="I41" s="9"/>
      <c r="J41" s="9"/>
      <c r="K41" s="10">
        <f>H41+J41</f>
        <v>0</v>
      </c>
    </row>
    <row r="42" spans="1:11" ht="15.6" customHeight="1" x14ac:dyDescent="0.25">
      <c r="A42" s="5" t="s">
        <v>46</v>
      </c>
      <c r="B42" s="6" t="s">
        <v>21</v>
      </c>
      <c r="C42" s="8" t="s">
        <v>19</v>
      </c>
      <c r="D42" s="8" t="s">
        <v>12</v>
      </c>
      <c r="E42" s="9"/>
      <c r="F42" s="9">
        <v>1</v>
      </c>
      <c r="G42" s="9">
        <v>51</v>
      </c>
      <c r="H42" s="10">
        <f t="shared" ref="H42:H45" si="6">E42*F42*G42</f>
        <v>0</v>
      </c>
      <c r="I42" s="9"/>
      <c r="J42" s="9"/>
      <c r="K42" s="10">
        <f t="shared" ref="K42:K45" si="7">H42+J42</f>
        <v>0</v>
      </c>
    </row>
    <row r="43" spans="1:11" ht="15.6" customHeight="1" x14ac:dyDescent="0.25">
      <c r="A43" s="5" t="s">
        <v>47</v>
      </c>
      <c r="B43" s="6" t="s">
        <v>14</v>
      </c>
      <c r="C43" s="8" t="s">
        <v>19</v>
      </c>
      <c r="D43" s="8" t="s">
        <v>12</v>
      </c>
      <c r="E43" s="9"/>
      <c r="F43" s="9">
        <v>1</v>
      </c>
      <c r="G43" s="9">
        <v>51</v>
      </c>
      <c r="H43" s="10">
        <f t="shared" si="6"/>
        <v>0</v>
      </c>
      <c r="I43" s="9"/>
      <c r="J43" s="9"/>
      <c r="K43" s="10">
        <f t="shared" si="7"/>
        <v>0</v>
      </c>
    </row>
    <row r="44" spans="1:11" ht="15.6" customHeight="1" x14ac:dyDescent="0.25">
      <c r="A44" s="5" t="s">
        <v>48</v>
      </c>
      <c r="B44" s="6" t="s">
        <v>16</v>
      </c>
      <c r="C44" s="8" t="s">
        <v>19</v>
      </c>
      <c r="D44" s="8" t="s">
        <v>12</v>
      </c>
      <c r="E44" s="9"/>
      <c r="F44" s="9">
        <v>1</v>
      </c>
      <c r="G44" s="9">
        <v>51</v>
      </c>
      <c r="H44" s="10">
        <f t="shared" si="6"/>
        <v>0</v>
      </c>
      <c r="I44" s="9"/>
      <c r="J44" s="9"/>
      <c r="K44" s="10">
        <f t="shared" si="7"/>
        <v>0</v>
      </c>
    </row>
    <row r="45" spans="1:11" ht="15.6" customHeight="1" x14ac:dyDescent="0.25">
      <c r="A45" s="5" t="s">
        <v>49</v>
      </c>
      <c r="B45" s="6" t="s">
        <v>25</v>
      </c>
      <c r="C45" s="8" t="s">
        <v>19</v>
      </c>
      <c r="D45" s="8" t="s">
        <v>12</v>
      </c>
      <c r="E45" s="9"/>
      <c r="F45" s="9">
        <v>1</v>
      </c>
      <c r="G45" s="9">
        <v>49</v>
      </c>
      <c r="H45" s="10">
        <f t="shared" si="6"/>
        <v>0</v>
      </c>
      <c r="I45" s="9"/>
      <c r="J45" s="9"/>
      <c r="K45" s="10">
        <f t="shared" si="7"/>
        <v>0</v>
      </c>
    </row>
    <row r="46" spans="1:11" ht="15.6" customHeight="1" x14ac:dyDescent="0.25">
      <c r="A46" s="17"/>
      <c r="B46" s="18"/>
      <c r="C46" s="19"/>
      <c r="D46" s="19"/>
      <c r="E46" s="20"/>
      <c r="F46" s="20"/>
      <c r="G46" s="20"/>
      <c r="H46" s="27" t="s">
        <v>39</v>
      </c>
      <c r="I46" s="27"/>
      <c r="J46" s="27"/>
      <c r="K46" s="14">
        <f>SUM(K41:K45)</f>
        <v>0</v>
      </c>
    </row>
    <row r="47" spans="1:11" ht="15.6" customHeight="1" x14ac:dyDescent="0.25">
      <c r="A47" s="26" t="s">
        <v>57</v>
      </c>
      <c r="B47" s="26"/>
      <c r="C47" s="26"/>
      <c r="D47" s="26"/>
      <c r="E47" s="26"/>
      <c r="F47" s="3"/>
      <c r="G47" s="3"/>
      <c r="H47" s="3"/>
      <c r="I47" s="13"/>
      <c r="J47" s="13"/>
      <c r="K47" s="12"/>
    </row>
    <row r="48" spans="1:11" ht="26.4" x14ac:dyDescent="0.25">
      <c r="A48" s="24"/>
      <c r="B48" s="24"/>
      <c r="C48" s="25"/>
      <c r="D48" s="4" t="s">
        <v>3</v>
      </c>
      <c r="E48" s="4" t="s">
        <v>4</v>
      </c>
      <c r="F48" s="4" t="s">
        <v>5</v>
      </c>
      <c r="G48" s="4" t="s">
        <v>62</v>
      </c>
      <c r="H48" s="4" t="s">
        <v>6</v>
      </c>
      <c r="I48" s="4" t="s">
        <v>7</v>
      </c>
      <c r="J48" s="4" t="s">
        <v>8</v>
      </c>
      <c r="K48" s="4" t="s">
        <v>9</v>
      </c>
    </row>
    <row r="49" spans="1:11" ht="15.6" customHeight="1" x14ac:dyDescent="0.25">
      <c r="A49" s="5" t="s">
        <v>50</v>
      </c>
      <c r="B49" s="6" t="s">
        <v>11</v>
      </c>
      <c r="C49" s="8" t="s">
        <v>19</v>
      </c>
      <c r="D49" s="8" t="s">
        <v>12</v>
      </c>
      <c r="E49" s="9"/>
      <c r="F49" s="9">
        <v>1</v>
      </c>
      <c r="G49" s="9">
        <v>50</v>
      </c>
      <c r="H49" s="10">
        <f>E49*F49*G49</f>
        <v>0</v>
      </c>
      <c r="I49" s="9"/>
      <c r="J49" s="9"/>
      <c r="K49" s="10">
        <f>H49+J49</f>
        <v>0</v>
      </c>
    </row>
    <row r="50" spans="1:11" ht="15.6" customHeight="1" x14ac:dyDescent="0.25">
      <c r="A50" s="5" t="s">
        <v>51</v>
      </c>
      <c r="B50" s="6" t="s">
        <v>21</v>
      </c>
      <c r="C50" s="8" t="s">
        <v>19</v>
      </c>
      <c r="D50" s="8" t="s">
        <v>12</v>
      </c>
      <c r="E50" s="9"/>
      <c r="F50" s="9">
        <v>1</v>
      </c>
      <c r="G50" s="9">
        <v>51</v>
      </c>
      <c r="H50" s="10">
        <f t="shared" ref="H50:H53" si="8">E50*F50*G50</f>
        <v>0</v>
      </c>
      <c r="I50" s="9"/>
      <c r="J50" s="9"/>
      <c r="K50" s="10">
        <f t="shared" ref="K50:K53" si="9">H50+J50</f>
        <v>0</v>
      </c>
    </row>
    <row r="51" spans="1:11" ht="15.6" customHeight="1" x14ac:dyDescent="0.25">
      <c r="A51" s="5" t="s">
        <v>52</v>
      </c>
      <c r="B51" s="6" t="s">
        <v>14</v>
      </c>
      <c r="C51" s="8" t="s">
        <v>19</v>
      </c>
      <c r="D51" s="8" t="s">
        <v>12</v>
      </c>
      <c r="E51" s="9"/>
      <c r="F51" s="9">
        <v>1</v>
      </c>
      <c r="G51" s="9">
        <v>51</v>
      </c>
      <c r="H51" s="10">
        <f t="shared" si="8"/>
        <v>0</v>
      </c>
      <c r="I51" s="9"/>
      <c r="J51" s="9"/>
      <c r="K51" s="10">
        <f t="shared" si="9"/>
        <v>0</v>
      </c>
    </row>
    <row r="52" spans="1:11" ht="15.6" customHeight="1" x14ac:dyDescent="0.25">
      <c r="A52" s="5" t="s">
        <v>53</v>
      </c>
      <c r="B52" s="6" t="s">
        <v>16</v>
      </c>
      <c r="C52" s="8" t="s">
        <v>19</v>
      </c>
      <c r="D52" s="8" t="s">
        <v>12</v>
      </c>
      <c r="E52" s="9"/>
      <c r="F52" s="9">
        <v>1</v>
      </c>
      <c r="G52" s="9">
        <v>51</v>
      </c>
      <c r="H52" s="10">
        <f t="shared" si="8"/>
        <v>0</v>
      </c>
      <c r="I52" s="9"/>
      <c r="J52" s="9"/>
      <c r="K52" s="10">
        <f t="shared" si="9"/>
        <v>0</v>
      </c>
    </row>
    <row r="53" spans="1:11" ht="15.6" customHeight="1" x14ac:dyDescent="0.25">
      <c r="A53" s="5" t="s">
        <v>54</v>
      </c>
      <c r="B53" s="6" t="s">
        <v>25</v>
      </c>
      <c r="C53" s="8" t="s">
        <v>19</v>
      </c>
      <c r="D53" s="8" t="s">
        <v>12</v>
      </c>
      <c r="E53" s="9"/>
      <c r="F53" s="9">
        <v>1</v>
      </c>
      <c r="G53" s="9">
        <v>49</v>
      </c>
      <c r="H53" s="10">
        <f t="shared" si="8"/>
        <v>0</v>
      </c>
      <c r="I53" s="9"/>
      <c r="J53" s="9"/>
      <c r="K53" s="10">
        <f t="shared" si="9"/>
        <v>0</v>
      </c>
    </row>
    <row r="54" spans="1:11" ht="15.6" customHeight="1" x14ac:dyDescent="0.25">
      <c r="A54" s="17"/>
      <c r="B54" s="18"/>
      <c r="C54" s="19"/>
      <c r="D54" s="19"/>
      <c r="E54" s="20"/>
      <c r="F54" s="20"/>
      <c r="G54" s="22" t="s">
        <v>58</v>
      </c>
      <c r="H54" s="22"/>
      <c r="I54" s="22"/>
      <c r="J54" s="22"/>
      <c r="K54" s="14">
        <f>SUM(K49:K53)</f>
        <v>0</v>
      </c>
    </row>
    <row r="55" spans="1:11" ht="15.6" customHeight="1" x14ac:dyDescent="0.25">
      <c r="A55" s="26" t="s">
        <v>55</v>
      </c>
      <c r="B55" s="26"/>
      <c r="C55" s="26"/>
      <c r="D55" s="26"/>
      <c r="E55" s="26"/>
      <c r="F55" s="3"/>
      <c r="G55" s="3"/>
      <c r="H55" s="3"/>
      <c r="I55" s="13"/>
      <c r="J55" s="13"/>
      <c r="K55" s="12"/>
    </row>
    <row r="56" spans="1:11" ht="26.4" x14ac:dyDescent="0.25">
      <c r="A56" s="24"/>
      <c r="B56" s="24"/>
      <c r="C56" s="25"/>
      <c r="D56" s="4" t="s">
        <v>3</v>
      </c>
      <c r="E56" s="4" t="s">
        <v>4</v>
      </c>
      <c r="F56" s="4" t="s">
        <v>5</v>
      </c>
      <c r="G56" s="4" t="s">
        <v>62</v>
      </c>
      <c r="H56" s="4" t="s">
        <v>6</v>
      </c>
      <c r="I56" s="4" t="s">
        <v>7</v>
      </c>
      <c r="J56" s="4" t="s">
        <v>8</v>
      </c>
      <c r="K56" s="4" t="s">
        <v>9</v>
      </c>
    </row>
    <row r="57" spans="1:11" ht="15.6" customHeight="1" x14ac:dyDescent="0.25">
      <c r="A57" s="5" t="s">
        <v>50</v>
      </c>
      <c r="B57" s="6" t="s">
        <v>11</v>
      </c>
      <c r="C57" s="8" t="s">
        <v>19</v>
      </c>
      <c r="D57" s="8" t="s">
        <v>12</v>
      </c>
      <c r="E57" s="9"/>
      <c r="F57" s="9">
        <v>1</v>
      </c>
      <c r="G57" s="9">
        <v>50</v>
      </c>
      <c r="H57" s="10">
        <f>E57*F57*G57</f>
        <v>0</v>
      </c>
      <c r="I57" s="9"/>
      <c r="J57" s="9"/>
      <c r="K57" s="10">
        <f>H57+J57</f>
        <v>0</v>
      </c>
    </row>
    <row r="58" spans="1:11" ht="15.6" customHeight="1" x14ac:dyDescent="0.25">
      <c r="A58" s="5" t="s">
        <v>51</v>
      </c>
      <c r="B58" s="6" t="s">
        <v>21</v>
      </c>
      <c r="C58" s="8" t="s">
        <v>19</v>
      </c>
      <c r="D58" s="8" t="s">
        <v>12</v>
      </c>
      <c r="E58" s="9"/>
      <c r="F58" s="9">
        <v>1</v>
      </c>
      <c r="G58" s="9">
        <v>51</v>
      </c>
      <c r="H58" s="10">
        <f t="shared" ref="H58:H61" si="10">E58*F58*G58</f>
        <v>0</v>
      </c>
      <c r="I58" s="9"/>
      <c r="J58" s="9"/>
      <c r="K58" s="10">
        <f t="shared" ref="K58:K61" si="11">H58+J58</f>
        <v>0</v>
      </c>
    </row>
    <row r="59" spans="1:11" ht="15.6" customHeight="1" x14ac:dyDescent="0.25">
      <c r="A59" s="5" t="s">
        <v>52</v>
      </c>
      <c r="B59" s="6" t="s">
        <v>14</v>
      </c>
      <c r="C59" s="8" t="s">
        <v>19</v>
      </c>
      <c r="D59" s="8" t="s">
        <v>12</v>
      </c>
      <c r="E59" s="9"/>
      <c r="F59" s="9">
        <v>1</v>
      </c>
      <c r="G59" s="9">
        <v>51</v>
      </c>
      <c r="H59" s="10">
        <f t="shared" si="10"/>
        <v>0</v>
      </c>
      <c r="I59" s="9"/>
      <c r="J59" s="9"/>
      <c r="K59" s="10">
        <f t="shared" si="11"/>
        <v>0</v>
      </c>
    </row>
    <row r="60" spans="1:11" ht="15.6" customHeight="1" x14ac:dyDescent="0.25">
      <c r="A60" s="5" t="s">
        <v>53</v>
      </c>
      <c r="B60" s="6" t="s">
        <v>16</v>
      </c>
      <c r="C60" s="8" t="s">
        <v>19</v>
      </c>
      <c r="D60" s="8" t="s">
        <v>12</v>
      </c>
      <c r="E60" s="9"/>
      <c r="F60" s="9">
        <v>1</v>
      </c>
      <c r="G60" s="9">
        <v>51</v>
      </c>
      <c r="H60" s="10">
        <f t="shared" si="10"/>
        <v>0</v>
      </c>
      <c r="I60" s="9"/>
      <c r="J60" s="9"/>
      <c r="K60" s="10">
        <f t="shared" si="11"/>
        <v>0</v>
      </c>
    </row>
    <row r="61" spans="1:11" ht="15.6" customHeight="1" x14ac:dyDescent="0.25">
      <c r="A61" s="5" t="s">
        <v>54</v>
      </c>
      <c r="B61" s="6" t="s">
        <v>25</v>
      </c>
      <c r="C61" s="8" t="s">
        <v>19</v>
      </c>
      <c r="D61" s="8" t="s">
        <v>12</v>
      </c>
      <c r="E61" s="9"/>
      <c r="F61" s="9">
        <v>1</v>
      </c>
      <c r="G61" s="9">
        <v>49</v>
      </c>
      <c r="H61" s="10">
        <f t="shared" si="10"/>
        <v>0</v>
      </c>
      <c r="I61" s="9"/>
      <c r="J61" s="9"/>
      <c r="K61" s="10">
        <f t="shared" si="11"/>
        <v>0</v>
      </c>
    </row>
    <row r="62" spans="1:11" ht="15.6" customHeight="1" x14ac:dyDescent="0.25">
      <c r="A62" s="17"/>
      <c r="B62" s="18"/>
      <c r="C62" s="19"/>
      <c r="D62" s="19"/>
      <c r="E62" s="20"/>
      <c r="F62" s="20"/>
      <c r="G62" s="22" t="s">
        <v>56</v>
      </c>
      <c r="H62" s="22"/>
      <c r="I62" s="22"/>
      <c r="J62" s="22"/>
      <c r="K62" s="14">
        <f>SUM(K57:K61)</f>
        <v>0</v>
      </c>
    </row>
    <row r="63" spans="1:11" ht="15.6" customHeight="1" x14ac:dyDescent="0.25">
      <c r="C63" s="3"/>
      <c r="D63" s="3"/>
      <c r="E63" s="3"/>
      <c r="F63" s="3"/>
      <c r="G63" s="3"/>
    </row>
    <row r="64" spans="1:11" ht="15" x14ac:dyDescent="0.25">
      <c r="C64" s="3"/>
      <c r="D64" s="3"/>
      <c r="E64" s="3"/>
      <c r="F64" s="3"/>
      <c r="G64" s="36" t="s">
        <v>32</v>
      </c>
      <c r="H64" s="36"/>
      <c r="I64" s="36"/>
      <c r="J64" s="36"/>
      <c r="K64" s="14">
        <f>K38+K46</f>
        <v>0</v>
      </c>
    </row>
    <row r="65" spans="1:12" ht="15.6" customHeight="1" x14ac:dyDescent="0.25">
      <c r="C65" s="3"/>
      <c r="D65" s="3"/>
      <c r="E65" s="15"/>
      <c r="F65" s="22" t="s">
        <v>33</v>
      </c>
      <c r="G65" s="22"/>
      <c r="H65" s="22"/>
      <c r="I65" s="22"/>
      <c r="J65" s="22"/>
      <c r="K65" s="14">
        <f>K27+K64</f>
        <v>0</v>
      </c>
    </row>
    <row r="66" spans="1:12" x14ac:dyDescent="0.25">
      <c r="C66" s="3"/>
      <c r="D66" s="3"/>
      <c r="E66" s="3"/>
      <c r="F66" s="3"/>
      <c r="G66" s="3"/>
      <c r="H66" s="3"/>
      <c r="I66" s="3"/>
      <c r="J66" s="3"/>
      <c r="K66" s="3"/>
    </row>
    <row r="67" spans="1:12" x14ac:dyDescent="0.25">
      <c r="A67" s="28" t="s">
        <v>26</v>
      </c>
      <c r="B67" s="28"/>
      <c r="C67" s="28"/>
      <c r="D67" s="28"/>
      <c r="E67" s="28"/>
      <c r="F67" s="28"/>
      <c r="G67" s="28"/>
      <c r="H67" s="28"/>
      <c r="I67" s="28"/>
      <c r="J67" s="28"/>
      <c r="K67" s="28"/>
      <c r="L67" s="28"/>
    </row>
    <row r="68" spans="1:12" ht="116.4" customHeight="1" x14ac:dyDescent="0.25">
      <c r="A68" s="29" t="s">
        <v>27</v>
      </c>
      <c r="B68" s="29"/>
      <c r="C68" s="29"/>
      <c r="D68" s="29"/>
      <c r="E68" s="29"/>
      <c r="F68" s="29"/>
      <c r="G68" s="29"/>
      <c r="H68" s="29"/>
      <c r="I68" s="29"/>
      <c r="J68" s="29"/>
      <c r="K68" s="29"/>
      <c r="L68" s="29"/>
    </row>
  </sheetData>
  <mergeCells count="27">
    <mergeCell ref="A67:L67"/>
    <mergeCell ref="A68:L68"/>
    <mergeCell ref="A10:L10"/>
    <mergeCell ref="A6:L6"/>
    <mergeCell ref="A16:C16"/>
    <mergeCell ref="A30:E30"/>
    <mergeCell ref="A8:G8"/>
    <mergeCell ref="A12:L12"/>
    <mergeCell ref="A15:K15"/>
    <mergeCell ref="A39:E39"/>
    <mergeCell ref="A40:C40"/>
    <mergeCell ref="F65:J65"/>
    <mergeCell ref="H27:J27"/>
    <mergeCell ref="A32:C32"/>
    <mergeCell ref="G64:J64"/>
    <mergeCell ref="G54:J54"/>
    <mergeCell ref="A55:E55"/>
    <mergeCell ref="A56:C56"/>
    <mergeCell ref="G62:J62"/>
    <mergeCell ref="A31:E31"/>
    <mergeCell ref="H46:J46"/>
    <mergeCell ref="A47:E47"/>
    <mergeCell ref="A9:L9"/>
    <mergeCell ref="G38:J38"/>
    <mergeCell ref="A14:K14"/>
    <mergeCell ref="A48:C48"/>
    <mergeCell ref="A29:K29"/>
  </mergeCells>
  <phoneticPr fontId="11"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DQE_25_008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NASCIMENTO Nadège (Rhône-Alpes)</dc:creator>
  <cp:lastModifiedBy>NASCIMENTO Nadège (Rhône-Alpes)</cp:lastModifiedBy>
  <dcterms:created xsi:type="dcterms:W3CDTF">2024-10-23T08:07:36Z</dcterms:created>
  <dcterms:modified xsi:type="dcterms:W3CDTF">2025-05-02T13:57:05Z</dcterms:modified>
</cp:coreProperties>
</file>