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Rhone\DISIL\Diam\ProcMarche\2025\L_2025_04 Tx Fissures Parking\DCE\DCE_Definitif\"/>
    </mc:Choice>
  </mc:AlternateContent>
  <xr:revisionPtr revIDLastSave="0" documentId="13_ncr:1_{1DFC5221-CC43-4C0F-8A5F-63A3F7CB6413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LOT 01" sheetId="5" r:id="rId1"/>
    <sheet name="LOT 02" sheetId="3" r:id="rId2"/>
  </sheets>
  <definedNames>
    <definedName name="_xlnm.Print_Area" localSheetId="0">'LOT 01'!$A$1:$L$64</definedName>
    <definedName name="_xlnm.Print_Area" localSheetId="1">'LOT 02'!$A$1:$L$26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3" l="1"/>
  <c r="L61" i="5"/>
  <c r="K61" i="5"/>
  <c r="J61" i="5"/>
  <c r="I61" i="5"/>
  <c r="G18" i="3"/>
  <c r="G19" i="3"/>
  <c r="K23" i="3"/>
  <c r="I62" i="5" l="1"/>
  <c r="I63" i="5" s="1"/>
  <c r="J62" i="5"/>
  <c r="J63" i="5" s="1"/>
  <c r="K62" i="5"/>
  <c r="K63" i="5" s="1"/>
  <c r="L62" i="5"/>
  <c r="L63" i="5" s="1"/>
  <c r="I23" i="3"/>
  <c r="I24" i="3" s="1"/>
  <c r="I25" i="3" s="1"/>
  <c r="J23" i="3"/>
  <c r="J24" i="3" s="1"/>
  <c r="J25" i="3" s="1"/>
  <c r="K24" i="3"/>
  <c r="K25" i="3" s="1"/>
  <c r="L23" i="3"/>
  <c r="L24" i="3" l="1"/>
  <c r="L25" i="3" s="1"/>
</calcChain>
</file>

<file path=xl/sharedStrings.xml><?xml version="1.0" encoding="utf-8"?>
<sst xmlns="http://schemas.openxmlformats.org/spreadsheetml/2006/main" count="154" uniqueCount="100">
  <si>
    <r>
      <rPr>
        <b/>
        <sz val="7.5"/>
        <rFont val="Calibri"/>
        <family val="1"/>
      </rPr>
      <t>n°</t>
    </r>
  </si>
  <si>
    <r>
      <rPr>
        <b/>
        <sz val="7.5"/>
        <rFont val="Calibri"/>
        <family val="1"/>
      </rPr>
      <t>Désignation</t>
    </r>
  </si>
  <si>
    <r>
      <rPr>
        <b/>
        <sz val="7.5"/>
        <rFont val="Calibri"/>
        <family val="1"/>
      </rPr>
      <t>Unité</t>
    </r>
  </si>
  <si>
    <r>
      <rPr>
        <b/>
        <sz val="7.5"/>
        <rFont val="Calibri"/>
        <family val="1"/>
      </rPr>
      <t>Qté MOE</t>
    </r>
  </si>
  <si>
    <r>
      <rPr>
        <b/>
        <sz val="7.5"/>
        <rFont val="Calibri"/>
        <family val="1"/>
      </rPr>
      <t>Qté Totale</t>
    </r>
  </si>
  <si>
    <r>
      <rPr>
        <b/>
        <sz val="7.5"/>
        <rFont val="Calibri"/>
        <family val="1"/>
      </rPr>
      <t>PU HT</t>
    </r>
  </si>
  <si>
    <r>
      <rPr>
        <b/>
        <sz val="7.5"/>
        <rFont val="Calibri"/>
        <family val="1"/>
      </rPr>
      <t>Montant Total HT</t>
    </r>
  </si>
  <si>
    <r>
      <rPr>
        <b/>
        <sz val="7.5"/>
        <rFont val="Calibri"/>
        <family val="1"/>
      </rPr>
      <t>Montant Total HT par niveaux</t>
    </r>
  </si>
  <si>
    <r>
      <rPr>
        <b/>
        <sz val="7.5"/>
        <rFont val="Calibri"/>
        <family val="1"/>
      </rPr>
      <t>Niv 1</t>
    </r>
  </si>
  <si>
    <r>
      <rPr>
        <b/>
        <sz val="7.5"/>
        <rFont val="Calibri"/>
        <family val="1"/>
      </rPr>
      <t>Niv 2</t>
    </r>
  </si>
  <si>
    <r>
      <rPr>
        <b/>
        <sz val="7.5"/>
        <rFont val="Calibri"/>
        <family val="1"/>
      </rPr>
      <t>Communs</t>
    </r>
  </si>
  <si>
    <r>
      <rPr>
        <b/>
        <sz val="7.5"/>
        <rFont val="Calibri"/>
        <family val="1"/>
      </rPr>
      <t>III -</t>
    </r>
  </si>
  <si>
    <r>
      <rPr>
        <b/>
        <sz val="7.5"/>
        <rFont val="Calibri"/>
        <family val="1"/>
      </rPr>
      <t>III.1 -</t>
    </r>
  </si>
  <si>
    <r>
      <rPr>
        <sz val="7.5"/>
        <rFont val="Calibri"/>
        <family val="1"/>
      </rPr>
      <t>III.1.1 -</t>
    </r>
  </si>
  <si>
    <r>
      <rPr>
        <sz val="7.5"/>
        <rFont val="Calibri"/>
        <family val="1"/>
      </rPr>
      <t>Généralités</t>
    </r>
  </si>
  <si>
    <r>
      <rPr>
        <sz val="7.5"/>
        <rFont val="Calibri"/>
        <family val="1"/>
      </rPr>
      <t>PM</t>
    </r>
  </si>
  <si>
    <r>
      <rPr>
        <sz val="7.5"/>
        <rFont val="Calibri"/>
        <family val="1"/>
      </rPr>
      <t>III.1.2 -</t>
    </r>
  </si>
  <si>
    <r>
      <rPr>
        <sz val="7.5"/>
        <rFont val="Calibri"/>
        <family val="1"/>
      </rPr>
      <t>Constat d’huissier</t>
    </r>
  </si>
  <si>
    <r>
      <rPr>
        <sz val="7.5"/>
        <rFont val="Calibri"/>
        <family val="1"/>
      </rPr>
      <t>ens</t>
    </r>
  </si>
  <si>
    <r>
      <rPr>
        <sz val="7.5"/>
        <rFont val="Calibri"/>
        <family val="1"/>
      </rPr>
      <t>III.1.3 -</t>
    </r>
  </si>
  <si>
    <r>
      <rPr>
        <sz val="7.5"/>
        <rFont val="Calibri"/>
        <family val="1"/>
      </rPr>
      <t>Gestion et entretien des clôtures de chantier</t>
    </r>
  </si>
  <si>
    <r>
      <rPr>
        <sz val="7.5"/>
        <rFont val="Calibri"/>
        <family val="1"/>
      </rPr>
      <t>III.1.4 -</t>
    </r>
  </si>
  <si>
    <r>
      <rPr>
        <sz val="7.5"/>
        <rFont val="Calibri"/>
        <family val="1"/>
      </rPr>
      <t>Installation de chantier</t>
    </r>
  </si>
  <si>
    <r>
      <rPr>
        <sz val="7.5"/>
        <rFont val="Calibri"/>
        <family val="1"/>
      </rPr>
      <t>III.1.5 -</t>
    </r>
  </si>
  <si>
    <r>
      <rPr>
        <sz val="7.5"/>
        <rFont val="Calibri"/>
        <family val="1"/>
      </rPr>
      <t>Branchement de chantier</t>
    </r>
  </si>
  <si>
    <r>
      <rPr>
        <sz val="7.5"/>
        <rFont val="Calibri"/>
        <family val="1"/>
      </rPr>
      <t>inclus</t>
    </r>
  </si>
  <si>
    <r>
      <rPr>
        <sz val="7.5"/>
        <rFont val="Calibri"/>
        <family val="1"/>
      </rPr>
      <t>III.1.6 -</t>
    </r>
  </si>
  <si>
    <r>
      <rPr>
        <sz val="7.5"/>
        <rFont val="Calibri"/>
        <family val="1"/>
      </rPr>
      <t>Panneaux de chantier et informations</t>
    </r>
  </si>
  <si>
    <r>
      <rPr>
        <sz val="7.5"/>
        <rFont val="Calibri"/>
        <family val="1"/>
      </rPr>
      <t>III.1.7 -</t>
    </r>
  </si>
  <si>
    <r>
      <rPr>
        <sz val="7.5"/>
        <rFont val="Calibri"/>
        <family val="1"/>
      </rPr>
      <t>Moyens de levage / Echaffaudage</t>
    </r>
  </si>
  <si>
    <r>
      <rPr>
        <sz val="7.5"/>
        <rFont val="Calibri"/>
        <family val="1"/>
      </rPr>
      <t>III.1.8 -</t>
    </r>
  </si>
  <si>
    <r>
      <rPr>
        <sz val="7.5"/>
        <rFont val="Calibri"/>
        <family val="1"/>
      </rPr>
      <t>Gestion des déchets de chantier</t>
    </r>
  </si>
  <si>
    <r>
      <rPr>
        <sz val="7.5"/>
        <rFont val="Calibri"/>
        <family val="1"/>
      </rPr>
      <t>III.1.9 -</t>
    </r>
  </si>
  <si>
    <r>
      <rPr>
        <sz val="7.5"/>
        <rFont val="Calibri"/>
        <family val="1"/>
      </rPr>
      <t>Nettoyage de chantier</t>
    </r>
  </si>
  <si>
    <r>
      <rPr>
        <sz val="7.5"/>
        <rFont val="Calibri"/>
        <family val="1"/>
      </rPr>
      <t>III.1.10 -</t>
    </r>
  </si>
  <si>
    <r>
      <rPr>
        <sz val="7.5"/>
        <rFont val="Calibri"/>
        <family val="1"/>
      </rPr>
      <t>Replis de la base de vie et remise en état</t>
    </r>
  </si>
  <si>
    <r>
      <rPr>
        <sz val="7.5"/>
        <rFont val="Calibri"/>
        <family val="1"/>
      </rPr>
      <t>III.1.11 -</t>
    </r>
  </si>
  <si>
    <r>
      <rPr>
        <sz val="7.5"/>
        <rFont val="Calibri"/>
        <family val="1"/>
      </rPr>
      <t>Etudes</t>
    </r>
  </si>
  <si>
    <r>
      <rPr>
        <sz val="7.5"/>
        <rFont val="Calibri"/>
        <family val="1"/>
      </rPr>
      <t>III.1.11.1 -</t>
    </r>
  </si>
  <si>
    <r>
      <rPr>
        <sz val="7.5"/>
        <rFont val="Calibri"/>
        <family val="1"/>
      </rPr>
      <t>Etudes et plans d’exécution</t>
    </r>
  </si>
  <si>
    <r>
      <rPr>
        <sz val="7.5"/>
        <rFont val="Calibri"/>
        <family val="1"/>
      </rPr>
      <t>III.1.11.2 -</t>
    </r>
  </si>
  <si>
    <r>
      <rPr>
        <sz val="7.5"/>
        <rFont val="Calibri"/>
        <family val="1"/>
      </rPr>
      <t>Etudes synthèse</t>
    </r>
  </si>
  <si>
    <r>
      <rPr>
        <sz val="7.5"/>
        <rFont val="Calibri"/>
        <family val="1"/>
      </rPr>
      <t>III.1.11.3 -</t>
    </r>
  </si>
  <si>
    <r>
      <rPr>
        <sz val="7.5"/>
        <rFont val="Calibri"/>
        <family val="1"/>
      </rPr>
      <t>Essais et contrôle</t>
    </r>
  </si>
  <si>
    <r>
      <rPr>
        <sz val="7.5"/>
        <rFont val="Calibri"/>
        <family val="1"/>
      </rPr>
      <t>III.1.12 -</t>
    </r>
  </si>
  <si>
    <r>
      <rPr>
        <sz val="7.5"/>
        <rFont val="Calibri"/>
        <family val="1"/>
      </rPr>
      <t>Etude géotechnique</t>
    </r>
  </si>
  <si>
    <r>
      <rPr>
        <sz val="7.5"/>
        <rFont val="Calibri"/>
        <family val="1"/>
      </rPr>
      <t>III.1.13 -</t>
    </r>
  </si>
  <si>
    <r>
      <rPr>
        <sz val="7.5"/>
        <rFont val="Calibri"/>
        <family val="1"/>
      </rPr>
      <t>Dossier des ouvrages exécutés / Documents de récolement</t>
    </r>
  </si>
  <si>
    <r>
      <rPr>
        <sz val="7.5"/>
        <rFont val="Calibri"/>
        <family val="1"/>
      </rPr>
      <t>III.1.14 -</t>
    </r>
  </si>
  <si>
    <r>
      <rPr>
        <sz val="7.5"/>
        <rFont val="Calibri"/>
        <family val="1"/>
      </rPr>
      <t>Compte prorata et compte inter entreprise</t>
    </r>
  </si>
  <si>
    <r>
      <rPr>
        <sz val="7.5"/>
        <rFont val="Calibri"/>
        <family val="1"/>
      </rPr>
      <t>III.1.15 -</t>
    </r>
  </si>
  <si>
    <r>
      <rPr>
        <sz val="7.5"/>
        <rFont val="Calibri"/>
        <family val="1"/>
      </rPr>
      <t>Information aux riverains et usages</t>
    </r>
  </si>
  <si>
    <r>
      <rPr>
        <sz val="7.5"/>
        <rFont val="Calibri"/>
        <family val="1"/>
      </rPr>
      <t>III.1.16 -</t>
    </r>
  </si>
  <si>
    <r>
      <rPr>
        <sz val="7.5"/>
        <rFont val="Calibri"/>
        <family val="1"/>
      </rPr>
      <t>Protection des ouvrages existants</t>
    </r>
  </si>
  <si>
    <r>
      <rPr>
        <sz val="7.5"/>
        <rFont val="Calibri"/>
        <family val="1"/>
      </rPr>
      <t>III.1.17 -</t>
    </r>
  </si>
  <si>
    <r>
      <rPr>
        <sz val="7.5"/>
        <rFont val="Calibri"/>
        <family val="1"/>
      </rPr>
      <t>Divers &amp; responsabilité</t>
    </r>
  </si>
  <si>
    <r>
      <rPr>
        <b/>
        <sz val="7.5"/>
        <rFont val="Calibri"/>
        <family val="1"/>
      </rPr>
      <t>III.2 -</t>
    </r>
  </si>
  <si>
    <r>
      <rPr>
        <sz val="7.5"/>
        <rFont val="Calibri"/>
        <family val="1"/>
      </rPr>
      <t>III.2.1 -</t>
    </r>
  </si>
  <si>
    <r>
      <rPr>
        <sz val="7.5"/>
        <rFont val="Calibri"/>
        <family val="1"/>
      </rPr>
      <t>Injection des fissures traversantes</t>
    </r>
  </si>
  <si>
    <r>
      <rPr>
        <sz val="7.5"/>
        <rFont val="Calibri"/>
        <family val="1"/>
      </rPr>
      <t>Plancher Haut</t>
    </r>
  </si>
  <si>
    <r>
      <rPr>
        <sz val="7.5"/>
        <rFont val="Calibri"/>
        <family val="1"/>
      </rPr>
      <t>ml</t>
    </r>
  </si>
  <si>
    <r>
      <rPr>
        <sz val="7.5"/>
        <rFont val="Calibri"/>
        <family val="1"/>
      </rPr>
      <t>III.2.2 -</t>
    </r>
  </si>
  <si>
    <r>
      <rPr>
        <sz val="7.5"/>
        <rFont val="Calibri"/>
        <family val="1"/>
      </rPr>
      <t>Calfeutrement/traitement micro fissures horizontales (&lt; à 0.3mm)</t>
    </r>
  </si>
  <si>
    <r>
      <rPr>
        <sz val="7.5"/>
        <rFont val="Calibri"/>
        <family val="1"/>
      </rPr>
      <t>III.2.3 -</t>
    </r>
  </si>
  <si>
    <r>
      <rPr>
        <sz val="7.5"/>
        <rFont val="Calibri"/>
        <family val="1"/>
      </rPr>
      <t>III.2.4 -</t>
    </r>
  </si>
  <si>
    <r>
      <rPr>
        <sz val="7.5"/>
        <rFont val="Calibri"/>
        <family val="1"/>
      </rPr>
      <t>m²</t>
    </r>
  </si>
  <si>
    <r>
      <rPr>
        <b/>
        <sz val="7.5"/>
        <rFont val="Calibri"/>
        <family val="1"/>
      </rPr>
      <t>IV -</t>
    </r>
  </si>
  <si>
    <r>
      <rPr>
        <b/>
        <sz val="7.5"/>
        <rFont val="Calibri"/>
        <family val="1"/>
      </rPr>
      <t>IV.1 -</t>
    </r>
  </si>
  <si>
    <r>
      <rPr>
        <sz val="7.5"/>
        <rFont val="Calibri"/>
        <family val="1"/>
      </rPr>
      <t>Plancher Bas</t>
    </r>
  </si>
  <si>
    <t>PARKING CAF DU RHONE- LYON PART-DIEU - TRAVAUX FISSURATIONS</t>
  </si>
  <si>
    <t>ens</t>
  </si>
  <si>
    <t>Nettoyage de chantier</t>
  </si>
  <si>
    <t>MONTANT TOTAL HT</t>
  </si>
  <si>
    <t>TVA 20%</t>
  </si>
  <si>
    <t>TOTAL TTC</t>
  </si>
  <si>
    <t>IV.2 -</t>
  </si>
  <si>
    <t>Inclus PU</t>
  </si>
  <si>
    <t>V-</t>
  </si>
  <si>
    <t>Calfeutrement/traitement micro fissures horizontales (&gt; ou égale à
0.3mm)</t>
  </si>
  <si>
    <t>Travaux préparatoires</t>
  </si>
  <si>
    <t>DESCRIPTION DES OUVRAGES TRAITEMENT DE LA STRUCTURE</t>
  </si>
  <si>
    <t xml:space="preserve">01-Travaux de réparation </t>
  </si>
  <si>
    <t>Plancher Haut</t>
  </si>
  <si>
    <t>m²</t>
  </si>
  <si>
    <t>RDC</t>
  </si>
  <si>
    <t>DESCRIPTION DES OUVRAGES VOIRIE REZ-DE-CHAUSSEE</t>
  </si>
  <si>
    <t>ml</t>
  </si>
  <si>
    <t>Dépose et repose des bordures + enrobées</t>
  </si>
  <si>
    <t>Mise en place d'etancheité + réparations si fissurations</t>
  </si>
  <si>
    <t>Reprise des conduits d'evacuations et grilles exterieurs</t>
  </si>
  <si>
    <t>DESCRIPTION DES OUVRAGES EN CUVELAGE</t>
  </si>
  <si>
    <t>DESCRIPTION DES OUVRAGES POUR FLOCAGE</t>
  </si>
  <si>
    <t>Renforcement des plancher en sous face - Fibre carbonne CF + Traitement des armatures corrodées</t>
  </si>
  <si>
    <t>Flocage - Isolation type KNAUF coupe-feu</t>
  </si>
  <si>
    <t>Remise en état du flocage CF et de l'isolation en sous face de dalle</t>
  </si>
  <si>
    <t>Traitement de la structure type SIKADUR 52</t>
  </si>
  <si>
    <t>Cuvelage étanche type SIKATOP45</t>
  </si>
  <si>
    <t>DCE - DPGF LOT 02 : ETANCHEITE RDC</t>
  </si>
  <si>
    <t xml:space="preserve">Sous-sol - 2 + avec protection meconique </t>
  </si>
  <si>
    <t>DCE - DPGF LOT 01 : MACONNERIE TRAVAUX SPECIAUX CUVELAGE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</si>
</sst>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\ \€"/>
    <numFmt numFmtId="165" formatCode="_-* #,##0.00&quot; €&quot;_-;\-* #,##0.00&quot; €&quot;_-;_-* \-??&quot; €&quot;_-;_-@_-"/>
    <numFmt numFmtId="166" formatCode="_-* #,##0.00\ _F_-;\-* #,##0.00\ _F_-;_-* &quot;-&quot;??\ _F_-;_-@_-"/>
  </numFmts>
  <fonts count="23" x14ac:knownFonts="1">
    <font>
      <sz val="10"/>
      <color rgb="FF000000"/>
      <name val="Times New Roman"/>
      <charset val="204"/>
    </font>
    <font>
      <b/>
      <sz val="7.5"/>
      <name val="Calibri"/>
    </font>
    <font>
      <sz val="7.5"/>
      <name val="Calibri"/>
    </font>
    <font>
      <sz val="7.5"/>
      <color rgb="FF000000"/>
      <name val="Calibri"/>
      <family val="2"/>
    </font>
    <font>
      <b/>
      <sz val="7.5"/>
      <name val="Calibri"/>
      <family val="1"/>
    </font>
    <font>
      <b/>
      <sz val="9"/>
      <color rgb="FFFFFFFF"/>
      <name val="Calibri"/>
      <family val="1"/>
    </font>
    <font>
      <sz val="7.5"/>
      <name val="Calibri"/>
      <family val="1"/>
    </font>
    <font>
      <b/>
      <sz val="9"/>
      <name val="Calibri"/>
      <family val="1"/>
    </font>
    <font>
      <sz val="10"/>
      <color rgb="FF000000"/>
      <name val="Times New Roman"/>
      <charset val="204"/>
    </font>
    <font>
      <sz val="10"/>
      <name val="Calibri"/>
      <family val="2"/>
    </font>
    <font>
      <b/>
      <sz val="11"/>
      <name val="Calibri"/>
      <family val="2"/>
    </font>
    <font>
      <b/>
      <sz val="14"/>
      <color indexed="9"/>
      <name val="Calibri"/>
      <family val="2"/>
    </font>
    <font>
      <b/>
      <sz val="10"/>
      <name val="Calibri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2"/>
      <name val="Calibri"/>
      <family val="2"/>
    </font>
    <font>
      <sz val="7.5"/>
      <name val="Calibri"/>
      <family val="2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9"/>
      <name val="Calibri"/>
      <family val="2"/>
    </font>
    <font>
      <i/>
      <sz val="10"/>
      <color theme="2" tint="-0.749992370372631"/>
      <name val="Calibri"/>
      <family val="2"/>
    </font>
    <font>
      <sz val="12"/>
      <name val="Calibri"/>
      <family val="2"/>
    </font>
    <font>
      <sz val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499984740745262"/>
        <bgColor indexed="58"/>
      </patternFill>
    </fill>
    <fill>
      <patternFill patternType="solid">
        <fgColor theme="2" tint="-0.749992370372631"/>
        <bgColor indexed="64"/>
      </patternFill>
    </fill>
  </fills>
  <borders count="65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hair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8"/>
      </bottom>
      <diagonal/>
    </border>
    <border>
      <left/>
      <right/>
      <top style="medium">
        <color indexed="64"/>
      </top>
      <bottom style="hair">
        <color indexed="8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medium">
        <color indexed="8"/>
      </right>
      <top style="hair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13" fillId="0" borderId="0"/>
  </cellStyleXfs>
  <cellXfs count="136">
    <xf numFmtId="0" fontId="0" fillId="0" borderId="0" xfId="0" applyAlignment="1">
      <alignment horizontal="left" vertical="top"/>
    </xf>
    <xf numFmtId="0" fontId="9" fillId="0" borderId="0" xfId="0" applyFont="1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 indent="1"/>
    </xf>
    <xf numFmtId="0" fontId="9" fillId="0" borderId="2" xfId="3" applyFont="1" applyBorder="1" applyAlignment="1">
      <alignment horizontal="center" vertical="center"/>
    </xf>
    <xf numFmtId="3" fontId="9" fillId="0" borderId="2" xfId="3" applyNumberFormat="1" applyFont="1" applyBorder="1" applyAlignment="1">
      <alignment horizontal="center" vertical="center"/>
    </xf>
    <xf numFmtId="165" fontId="9" fillId="0" borderId="2" xfId="3" applyNumberFormat="1" applyFont="1" applyBorder="1" applyAlignment="1">
      <alignment vertical="center"/>
    </xf>
    <xf numFmtId="165" fontId="9" fillId="0" borderId="5" xfId="3" applyNumberFormat="1" applyFont="1" applyBorder="1" applyAlignment="1">
      <alignment vertical="center"/>
    </xf>
    <xf numFmtId="165" fontId="9" fillId="0" borderId="4" xfId="3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3" xfId="0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1" fontId="3" fillId="0" borderId="3" xfId="0" applyNumberFormat="1" applyFont="1" applyBorder="1" applyAlignment="1">
      <alignment horizontal="center" vertical="top" shrinkToFit="1"/>
    </xf>
    <xf numFmtId="4" fontId="3" fillId="0" borderId="3" xfId="0" applyNumberFormat="1" applyFont="1" applyBorder="1" applyAlignment="1">
      <alignment horizontal="center" vertical="top" shrinkToFit="1"/>
    </xf>
    <xf numFmtId="164" fontId="3" fillId="0" borderId="3" xfId="0" applyNumberFormat="1" applyFont="1" applyBorder="1" applyAlignment="1">
      <alignment horizontal="right" vertical="top" shrinkToFit="1"/>
    </xf>
    <xf numFmtId="0" fontId="2" fillId="0" borderId="3" xfId="0" applyFont="1" applyBorder="1" applyAlignment="1">
      <alignment horizontal="right" vertical="top" wrapText="1"/>
    </xf>
    <xf numFmtId="2" fontId="3" fillId="0" borderId="3" xfId="0" applyNumberFormat="1" applyFont="1" applyBorder="1" applyAlignment="1">
      <alignment horizontal="center" vertical="top" shrinkToFit="1"/>
    </xf>
    <xf numFmtId="0" fontId="0" fillId="0" borderId="3" xfId="0" applyBorder="1" applyAlignment="1">
      <alignment horizontal="left" vertical="center" wrapText="1"/>
    </xf>
    <xf numFmtId="3" fontId="9" fillId="2" borderId="3" xfId="0" applyNumberFormat="1" applyFont="1" applyFill="1" applyBorder="1" applyAlignment="1">
      <alignment horizontal="center" vertical="center"/>
    </xf>
    <xf numFmtId="4" fontId="14" fillId="0" borderId="3" xfId="2" applyNumberFormat="1" applyFont="1" applyFill="1" applyBorder="1" applyAlignment="1">
      <alignment horizontal="center"/>
    </xf>
    <xf numFmtId="165" fontId="14" fillId="0" borderId="3" xfId="1" applyNumberFormat="1" applyFont="1" applyFill="1" applyBorder="1" applyAlignment="1" applyProtection="1">
      <alignment horizontal="right"/>
    </xf>
    <xf numFmtId="3" fontId="9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11" xfId="0" applyBorder="1" applyAlignment="1">
      <alignment horizontal="left" wrapText="1"/>
    </xf>
    <xf numFmtId="0" fontId="2" fillId="0" borderId="11" xfId="0" applyFont="1" applyBorder="1" applyAlignment="1">
      <alignment horizontal="center" vertical="top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12" fillId="0" borderId="13" xfId="0" applyFont="1" applyBorder="1" applyAlignment="1">
      <alignment vertical="center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left" vertical="top" wrapText="1" indent="2"/>
    </xf>
    <xf numFmtId="0" fontId="5" fillId="6" borderId="28" xfId="0" applyFont="1" applyFill="1" applyBorder="1" applyAlignment="1">
      <alignment horizontal="left" vertical="top" wrapText="1" indent="8"/>
    </xf>
    <xf numFmtId="0" fontId="0" fillId="0" borderId="29" xfId="0" applyBorder="1" applyAlignment="1">
      <alignment horizontal="left" wrapText="1"/>
    </xf>
    <xf numFmtId="0" fontId="19" fillId="2" borderId="30" xfId="0" applyFont="1" applyFill="1" applyBorder="1" applyAlignment="1">
      <alignment horizontal="left" vertical="top" wrapText="1"/>
    </xf>
    <xf numFmtId="0" fontId="0" fillId="0" borderId="31" xfId="0" applyBorder="1" applyAlignment="1">
      <alignment horizontal="left" wrapText="1"/>
    </xf>
    <xf numFmtId="0" fontId="19" fillId="4" borderId="30" xfId="0" applyFont="1" applyFill="1" applyBorder="1" applyAlignment="1">
      <alignment horizontal="left" vertical="top" wrapText="1"/>
    </xf>
    <xf numFmtId="0" fontId="17" fillId="0" borderId="28" xfId="0" applyFont="1" applyBorder="1" applyAlignment="1">
      <alignment horizontal="left" vertical="top" wrapText="1"/>
    </xf>
    <xf numFmtId="0" fontId="17" fillId="0" borderId="32" xfId="0" applyFont="1" applyBorder="1" applyAlignment="1">
      <alignment horizontal="left" vertical="top" wrapText="1"/>
    </xf>
    <xf numFmtId="0" fontId="2" fillId="0" borderId="32" xfId="0" applyFont="1" applyBorder="1" applyAlignment="1">
      <alignment horizontal="right" vertical="top" wrapText="1"/>
    </xf>
    <xf numFmtId="0" fontId="0" fillId="0" borderId="32" xfId="0" applyBorder="1" applyAlignment="1">
      <alignment horizontal="left" wrapText="1"/>
    </xf>
    <xf numFmtId="0" fontId="2" fillId="0" borderId="29" xfId="0" applyFont="1" applyBorder="1" applyAlignment="1">
      <alignment horizontal="right" vertical="top" wrapText="1"/>
    </xf>
    <xf numFmtId="0" fontId="7" fillId="2" borderId="30" xfId="0" applyFont="1" applyFill="1" applyBorder="1" applyAlignment="1">
      <alignment horizontal="left" vertical="top" wrapText="1"/>
    </xf>
    <xf numFmtId="0" fontId="12" fillId="0" borderId="31" xfId="0" applyFont="1" applyBorder="1" applyAlignment="1">
      <alignment vertical="center"/>
    </xf>
    <xf numFmtId="0" fontId="18" fillId="0" borderId="29" xfId="0" applyFont="1" applyBorder="1" applyAlignment="1">
      <alignment horizontal="left" vertical="top" wrapText="1"/>
    </xf>
    <xf numFmtId="0" fontId="12" fillId="0" borderId="34" xfId="0" applyFont="1" applyBorder="1" applyAlignment="1">
      <alignment horizontal="left" vertical="center" indent="1"/>
    </xf>
    <xf numFmtId="0" fontId="0" fillId="0" borderId="14" xfId="0" applyBorder="1" applyAlignment="1">
      <alignment horizontal="left" wrapText="1"/>
    </xf>
    <xf numFmtId="0" fontId="2" fillId="0" borderId="15" xfId="0" applyFont="1" applyBorder="1" applyAlignment="1">
      <alignment horizontal="left" vertical="top" wrapText="1" indent="1"/>
    </xf>
    <xf numFmtId="0" fontId="12" fillId="0" borderId="36" xfId="0" applyFont="1" applyBorder="1" applyAlignment="1">
      <alignment horizontal="left" vertical="center" indent="1"/>
    </xf>
    <xf numFmtId="0" fontId="0" fillId="6" borderId="1" xfId="0" applyFill="1" applyBorder="1" applyAlignment="1">
      <alignment horizontal="left" wrapText="1"/>
    </xf>
    <xf numFmtId="0" fontId="0" fillId="6" borderId="8" xfId="0" applyFill="1" applyBorder="1" applyAlignment="1">
      <alignment horizontal="left" wrapText="1"/>
    </xf>
    <xf numFmtId="0" fontId="12" fillId="0" borderId="16" xfId="0" applyFont="1" applyBorder="1" applyAlignment="1">
      <alignment horizontal="left" vertical="center" indent="1"/>
    </xf>
    <xf numFmtId="0" fontId="2" fillId="0" borderId="14" xfId="0" applyFont="1" applyBorder="1" applyAlignment="1">
      <alignment horizontal="left" vertical="top" wrapText="1" indent="1"/>
    </xf>
    <xf numFmtId="0" fontId="9" fillId="0" borderId="37" xfId="0" applyFont="1" applyBorder="1" applyAlignment="1">
      <alignment horizontal="left" vertical="center" indent="1"/>
    </xf>
    <xf numFmtId="0" fontId="12" fillId="0" borderId="37" xfId="0" applyFont="1" applyBorder="1" applyAlignment="1">
      <alignment horizontal="left" vertical="center" indent="1"/>
    </xf>
    <xf numFmtId="0" fontId="1" fillId="0" borderId="7" xfId="0" applyFont="1" applyBorder="1" applyAlignment="1">
      <alignment horizontal="left" vertical="top" wrapText="1" indent="1"/>
    </xf>
    <xf numFmtId="0" fontId="4" fillId="0" borderId="7" xfId="0" applyFont="1" applyBorder="1" applyAlignment="1">
      <alignment horizontal="left" vertical="top" wrapText="1" indent="1"/>
    </xf>
    <xf numFmtId="165" fontId="14" fillId="0" borderId="38" xfId="1" applyNumberFormat="1" applyFont="1" applyFill="1" applyBorder="1" applyAlignment="1" applyProtection="1">
      <alignment horizontal="right"/>
    </xf>
    <xf numFmtId="165" fontId="9" fillId="0" borderId="6" xfId="3" applyNumberFormat="1" applyFont="1" applyBorder="1" applyAlignment="1">
      <alignment vertical="center"/>
    </xf>
    <xf numFmtId="165" fontId="9" fillId="3" borderId="39" xfId="3" applyNumberFormat="1" applyFont="1" applyFill="1" applyBorder="1" applyAlignment="1">
      <alignment vertical="center"/>
    </xf>
    <xf numFmtId="165" fontId="9" fillId="3" borderId="30" xfId="3" applyNumberFormat="1" applyFont="1" applyFill="1" applyBorder="1" applyAlignment="1">
      <alignment vertical="center"/>
    </xf>
    <xf numFmtId="0" fontId="9" fillId="0" borderId="40" xfId="0" applyFont="1" applyBorder="1" applyAlignment="1">
      <alignment horizontal="center" vertical="center"/>
    </xf>
    <xf numFmtId="3" fontId="9" fillId="0" borderId="38" xfId="0" applyNumberFormat="1" applyFont="1" applyBorder="1" applyAlignment="1">
      <alignment horizontal="center" vertical="center"/>
    </xf>
    <xf numFmtId="4" fontId="14" fillId="0" borderId="38" xfId="2" applyNumberFormat="1" applyFont="1" applyFill="1" applyBorder="1" applyAlignment="1">
      <alignment horizontal="center"/>
    </xf>
    <xf numFmtId="0" fontId="15" fillId="0" borderId="41" xfId="3" applyFont="1" applyBorder="1" applyAlignment="1">
      <alignment vertical="center"/>
    </xf>
    <xf numFmtId="0" fontId="15" fillId="0" borderId="42" xfId="3" applyFont="1" applyBorder="1" applyAlignment="1">
      <alignment horizontal="center" vertical="center"/>
    </xf>
    <xf numFmtId="3" fontId="15" fillId="0" borderId="42" xfId="3" applyNumberFormat="1" applyFont="1" applyBorder="1" applyAlignment="1">
      <alignment horizontal="center" vertical="center"/>
    </xf>
    <xf numFmtId="165" fontId="15" fillId="0" borderId="42" xfId="3" applyNumberFormat="1" applyFont="1" applyBorder="1" applyAlignment="1">
      <alignment vertical="center"/>
    </xf>
    <xf numFmtId="165" fontId="15" fillId="0" borderId="43" xfId="3" applyNumberFormat="1" applyFont="1" applyBorder="1" applyAlignment="1">
      <alignment vertical="center"/>
    </xf>
    <xf numFmtId="165" fontId="15" fillId="0" borderId="44" xfId="3" applyNumberFormat="1" applyFont="1" applyBorder="1" applyAlignment="1">
      <alignment vertical="center"/>
    </xf>
    <xf numFmtId="165" fontId="21" fillId="0" borderId="44" xfId="3" applyNumberFormat="1" applyFont="1" applyBorder="1" applyAlignment="1">
      <alignment vertical="center"/>
    </xf>
    <xf numFmtId="165" fontId="21" fillId="0" borderId="45" xfId="3" applyNumberFormat="1" applyFont="1" applyBorder="1" applyAlignment="1">
      <alignment vertical="center"/>
    </xf>
    <xf numFmtId="0" fontId="9" fillId="0" borderId="46" xfId="3" applyFont="1" applyBorder="1" applyAlignment="1">
      <alignment vertical="center"/>
    </xf>
    <xf numFmtId="165" fontId="9" fillId="0" borderId="33" xfId="3" applyNumberFormat="1" applyFont="1" applyBorder="1" applyAlignment="1">
      <alignment vertical="center"/>
    </xf>
    <xf numFmtId="0" fontId="9" fillId="0" borderId="48" xfId="3" applyFont="1" applyBorder="1" applyAlignment="1">
      <alignment horizontal="center" vertical="center"/>
    </xf>
    <xf numFmtId="3" fontId="9" fillId="0" borderId="48" xfId="3" applyNumberFormat="1" applyFont="1" applyBorder="1" applyAlignment="1">
      <alignment horizontal="center" vertical="center"/>
    </xf>
    <xf numFmtId="165" fontId="9" fillId="0" borderId="48" xfId="3" applyNumberFormat="1" applyFont="1" applyBorder="1" applyAlignment="1">
      <alignment vertical="center"/>
    </xf>
    <xf numFmtId="165" fontId="12" fillId="0" borderId="48" xfId="3" applyNumberFormat="1" applyFont="1" applyBorder="1" applyAlignment="1">
      <alignment vertical="center"/>
    </xf>
    <xf numFmtId="165" fontId="12" fillId="0" borderId="49" xfId="3" applyNumberFormat="1" applyFont="1" applyBorder="1" applyAlignment="1">
      <alignment vertical="center"/>
    </xf>
    <xf numFmtId="0" fontId="6" fillId="0" borderId="29" xfId="0" applyFont="1" applyBorder="1" applyAlignment="1">
      <alignment horizontal="right" vertical="top" wrapText="1"/>
    </xf>
    <xf numFmtId="0" fontId="16" fillId="0" borderId="11" xfId="0" applyFont="1" applyBorder="1" applyAlignment="1">
      <alignment horizontal="center" vertical="top" wrapText="1"/>
    </xf>
    <xf numFmtId="0" fontId="22" fillId="0" borderId="31" xfId="0" applyFont="1" applyBorder="1" applyAlignment="1">
      <alignment horizontal="right" vertical="center"/>
    </xf>
    <xf numFmtId="0" fontId="0" fillId="0" borderId="52" xfId="0" applyBorder="1" applyAlignment="1">
      <alignment horizontal="left" wrapText="1"/>
    </xf>
    <xf numFmtId="164" fontId="3" fillId="0" borderId="52" xfId="0" applyNumberFormat="1" applyFont="1" applyBorder="1" applyAlignment="1">
      <alignment horizontal="right" vertical="top" shrinkToFit="1"/>
    </xf>
    <xf numFmtId="0" fontId="0" fillId="0" borderId="52" xfId="0" applyBorder="1" applyAlignment="1">
      <alignment horizontal="left" vertical="center" wrapText="1"/>
    </xf>
    <xf numFmtId="165" fontId="14" fillId="0" borderId="52" xfId="1" applyNumberFormat="1" applyFont="1" applyFill="1" applyBorder="1" applyAlignment="1" applyProtection="1">
      <alignment horizontal="right"/>
    </xf>
    <xf numFmtId="165" fontId="14" fillId="0" borderId="53" xfId="1" applyNumberFormat="1" applyFont="1" applyFill="1" applyBorder="1" applyAlignment="1" applyProtection="1">
      <alignment horizontal="right"/>
    </xf>
    <xf numFmtId="165" fontId="15" fillId="2" borderId="9" xfId="3" applyNumberFormat="1" applyFont="1" applyFill="1" applyBorder="1" applyAlignment="1">
      <alignment vertical="center"/>
    </xf>
    <xf numFmtId="0" fontId="1" fillId="0" borderId="55" xfId="0" applyFont="1" applyBorder="1" applyAlignment="1">
      <alignment horizontal="center" vertical="top" wrapText="1"/>
    </xf>
    <xf numFmtId="0" fontId="0" fillId="6" borderId="56" xfId="0" applyFill="1" applyBorder="1" applyAlignment="1">
      <alignment horizontal="left" wrapText="1"/>
    </xf>
    <xf numFmtId="0" fontId="0" fillId="6" borderId="57" xfId="0" applyFill="1" applyBorder="1" applyAlignment="1">
      <alignment horizontal="left" wrapText="1"/>
    </xf>
    <xf numFmtId="0" fontId="0" fillId="0" borderId="58" xfId="0" applyBorder="1" applyAlignment="1">
      <alignment horizontal="left" wrapText="1"/>
    </xf>
    <xf numFmtId="0" fontId="0" fillId="0" borderId="59" xfId="0" applyBorder="1" applyAlignment="1">
      <alignment horizontal="left" wrapText="1"/>
    </xf>
    <xf numFmtId="0" fontId="2" fillId="0" borderId="58" xfId="0" applyFont="1" applyBorder="1" applyAlignment="1">
      <alignment horizontal="right" vertical="top" wrapText="1"/>
    </xf>
    <xf numFmtId="164" fontId="3" fillId="0" borderId="59" xfId="0" applyNumberFormat="1" applyFont="1" applyBorder="1" applyAlignment="1">
      <alignment horizontal="right" vertical="top" shrinkToFit="1"/>
    </xf>
    <xf numFmtId="0" fontId="2" fillId="0" borderId="59" xfId="0" applyFont="1" applyBorder="1" applyAlignment="1">
      <alignment horizontal="right" vertical="top" wrapText="1"/>
    </xf>
    <xf numFmtId="0" fontId="0" fillId="0" borderId="58" xfId="0" applyBorder="1" applyAlignment="1">
      <alignment horizontal="left" vertical="center" wrapText="1"/>
    </xf>
    <xf numFmtId="0" fontId="0" fillId="0" borderId="59" xfId="0" applyBorder="1" applyAlignment="1">
      <alignment horizontal="left" vertical="center" wrapText="1"/>
    </xf>
    <xf numFmtId="165" fontId="14" fillId="0" borderId="58" xfId="1" applyNumberFormat="1" applyFont="1" applyFill="1" applyBorder="1" applyAlignment="1" applyProtection="1">
      <alignment horizontal="right"/>
    </xf>
    <xf numFmtId="165" fontId="14" fillId="0" borderId="59" xfId="0" applyNumberFormat="1" applyFont="1" applyBorder="1" applyAlignment="1">
      <alignment horizontal="center"/>
    </xf>
    <xf numFmtId="164" fontId="3" fillId="0" borderId="58" xfId="0" applyNumberFormat="1" applyFont="1" applyBorder="1" applyAlignment="1">
      <alignment horizontal="right" vertical="top" shrinkToFit="1"/>
    </xf>
    <xf numFmtId="165" fontId="14" fillId="0" borderId="60" xfId="1" applyNumberFormat="1" applyFont="1" applyFill="1" applyBorder="1" applyAlignment="1" applyProtection="1">
      <alignment horizontal="right"/>
    </xf>
    <xf numFmtId="0" fontId="14" fillId="0" borderId="61" xfId="0" applyFont="1" applyBorder="1" applyAlignment="1">
      <alignment horizontal="center"/>
    </xf>
    <xf numFmtId="165" fontId="21" fillId="0" borderId="62" xfId="3" applyNumberFormat="1" applyFont="1" applyBorder="1" applyAlignment="1">
      <alignment vertical="center"/>
    </xf>
    <xf numFmtId="165" fontId="9" fillId="0" borderId="63" xfId="3" applyNumberFormat="1" applyFont="1" applyBorder="1" applyAlignment="1">
      <alignment vertical="center"/>
    </xf>
    <xf numFmtId="165" fontId="9" fillId="3" borderId="64" xfId="3" applyNumberFormat="1" applyFont="1" applyFill="1" applyBorder="1" applyAlignment="1">
      <alignment vertical="center"/>
    </xf>
    <xf numFmtId="0" fontId="6" fillId="0" borderId="32" xfId="0" applyFont="1" applyBorder="1" applyAlignment="1">
      <alignment horizontal="left" vertical="top" wrapText="1"/>
    </xf>
    <xf numFmtId="0" fontId="15" fillId="0" borderId="47" xfId="3" applyFont="1" applyBorder="1" applyAlignment="1">
      <alignment vertical="center"/>
    </xf>
    <xf numFmtId="0" fontId="12" fillId="0" borderId="13" xfId="0" applyFont="1" applyBorder="1" applyAlignment="1">
      <alignment horizontal="left" vertical="center" indent="1"/>
    </xf>
    <xf numFmtId="0" fontId="18" fillId="0" borderId="31" xfId="0" applyFont="1" applyBorder="1" applyAlignment="1">
      <alignment horizontal="left" vertical="top" wrapText="1"/>
    </xf>
    <xf numFmtId="0" fontId="1" fillId="0" borderId="35" xfId="0" applyFont="1" applyBorder="1" applyAlignment="1">
      <alignment horizontal="left" vertical="top" wrapText="1" indent="1"/>
    </xf>
    <xf numFmtId="0" fontId="1" fillId="0" borderId="17" xfId="0" applyFont="1" applyBorder="1" applyAlignment="1">
      <alignment horizontal="left" vertical="top" wrapText="1" indent="1"/>
    </xf>
    <xf numFmtId="0" fontId="1" fillId="0" borderId="26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 indent="1"/>
    </xf>
    <xf numFmtId="0" fontId="1" fillId="0" borderId="23" xfId="0" applyFont="1" applyBorder="1" applyAlignment="1">
      <alignment horizontal="left" vertical="top" wrapText="1" indent="1"/>
    </xf>
    <xf numFmtId="0" fontId="1" fillId="0" borderId="19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0" fontId="1" fillId="0" borderId="50" xfId="0" applyFont="1" applyBorder="1" applyAlignment="1">
      <alignment horizontal="left" vertical="top" wrapText="1" indent="1"/>
    </xf>
    <xf numFmtId="0" fontId="1" fillId="0" borderId="51" xfId="0" applyFont="1" applyBorder="1" applyAlignment="1">
      <alignment horizontal="left" vertical="top" wrapText="1" indent="1"/>
    </xf>
    <xf numFmtId="0" fontId="1" fillId="0" borderId="54" xfId="0" applyFont="1" applyBorder="1" applyAlignment="1">
      <alignment horizontal="left" vertical="top" wrapText="1" indent="6"/>
    </xf>
    <xf numFmtId="0" fontId="1" fillId="0" borderId="20" xfId="0" applyFont="1" applyBorder="1" applyAlignment="1">
      <alignment horizontal="left" vertical="top" wrapText="1" indent="6"/>
    </xf>
    <xf numFmtId="0" fontId="1" fillId="0" borderId="22" xfId="0" applyFont="1" applyBorder="1" applyAlignment="1">
      <alignment horizontal="left" vertical="top" wrapText="1" indent="6"/>
    </xf>
    <xf numFmtId="0" fontId="0" fillId="6" borderId="10" xfId="0" applyFill="1" applyBorder="1" applyAlignment="1">
      <alignment horizontal="left" wrapText="1"/>
    </xf>
    <xf numFmtId="0" fontId="0" fillId="6" borderId="1" xfId="0" applyFill="1" applyBorder="1" applyAlignment="1">
      <alignment horizontal="left" wrapText="1"/>
    </xf>
    <xf numFmtId="0" fontId="0" fillId="6" borderId="0" xfId="0" applyFill="1" applyAlignment="1">
      <alignment horizontal="left" wrapText="1"/>
    </xf>
    <xf numFmtId="0" fontId="11" fillId="5" borderId="0" xfId="0" applyFont="1" applyFill="1" applyAlignment="1">
      <alignment horizontal="center" vertical="center"/>
    </xf>
    <xf numFmtId="0" fontId="1" fillId="0" borderId="18" xfId="0" applyFont="1" applyBorder="1" applyAlignment="1">
      <alignment horizontal="left" vertical="top" wrapText="1" indent="2"/>
    </xf>
    <xf numFmtId="0" fontId="1" fillId="0" borderId="23" xfId="0" applyFont="1" applyBorder="1" applyAlignment="1">
      <alignment horizontal="left" vertical="top" wrapText="1" indent="2"/>
    </xf>
    <xf numFmtId="0" fontId="11" fillId="5" borderId="0" xfId="0" applyFont="1" applyFill="1" applyAlignment="1">
      <alignment horizontal="left" vertical="center"/>
    </xf>
  </cellXfs>
  <cellStyles count="4">
    <cellStyle name="Milliers" xfId="1" builtinId="3"/>
    <cellStyle name="Milliers 2 2" xfId="2" xr:uid="{06051ECC-97A1-4F45-BA7C-052FD6B34EB5}"/>
    <cellStyle name="Normal" xfId="0" builtinId="0"/>
    <cellStyle name="Normal 2" xfId="3" xr:uid="{9BF22878-5200-4C85-B0DA-8B7E71590C3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126999</xdr:colOff>
      <xdr:row>0</xdr:row>
      <xdr:rowOff>0</xdr:rowOff>
    </xdr:from>
    <xdr:to>
      <xdr:col>11</xdr:col>
      <xdr:colOff>859692</xdr:colOff>
      <xdr:row>5</xdr:row>
      <xdr:rowOff>76573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14FCC1A-C09E-4890-BA49-5732859AF4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42449" y="0"/>
          <a:ext cx="1704243" cy="99097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126999</xdr:colOff>
      <xdr:row>0</xdr:row>
      <xdr:rowOff>0</xdr:rowOff>
    </xdr:from>
    <xdr:to>
      <xdr:col>11</xdr:col>
      <xdr:colOff>859692</xdr:colOff>
      <xdr:row>5</xdr:row>
      <xdr:rowOff>76573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2F6B3B5-7D29-236C-53E7-448A040F48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41961" y="0"/>
          <a:ext cx="1704731" cy="9948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2C675-FF61-48CE-837D-CBBC27A73763}">
  <sheetPr>
    <pageSetUpPr fitToPage="1"/>
  </sheetPr>
  <dimension ref="A1:L63"/>
  <sheetViews>
    <sheetView topLeftCell="A34" zoomScale="115" zoomScaleNormal="115" workbookViewId="0">
      <selection activeCell="B6" sqref="B6"/>
    </sheetView>
  </sheetViews>
  <sheetFormatPr baseColWidth="10" defaultRowHeight="12.75" x14ac:dyDescent="0.2"/>
  <cols>
    <col min="1" max="1" width="9.83203125" customWidth="1"/>
    <col min="2" max="2" width="54" customWidth="1"/>
    <col min="3" max="3" width="7.1640625" customWidth="1"/>
    <col min="4" max="4" width="8.1640625" customWidth="1"/>
    <col min="5" max="5" width="8" customWidth="1"/>
    <col min="6" max="6" width="8.6640625" customWidth="1"/>
    <col min="7" max="7" width="9.33203125" customWidth="1"/>
    <col min="8" max="8" width="11.1640625" customWidth="1"/>
    <col min="9" max="9" width="16.1640625" customWidth="1"/>
    <col min="10" max="10" width="14.33203125" customWidth="1"/>
    <col min="11" max="11" width="15.33203125" customWidth="1"/>
    <col min="12" max="12" width="15.6640625" customWidth="1"/>
  </cols>
  <sheetData>
    <row r="1" spans="1:12" ht="15" x14ac:dyDescent="0.2">
      <c r="A1" s="1"/>
      <c r="B1" s="2" t="s">
        <v>69</v>
      </c>
      <c r="C1" s="2"/>
      <c r="D1" s="2"/>
      <c r="E1" s="3"/>
    </row>
    <row r="2" spans="1:12" ht="18.75" x14ac:dyDescent="0.2">
      <c r="A2" s="1"/>
      <c r="B2" s="132" t="s">
        <v>99</v>
      </c>
      <c r="C2" s="132"/>
      <c r="D2" s="132"/>
      <c r="E2" s="132"/>
      <c r="F2" s="132"/>
      <c r="G2" s="132"/>
      <c r="H2" s="132"/>
      <c r="I2" s="132"/>
    </row>
    <row r="3" spans="1:12" x14ac:dyDescent="0.2">
      <c r="A3" s="1"/>
      <c r="B3" s="12"/>
      <c r="C3" s="5"/>
      <c r="D3" s="4"/>
      <c r="E3" s="4"/>
    </row>
    <row r="6" spans="1:12" ht="13.5" thickBot="1" x14ac:dyDescent="0.25"/>
    <row r="7" spans="1:12" x14ac:dyDescent="0.2">
      <c r="A7" s="113" t="s">
        <v>0</v>
      </c>
      <c r="B7" s="115" t="s">
        <v>1</v>
      </c>
      <c r="C7" s="117" t="s">
        <v>2</v>
      </c>
      <c r="D7" s="119" t="s">
        <v>3</v>
      </c>
      <c r="E7" s="120"/>
      <c r="F7" s="121"/>
      <c r="G7" s="122" t="s">
        <v>4</v>
      </c>
      <c r="H7" s="133" t="s">
        <v>5</v>
      </c>
      <c r="I7" s="124" t="s">
        <v>6</v>
      </c>
      <c r="J7" s="126" t="s">
        <v>7</v>
      </c>
      <c r="K7" s="127"/>
      <c r="L7" s="128"/>
    </row>
    <row r="8" spans="1:12" ht="20.25" thickBot="1" x14ac:dyDescent="0.25">
      <c r="A8" s="114"/>
      <c r="B8" s="116"/>
      <c r="C8" s="118"/>
      <c r="D8" s="33" t="s">
        <v>8</v>
      </c>
      <c r="E8" s="33" t="s">
        <v>9</v>
      </c>
      <c r="F8" s="33" t="s">
        <v>10</v>
      </c>
      <c r="G8" s="123"/>
      <c r="H8" s="134"/>
      <c r="I8" s="125"/>
      <c r="J8" s="91" t="s">
        <v>8</v>
      </c>
      <c r="K8" s="33" t="s">
        <v>9</v>
      </c>
      <c r="L8" s="34" t="s">
        <v>10</v>
      </c>
    </row>
    <row r="9" spans="1:12" x14ac:dyDescent="0.2">
      <c r="A9" s="49"/>
      <c r="B9" s="35" t="s">
        <v>81</v>
      </c>
      <c r="C9" s="52"/>
      <c r="D9" s="129"/>
      <c r="E9" s="130"/>
      <c r="F9" s="53"/>
      <c r="G9" s="129"/>
      <c r="H9" s="131"/>
      <c r="I9" s="131"/>
      <c r="J9" s="92"/>
      <c r="K9" s="53"/>
      <c r="L9" s="93"/>
    </row>
    <row r="10" spans="1:12" ht="13.5" thickBot="1" x14ac:dyDescent="0.25">
      <c r="A10" s="29"/>
      <c r="B10" s="36"/>
      <c r="C10" s="26"/>
      <c r="D10" s="13"/>
      <c r="E10" s="13"/>
      <c r="F10" s="13"/>
      <c r="G10" s="13"/>
      <c r="H10" s="13"/>
      <c r="I10" s="85"/>
      <c r="J10" s="94"/>
      <c r="K10" s="13"/>
      <c r="L10" s="95"/>
    </row>
    <row r="11" spans="1:12" ht="24.75" thickBot="1" x14ac:dyDescent="0.25">
      <c r="A11" s="58" t="s">
        <v>11</v>
      </c>
      <c r="B11" s="37" t="s">
        <v>80</v>
      </c>
      <c r="C11" s="26"/>
      <c r="D11" s="13"/>
      <c r="E11" s="13"/>
      <c r="F11" s="13"/>
      <c r="G11" s="13"/>
      <c r="H11" s="13"/>
      <c r="I11" s="85"/>
      <c r="J11" s="94"/>
      <c r="K11" s="13"/>
      <c r="L11" s="95"/>
    </row>
    <row r="12" spans="1:12" ht="13.5" thickBot="1" x14ac:dyDescent="0.25">
      <c r="A12" s="30"/>
      <c r="B12" s="38"/>
      <c r="C12" s="26"/>
      <c r="D12" s="13"/>
      <c r="E12" s="13"/>
      <c r="F12" s="13"/>
      <c r="G12" s="13"/>
      <c r="H12" s="13"/>
      <c r="I12" s="85"/>
      <c r="J12" s="94"/>
      <c r="K12" s="13"/>
      <c r="L12" s="95"/>
    </row>
    <row r="13" spans="1:12" ht="13.5" thickBot="1" x14ac:dyDescent="0.25">
      <c r="A13" s="58" t="s">
        <v>12</v>
      </c>
      <c r="B13" s="39" t="s">
        <v>79</v>
      </c>
      <c r="C13" s="26"/>
      <c r="D13" s="13"/>
      <c r="E13" s="13"/>
      <c r="F13" s="13"/>
      <c r="G13" s="13"/>
      <c r="H13" s="13"/>
      <c r="I13" s="85"/>
      <c r="J13" s="94"/>
      <c r="K13" s="13"/>
      <c r="L13" s="95"/>
    </row>
    <row r="14" spans="1:12" x14ac:dyDescent="0.2">
      <c r="A14" s="55" t="s">
        <v>13</v>
      </c>
      <c r="B14" s="40" t="s">
        <v>14</v>
      </c>
      <c r="C14" s="27" t="s">
        <v>15</v>
      </c>
      <c r="D14" s="13"/>
      <c r="E14" s="13"/>
      <c r="F14" s="13"/>
      <c r="G14" s="13"/>
      <c r="H14" s="13"/>
      <c r="I14" s="85"/>
      <c r="J14" s="94"/>
      <c r="K14" s="13"/>
      <c r="L14" s="95"/>
    </row>
    <row r="15" spans="1:12" x14ac:dyDescent="0.2">
      <c r="A15" s="50" t="s">
        <v>16</v>
      </c>
      <c r="B15" s="41" t="s">
        <v>17</v>
      </c>
      <c r="C15" s="27" t="s">
        <v>18</v>
      </c>
      <c r="D15" s="14"/>
      <c r="E15" s="14"/>
      <c r="F15" s="15">
        <v>1</v>
      </c>
      <c r="G15" s="15">
        <v>1</v>
      </c>
      <c r="H15" s="16"/>
      <c r="I15" s="86"/>
      <c r="J15" s="96"/>
      <c r="K15" s="18"/>
      <c r="L15" s="97"/>
    </row>
    <row r="16" spans="1:12" x14ac:dyDescent="0.2">
      <c r="A16" s="50" t="s">
        <v>19</v>
      </c>
      <c r="B16" s="41" t="s">
        <v>20</v>
      </c>
      <c r="C16" s="27" t="s">
        <v>18</v>
      </c>
      <c r="D16" s="14"/>
      <c r="E16" s="14"/>
      <c r="F16" s="15">
        <v>1</v>
      </c>
      <c r="G16" s="15">
        <v>1</v>
      </c>
      <c r="H16" s="16"/>
      <c r="I16" s="86"/>
      <c r="J16" s="96"/>
      <c r="K16" s="18"/>
      <c r="L16" s="97"/>
    </row>
    <row r="17" spans="1:12" x14ac:dyDescent="0.2">
      <c r="A17" s="50" t="s">
        <v>21</v>
      </c>
      <c r="B17" s="41" t="s">
        <v>22</v>
      </c>
      <c r="C17" s="27" t="s">
        <v>18</v>
      </c>
      <c r="D17" s="14"/>
      <c r="E17" s="14"/>
      <c r="F17" s="15">
        <v>1</v>
      </c>
      <c r="G17" s="15">
        <v>1</v>
      </c>
      <c r="H17" s="16"/>
      <c r="I17" s="86"/>
      <c r="J17" s="96"/>
      <c r="K17" s="18"/>
      <c r="L17" s="97"/>
    </row>
    <row r="18" spans="1:12" x14ac:dyDescent="0.2">
      <c r="A18" s="50" t="s">
        <v>23</v>
      </c>
      <c r="B18" s="41" t="s">
        <v>24</v>
      </c>
      <c r="C18" s="27" t="s">
        <v>25</v>
      </c>
      <c r="D18" s="14"/>
      <c r="E18" s="14"/>
      <c r="F18" s="13"/>
      <c r="G18" s="13"/>
      <c r="H18" s="13"/>
      <c r="I18" s="85"/>
      <c r="J18" s="94"/>
      <c r="K18" s="13"/>
      <c r="L18" s="95"/>
    </row>
    <row r="19" spans="1:12" x14ac:dyDescent="0.2">
      <c r="A19" s="50" t="s">
        <v>26</v>
      </c>
      <c r="B19" s="41" t="s">
        <v>27</v>
      </c>
      <c r="C19" s="27" t="s">
        <v>25</v>
      </c>
      <c r="D19" s="14"/>
      <c r="E19" s="14"/>
      <c r="F19" s="13"/>
      <c r="G19" s="13"/>
      <c r="H19" s="13"/>
      <c r="I19" s="85"/>
      <c r="J19" s="94"/>
      <c r="K19" s="13"/>
      <c r="L19" s="95"/>
    </row>
    <row r="20" spans="1:12" x14ac:dyDescent="0.2">
      <c r="A20" s="50" t="s">
        <v>28</v>
      </c>
      <c r="B20" s="41" t="s">
        <v>29</v>
      </c>
      <c r="C20" s="27" t="s">
        <v>18</v>
      </c>
      <c r="D20" s="14"/>
      <c r="E20" s="14"/>
      <c r="F20" s="15">
        <v>1</v>
      </c>
      <c r="G20" s="15">
        <v>1</v>
      </c>
      <c r="H20" s="16"/>
      <c r="I20" s="86"/>
      <c r="J20" s="96"/>
      <c r="K20" s="18"/>
      <c r="L20" s="97"/>
    </row>
    <row r="21" spans="1:12" x14ac:dyDescent="0.2">
      <c r="A21" s="50" t="s">
        <v>30</v>
      </c>
      <c r="B21" s="41" t="s">
        <v>31</v>
      </c>
      <c r="C21" s="27" t="s">
        <v>25</v>
      </c>
      <c r="D21" s="14"/>
      <c r="E21" s="14"/>
      <c r="F21" s="13"/>
      <c r="G21" s="13"/>
      <c r="H21" s="13"/>
      <c r="I21" s="85"/>
      <c r="J21" s="94"/>
      <c r="K21" s="13"/>
      <c r="L21" s="95"/>
    </row>
    <row r="22" spans="1:12" x14ac:dyDescent="0.2">
      <c r="A22" s="50" t="s">
        <v>32</v>
      </c>
      <c r="B22" s="41" t="s">
        <v>33</v>
      </c>
      <c r="C22" s="27" t="s">
        <v>25</v>
      </c>
      <c r="D22" s="14"/>
      <c r="E22" s="14"/>
      <c r="F22" s="13"/>
      <c r="G22" s="13"/>
      <c r="H22" s="13"/>
      <c r="I22" s="85"/>
      <c r="J22" s="94"/>
      <c r="K22" s="13"/>
      <c r="L22" s="95"/>
    </row>
    <row r="23" spans="1:12" x14ac:dyDescent="0.2">
      <c r="A23" s="50" t="s">
        <v>34</v>
      </c>
      <c r="B23" s="41" t="s">
        <v>35</v>
      </c>
      <c r="C23" s="27" t="s">
        <v>25</v>
      </c>
      <c r="D23" s="14"/>
      <c r="E23" s="14"/>
      <c r="F23" s="13"/>
      <c r="G23" s="13"/>
      <c r="H23" s="13"/>
      <c r="I23" s="85"/>
      <c r="J23" s="94"/>
      <c r="K23" s="13"/>
      <c r="L23" s="95"/>
    </row>
    <row r="24" spans="1:12" x14ac:dyDescent="0.2">
      <c r="A24" s="50" t="s">
        <v>36</v>
      </c>
      <c r="B24" s="41" t="s">
        <v>37</v>
      </c>
      <c r="C24" s="26"/>
      <c r="D24" s="14"/>
      <c r="E24" s="14"/>
      <c r="F24" s="13"/>
      <c r="G24" s="13"/>
      <c r="H24" s="13"/>
      <c r="I24" s="85"/>
      <c r="J24" s="94"/>
      <c r="K24" s="13"/>
      <c r="L24" s="95"/>
    </row>
    <row r="25" spans="1:12" x14ac:dyDescent="0.2">
      <c r="A25" s="50" t="s">
        <v>38</v>
      </c>
      <c r="B25" s="41" t="s">
        <v>39</v>
      </c>
      <c r="C25" s="27" t="s">
        <v>18</v>
      </c>
      <c r="D25" s="14"/>
      <c r="E25" s="14"/>
      <c r="F25" s="15">
        <v>1</v>
      </c>
      <c r="G25" s="15">
        <v>1</v>
      </c>
      <c r="H25" s="16"/>
      <c r="I25" s="86"/>
      <c r="J25" s="96"/>
      <c r="K25" s="18"/>
      <c r="L25" s="97"/>
    </row>
    <row r="26" spans="1:12" x14ac:dyDescent="0.2">
      <c r="A26" s="50" t="s">
        <v>40</v>
      </c>
      <c r="B26" s="41" t="s">
        <v>41</v>
      </c>
      <c r="C26" s="27" t="s">
        <v>25</v>
      </c>
      <c r="D26" s="14"/>
      <c r="E26" s="14"/>
      <c r="F26" s="13"/>
      <c r="G26" s="13"/>
      <c r="H26" s="13"/>
      <c r="I26" s="85"/>
      <c r="J26" s="94"/>
      <c r="K26" s="13"/>
      <c r="L26" s="95"/>
    </row>
    <row r="27" spans="1:12" x14ac:dyDescent="0.2">
      <c r="A27" s="50" t="s">
        <v>42</v>
      </c>
      <c r="B27" s="41" t="s">
        <v>43</v>
      </c>
      <c r="C27" s="27" t="s">
        <v>18</v>
      </c>
      <c r="D27" s="14"/>
      <c r="E27" s="14"/>
      <c r="F27" s="15">
        <v>1</v>
      </c>
      <c r="G27" s="15">
        <v>1</v>
      </c>
      <c r="H27" s="16"/>
      <c r="I27" s="86"/>
      <c r="J27" s="96"/>
      <c r="K27" s="18"/>
      <c r="L27" s="97"/>
    </row>
    <row r="28" spans="1:12" x14ac:dyDescent="0.2">
      <c r="A28" s="50" t="s">
        <v>44</v>
      </c>
      <c r="B28" s="41" t="s">
        <v>45</v>
      </c>
      <c r="C28" s="27" t="s">
        <v>18</v>
      </c>
      <c r="D28" s="14"/>
      <c r="E28" s="14"/>
      <c r="F28" s="15">
        <v>1</v>
      </c>
      <c r="G28" s="15">
        <v>1</v>
      </c>
      <c r="H28" s="16"/>
      <c r="I28" s="86"/>
      <c r="J28" s="96"/>
      <c r="K28" s="18"/>
      <c r="L28" s="97"/>
    </row>
    <row r="29" spans="1:12" x14ac:dyDescent="0.2">
      <c r="A29" s="50" t="s">
        <v>46</v>
      </c>
      <c r="B29" s="41" t="s">
        <v>47</v>
      </c>
      <c r="C29" s="27" t="s">
        <v>18</v>
      </c>
      <c r="D29" s="14"/>
      <c r="E29" s="14"/>
      <c r="F29" s="15">
        <v>1</v>
      </c>
      <c r="G29" s="15">
        <v>1</v>
      </c>
      <c r="H29" s="16"/>
      <c r="I29" s="86"/>
      <c r="J29" s="96"/>
      <c r="K29" s="18"/>
      <c r="L29" s="97"/>
    </row>
    <row r="30" spans="1:12" x14ac:dyDescent="0.2">
      <c r="A30" s="50" t="s">
        <v>48</v>
      </c>
      <c r="B30" s="41" t="s">
        <v>49</v>
      </c>
      <c r="C30" s="27" t="s">
        <v>25</v>
      </c>
      <c r="D30" s="14"/>
      <c r="E30" s="14"/>
      <c r="F30" s="13"/>
      <c r="G30" s="13"/>
      <c r="H30" s="13"/>
      <c r="I30" s="85"/>
      <c r="J30" s="94"/>
      <c r="K30" s="13"/>
      <c r="L30" s="95"/>
    </row>
    <row r="31" spans="1:12" x14ac:dyDescent="0.2">
      <c r="A31" s="50" t="s">
        <v>50</v>
      </c>
      <c r="B31" s="41" t="s">
        <v>51</v>
      </c>
      <c r="C31" s="27" t="s">
        <v>25</v>
      </c>
      <c r="D31" s="14"/>
      <c r="E31" s="14"/>
      <c r="F31" s="13"/>
      <c r="G31" s="13"/>
      <c r="H31" s="13"/>
      <c r="I31" s="85"/>
      <c r="J31" s="94"/>
      <c r="K31" s="13"/>
      <c r="L31" s="95"/>
    </row>
    <row r="32" spans="1:12" x14ac:dyDescent="0.2">
      <c r="A32" s="50" t="s">
        <v>52</v>
      </c>
      <c r="B32" s="41" t="s">
        <v>53</v>
      </c>
      <c r="C32" s="27" t="s">
        <v>25</v>
      </c>
      <c r="D32" s="14"/>
      <c r="E32" s="14"/>
      <c r="F32" s="13"/>
      <c r="G32" s="13"/>
      <c r="H32" s="13"/>
      <c r="I32" s="85"/>
      <c r="J32" s="94"/>
      <c r="K32" s="13"/>
      <c r="L32" s="95"/>
    </row>
    <row r="33" spans="1:12" x14ac:dyDescent="0.2">
      <c r="A33" s="50" t="s">
        <v>54</v>
      </c>
      <c r="B33" s="41" t="s">
        <v>55</v>
      </c>
      <c r="C33" s="27" t="s">
        <v>15</v>
      </c>
      <c r="D33" s="13"/>
      <c r="E33" s="13"/>
      <c r="F33" s="13"/>
      <c r="G33" s="13"/>
      <c r="H33" s="13"/>
      <c r="I33" s="85"/>
      <c r="J33" s="94"/>
      <c r="K33" s="13"/>
      <c r="L33" s="95"/>
    </row>
    <row r="34" spans="1:12" ht="13.5" thickBot="1" x14ac:dyDescent="0.25">
      <c r="A34" s="29"/>
      <c r="B34" s="36"/>
      <c r="C34" s="26"/>
      <c r="D34" s="13"/>
      <c r="E34" s="13"/>
      <c r="F34" s="13"/>
      <c r="G34" s="13"/>
      <c r="H34" s="13"/>
      <c r="I34" s="85"/>
      <c r="J34" s="94"/>
      <c r="K34" s="13"/>
      <c r="L34" s="95"/>
    </row>
    <row r="35" spans="1:12" ht="13.5" thickBot="1" x14ac:dyDescent="0.25">
      <c r="A35" s="58" t="s">
        <v>56</v>
      </c>
      <c r="B35" s="39" t="s">
        <v>95</v>
      </c>
      <c r="C35" s="26"/>
      <c r="D35" s="13"/>
      <c r="E35" s="13"/>
      <c r="F35" s="13"/>
      <c r="G35" s="13"/>
      <c r="H35" s="13"/>
      <c r="I35" s="85"/>
      <c r="J35" s="94"/>
      <c r="K35" s="13"/>
      <c r="L35" s="95"/>
    </row>
    <row r="36" spans="1:12" x14ac:dyDescent="0.2">
      <c r="A36" s="55" t="s">
        <v>57</v>
      </c>
      <c r="B36" s="40" t="s">
        <v>58</v>
      </c>
      <c r="C36" s="26"/>
      <c r="D36" s="13"/>
      <c r="E36" s="13"/>
      <c r="F36" s="13"/>
      <c r="G36" s="13"/>
      <c r="H36" s="13"/>
      <c r="I36" s="85"/>
      <c r="J36" s="94"/>
      <c r="K36" s="13"/>
      <c r="L36" s="95"/>
    </row>
    <row r="37" spans="1:12" x14ac:dyDescent="0.2">
      <c r="A37" s="31"/>
      <c r="B37" s="42" t="s">
        <v>59</v>
      </c>
      <c r="C37" s="27" t="s">
        <v>60</v>
      </c>
      <c r="D37" s="14"/>
      <c r="E37" s="15">
        <v>85</v>
      </c>
      <c r="F37" s="14"/>
      <c r="G37" s="15">
        <v>85</v>
      </c>
      <c r="H37" s="19"/>
      <c r="I37" s="86"/>
      <c r="J37" s="96"/>
      <c r="K37" s="17"/>
      <c r="L37" s="98"/>
    </row>
    <row r="38" spans="1:12" x14ac:dyDescent="0.2">
      <c r="A38" s="31"/>
      <c r="B38" s="43"/>
      <c r="C38" s="26"/>
      <c r="D38" s="13"/>
      <c r="E38" s="13"/>
      <c r="F38" s="13"/>
      <c r="G38" s="13"/>
      <c r="H38" s="13"/>
      <c r="I38" s="85"/>
      <c r="J38" s="94"/>
      <c r="K38" s="13"/>
      <c r="L38" s="95"/>
    </row>
    <row r="39" spans="1:12" x14ac:dyDescent="0.2">
      <c r="A39" s="50" t="s">
        <v>61</v>
      </c>
      <c r="B39" s="41" t="s">
        <v>62</v>
      </c>
      <c r="C39" s="26"/>
      <c r="D39" s="13"/>
      <c r="E39" s="13"/>
      <c r="F39" s="13"/>
      <c r="G39" s="13"/>
      <c r="H39" s="13"/>
      <c r="I39" s="85"/>
      <c r="J39" s="94"/>
      <c r="K39" s="13"/>
      <c r="L39" s="95"/>
    </row>
    <row r="40" spans="1:12" x14ac:dyDescent="0.2">
      <c r="A40" s="31"/>
      <c r="B40" s="42" t="s">
        <v>59</v>
      </c>
      <c r="C40" s="27" t="s">
        <v>60</v>
      </c>
      <c r="D40" s="14"/>
      <c r="E40" s="15">
        <v>110</v>
      </c>
      <c r="F40" s="14"/>
      <c r="G40" s="15">
        <v>110</v>
      </c>
      <c r="H40" s="19"/>
      <c r="I40" s="86"/>
      <c r="J40" s="96"/>
      <c r="K40" s="17"/>
      <c r="L40" s="98"/>
    </row>
    <row r="41" spans="1:12" x14ac:dyDescent="0.2">
      <c r="A41" s="31"/>
      <c r="B41" s="43"/>
      <c r="C41" s="26"/>
      <c r="D41" s="13"/>
      <c r="E41" s="13"/>
      <c r="F41" s="13"/>
      <c r="G41" s="13"/>
      <c r="H41" s="13"/>
      <c r="I41" s="85"/>
      <c r="J41" s="94"/>
      <c r="K41" s="13"/>
      <c r="L41" s="95"/>
    </row>
    <row r="42" spans="1:12" ht="33.75" x14ac:dyDescent="0.2">
      <c r="A42" s="50" t="s">
        <v>63</v>
      </c>
      <c r="B42" s="41" t="s">
        <v>78</v>
      </c>
      <c r="C42" s="28"/>
      <c r="D42" s="20"/>
      <c r="E42" s="20"/>
      <c r="F42" s="20"/>
      <c r="G42" s="20"/>
      <c r="H42" s="20"/>
      <c r="I42" s="87"/>
      <c r="J42" s="99"/>
      <c r="K42" s="20"/>
      <c r="L42" s="100"/>
    </row>
    <row r="43" spans="1:12" x14ac:dyDescent="0.2">
      <c r="A43" s="31"/>
      <c r="B43" s="42" t="s">
        <v>59</v>
      </c>
      <c r="C43" s="27" t="s">
        <v>60</v>
      </c>
      <c r="D43" s="14"/>
      <c r="E43" s="15">
        <v>75</v>
      </c>
      <c r="F43" s="14"/>
      <c r="G43" s="15">
        <v>75</v>
      </c>
      <c r="H43" s="19"/>
      <c r="I43" s="86"/>
      <c r="J43" s="96"/>
      <c r="K43" s="17"/>
      <c r="L43" s="98"/>
    </row>
    <row r="44" spans="1:12" x14ac:dyDescent="0.2">
      <c r="A44" s="31"/>
      <c r="B44" s="43"/>
      <c r="C44" s="26"/>
      <c r="D44" s="13"/>
      <c r="E44" s="13"/>
      <c r="F44" s="13"/>
      <c r="G44" s="13"/>
      <c r="H44" s="13"/>
      <c r="I44" s="85"/>
      <c r="J44" s="94"/>
      <c r="K44" s="13"/>
      <c r="L44" s="95"/>
    </row>
    <row r="45" spans="1:12" ht="19.5" x14ac:dyDescent="0.2">
      <c r="A45" s="50" t="s">
        <v>64</v>
      </c>
      <c r="B45" s="109" t="s">
        <v>92</v>
      </c>
      <c r="C45" s="26"/>
      <c r="D45" s="13"/>
      <c r="E45" s="13"/>
      <c r="F45" s="13"/>
      <c r="G45" s="13"/>
      <c r="H45" s="13"/>
      <c r="I45" s="85"/>
      <c r="J45" s="94"/>
      <c r="K45" s="13"/>
      <c r="L45" s="95"/>
    </row>
    <row r="46" spans="1:12" ht="13.5" thickBot="1" x14ac:dyDescent="0.25">
      <c r="A46" s="31"/>
      <c r="B46" s="42" t="s">
        <v>59</v>
      </c>
      <c r="C46" s="27" t="s">
        <v>65</v>
      </c>
      <c r="D46" s="14"/>
      <c r="E46" s="15">
        <v>120</v>
      </c>
      <c r="F46" s="14"/>
      <c r="G46" s="15">
        <v>120</v>
      </c>
      <c r="H46" s="19"/>
      <c r="I46" s="86"/>
      <c r="J46" s="96"/>
      <c r="K46" s="17"/>
      <c r="L46" s="98"/>
    </row>
    <row r="47" spans="1:12" ht="13.5" thickBot="1" x14ac:dyDescent="0.25">
      <c r="A47" s="58" t="s">
        <v>66</v>
      </c>
      <c r="B47" s="37" t="s">
        <v>90</v>
      </c>
      <c r="C47" s="26"/>
      <c r="D47" s="13"/>
      <c r="E47" s="13"/>
      <c r="F47" s="13"/>
      <c r="G47" s="13"/>
      <c r="H47" s="13"/>
      <c r="I47" s="85"/>
      <c r="J47" s="94"/>
      <c r="K47" s="13"/>
      <c r="L47" s="95"/>
    </row>
    <row r="48" spans="1:12" ht="13.5" thickBot="1" x14ac:dyDescent="0.25">
      <c r="A48" s="30"/>
      <c r="B48" s="38"/>
      <c r="C48" s="26"/>
      <c r="D48" s="13"/>
      <c r="E48" s="13"/>
      <c r="F48" s="13"/>
      <c r="G48" s="13"/>
      <c r="H48" s="13"/>
      <c r="I48" s="85"/>
      <c r="J48" s="94"/>
      <c r="K48" s="13"/>
      <c r="L48" s="95"/>
    </row>
    <row r="49" spans="1:12" ht="13.5" thickBot="1" x14ac:dyDescent="0.25">
      <c r="A49" s="58" t="s">
        <v>67</v>
      </c>
      <c r="B49" s="39" t="s">
        <v>96</v>
      </c>
      <c r="C49" s="27"/>
      <c r="D49" s="13"/>
      <c r="E49" s="13"/>
      <c r="F49" s="13"/>
      <c r="G49" s="13"/>
      <c r="H49" s="13"/>
      <c r="I49" s="85"/>
      <c r="J49" s="94"/>
      <c r="K49" s="13"/>
      <c r="L49" s="95"/>
    </row>
    <row r="50" spans="1:12" x14ac:dyDescent="0.2">
      <c r="A50" s="49"/>
      <c r="B50" s="40" t="s">
        <v>98</v>
      </c>
      <c r="C50" s="27" t="s">
        <v>65</v>
      </c>
      <c r="D50" s="14"/>
      <c r="E50" s="15">
        <v>150</v>
      </c>
      <c r="F50" s="14"/>
      <c r="G50" s="15">
        <v>150</v>
      </c>
      <c r="H50" s="19"/>
      <c r="I50" s="86"/>
      <c r="J50" s="96"/>
      <c r="K50" s="17"/>
      <c r="L50" s="98"/>
    </row>
    <row r="51" spans="1:12" x14ac:dyDescent="0.2">
      <c r="A51" s="29"/>
      <c r="B51" s="44" t="s">
        <v>68</v>
      </c>
      <c r="C51" s="27"/>
      <c r="D51" s="13"/>
      <c r="E51" s="13"/>
      <c r="F51" s="13"/>
      <c r="G51" s="13"/>
      <c r="H51" s="13"/>
      <c r="I51" s="85"/>
      <c r="J51" s="94"/>
      <c r="K51" s="13"/>
      <c r="L51" s="95"/>
    </row>
    <row r="52" spans="1:12" ht="13.5" thickBot="1" x14ac:dyDescent="0.25">
      <c r="A52" s="29"/>
      <c r="B52" s="36"/>
      <c r="C52" s="26"/>
      <c r="D52" s="13"/>
      <c r="E52" s="13"/>
      <c r="F52" s="13"/>
      <c r="G52" s="13"/>
      <c r="H52" s="13"/>
      <c r="I52" s="85"/>
      <c r="J52" s="94"/>
      <c r="K52" s="13"/>
      <c r="L52" s="95"/>
    </row>
    <row r="53" spans="1:12" ht="13.5" thickBot="1" x14ac:dyDescent="0.25">
      <c r="A53" s="58" t="s">
        <v>66</v>
      </c>
      <c r="B53" s="37" t="s">
        <v>91</v>
      </c>
      <c r="C53" s="26"/>
      <c r="D53" s="13"/>
      <c r="E53" s="13"/>
      <c r="F53" s="13"/>
      <c r="G53" s="13"/>
      <c r="H53" s="13"/>
      <c r="I53" s="85"/>
      <c r="J53" s="94"/>
      <c r="K53" s="13"/>
      <c r="L53" s="95"/>
    </row>
    <row r="54" spans="1:12" ht="13.5" thickBot="1" x14ac:dyDescent="0.25">
      <c r="A54" s="30"/>
      <c r="B54" s="38"/>
      <c r="C54" s="26"/>
      <c r="D54" s="13"/>
      <c r="E54" s="13"/>
      <c r="F54" s="13"/>
      <c r="G54" s="13"/>
      <c r="H54" s="13"/>
      <c r="I54" s="85"/>
      <c r="J54" s="94"/>
      <c r="K54" s="13"/>
      <c r="L54" s="95"/>
    </row>
    <row r="55" spans="1:12" ht="13.5" thickBot="1" x14ac:dyDescent="0.25">
      <c r="A55" s="59" t="s">
        <v>75</v>
      </c>
      <c r="B55" s="39" t="s">
        <v>93</v>
      </c>
      <c r="C55" s="27"/>
      <c r="D55" s="24"/>
      <c r="E55" s="22"/>
      <c r="F55" s="23"/>
      <c r="G55" s="23"/>
      <c r="H55" s="23"/>
      <c r="I55" s="88"/>
      <c r="J55" s="101"/>
      <c r="K55" s="23"/>
      <c r="L55" s="102"/>
    </row>
    <row r="56" spans="1:12" x14ac:dyDescent="0.2">
      <c r="A56" s="56"/>
      <c r="B56" s="40" t="s">
        <v>94</v>
      </c>
      <c r="C56" s="83" t="s">
        <v>83</v>
      </c>
      <c r="D56" s="15">
        <v>50</v>
      </c>
      <c r="E56" s="15">
        <v>50</v>
      </c>
      <c r="F56" s="14"/>
      <c r="G56" s="15">
        <v>100</v>
      </c>
      <c r="H56" s="19"/>
      <c r="I56" s="86"/>
      <c r="J56" s="103"/>
      <c r="K56" s="17"/>
      <c r="L56" s="97"/>
    </row>
    <row r="57" spans="1:12" x14ac:dyDescent="0.2">
      <c r="A57" s="54"/>
      <c r="B57" s="82" t="s">
        <v>82</v>
      </c>
      <c r="C57" s="27"/>
      <c r="D57" s="24"/>
      <c r="E57" s="22"/>
      <c r="F57" s="23"/>
      <c r="G57" s="23"/>
      <c r="H57" s="23"/>
      <c r="I57" s="88"/>
      <c r="J57" s="101"/>
      <c r="K57" s="23"/>
      <c r="L57" s="102"/>
    </row>
    <row r="58" spans="1:12" x14ac:dyDescent="0.2">
      <c r="A58" s="54"/>
      <c r="B58" s="47" t="s">
        <v>71</v>
      </c>
      <c r="C58" s="27" t="s">
        <v>70</v>
      </c>
      <c r="D58" s="21"/>
      <c r="E58" s="21"/>
      <c r="F58" s="25" t="s">
        <v>76</v>
      </c>
      <c r="G58" s="23"/>
      <c r="H58" s="23"/>
      <c r="I58" s="88"/>
      <c r="J58" s="101"/>
      <c r="K58" s="23"/>
      <c r="L58" s="102"/>
    </row>
    <row r="59" spans="1:12" x14ac:dyDescent="0.2">
      <c r="A59" s="111"/>
      <c r="B59" s="112"/>
      <c r="C59" s="27"/>
      <c r="D59" s="24"/>
      <c r="E59" s="24"/>
      <c r="F59" s="25"/>
      <c r="G59" s="23"/>
      <c r="H59" s="23"/>
      <c r="I59" s="88"/>
      <c r="J59" s="101"/>
      <c r="K59" s="23"/>
      <c r="L59" s="102"/>
    </row>
    <row r="60" spans="1:12" ht="13.5" thickBot="1" x14ac:dyDescent="0.25">
      <c r="A60" s="48"/>
      <c r="B60" s="32"/>
      <c r="C60" s="64"/>
      <c r="D60" s="65"/>
      <c r="E60" s="66"/>
      <c r="F60" s="60"/>
      <c r="G60" s="60"/>
      <c r="H60" s="60"/>
      <c r="I60" s="89"/>
      <c r="J60" s="104"/>
      <c r="K60" s="60"/>
      <c r="L60" s="105"/>
    </row>
    <row r="61" spans="1:12" ht="15.75" x14ac:dyDescent="0.2">
      <c r="A61" s="6"/>
      <c r="B61" s="67" t="s">
        <v>72</v>
      </c>
      <c r="C61" s="68"/>
      <c r="D61" s="69"/>
      <c r="E61" s="70"/>
      <c r="F61" s="71"/>
      <c r="G61" s="71"/>
      <c r="H61" s="72"/>
      <c r="I61" s="70">
        <f>SUM(I10:I60)</f>
        <v>0</v>
      </c>
      <c r="J61" s="106">
        <f>SUM(J10:J60)</f>
        <v>0</v>
      </c>
      <c r="K61" s="73">
        <f>SUM(K10:K60)</f>
        <v>0</v>
      </c>
      <c r="L61" s="74">
        <f>SUM(L10:L60)</f>
        <v>0</v>
      </c>
    </row>
    <row r="62" spans="1:12" ht="13.5" thickBot="1" x14ac:dyDescent="0.25">
      <c r="A62" s="1"/>
      <c r="B62" s="75" t="s">
        <v>73</v>
      </c>
      <c r="C62" s="7"/>
      <c r="D62" s="8"/>
      <c r="E62" s="9"/>
      <c r="F62" s="9"/>
      <c r="G62" s="9"/>
      <c r="H62" s="10"/>
      <c r="I62" s="11">
        <f t="shared" ref="I62:L62" si="0">+I61*0.2</f>
        <v>0</v>
      </c>
      <c r="J62" s="107">
        <f t="shared" si="0"/>
        <v>0</v>
      </c>
      <c r="K62" s="61">
        <f t="shared" si="0"/>
        <v>0</v>
      </c>
      <c r="L62" s="76">
        <f t="shared" si="0"/>
        <v>0</v>
      </c>
    </row>
    <row r="63" spans="1:12" ht="16.5" thickBot="1" x14ac:dyDescent="0.25">
      <c r="A63" s="1"/>
      <c r="B63" s="110" t="s">
        <v>74</v>
      </c>
      <c r="C63" s="77"/>
      <c r="D63" s="78"/>
      <c r="E63" s="79"/>
      <c r="F63" s="80"/>
      <c r="G63" s="80"/>
      <c r="H63" s="81"/>
      <c r="I63" s="90">
        <f t="shared" ref="I63:L63" si="1">+I61+I62</f>
        <v>0</v>
      </c>
      <c r="J63" s="108">
        <f t="shared" si="1"/>
        <v>0</v>
      </c>
      <c r="K63" s="62">
        <f t="shared" si="1"/>
        <v>0</v>
      </c>
      <c r="L63" s="63">
        <f t="shared" si="1"/>
        <v>0</v>
      </c>
    </row>
  </sheetData>
  <mergeCells count="11">
    <mergeCell ref="I7:I8"/>
    <mergeCell ref="J7:L7"/>
    <mergeCell ref="D9:E9"/>
    <mergeCell ref="G9:I9"/>
    <mergeCell ref="H7:H8"/>
    <mergeCell ref="B2:I2"/>
    <mergeCell ref="A7:A8"/>
    <mergeCell ref="B7:B8"/>
    <mergeCell ref="C7:C8"/>
    <mergeCell ref="D7:F7"/>
    <mergeCell ref="G7:G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headerFooter>
    <oddFooter xml:space="preserve">&amp;L&amp;"-,Normal"MSV-BVS&amp;C&amp;"-,Normal"ESTIM CAF DU RHONE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A6DF0-A490-40CC-BC98-503DBD6E4F6A}">
  <sheetPr>
    <pageSetUpPr fitToPage="1"/>
  </sheetPr>
  <dimension ref="A1:L25"/>
  <sheetViews>
    <sheetView tabSelected="1" zoomScale="130" zoomScaleNormal="130" workbookViewId="0">
      <selection activeCell="B30" sqref="B30"/>
    </sheetView>
  </sheetViews>
  <sheetFormatPr baseColWidth="10" defaultRowHeight="12.75" x14ac:dyDescent="0.2"/>
  <cols>
    <col min="1" max="1" width="9.83203125" customWidth="1"/>
    <col min="2" max="2" width="54" customWidth="1"/>
    <col min="3" max="3" width="7.1640625" customWidth="1"/>
    <col min="4" max="4" width="8.1640625" customWidth="1"/>
    <col min="5" max="5" width="8" customWidth="1"/>
    <col min="6" max="6" width="8.6640625" customWidth="1"/>
    <col min="7" max="7" width="9.33203125" customWidth="1"/>
    <col min="8" max="8" width="11.1640625" customWidth="1"/>
    <col min="9" max="9" width="16.1640625" customWidth="1"/>
    <col min="10" max="10" width="14.33203125" customWidth="1"/>
    <col min="11" max="11" width="15.33203125" customWidth="1"/>
    <col min="12" max="12" width="15.6640625" customWidth="1"/>
  </cols>
  <sheetData>
    <row r="1" spans="1:12" ht="15" x14ac:dyDescent="0.2">
      <c r="A1" s="1"/>
      <c r="B1" s="2" t="s">
        <v>69</v>
      </c>
      <c r="C1" s="2"/>
      <c r="D1" s="2"/>
      <c r="E1" s="3"/>
    </row>
    <row r="2" spans="1:12" ht="18.75" x14ac:dyDescent="0.2">
      <c r="A2" s="1"/>
      <c r="B2" s="135" t="s">
        <v>97</v>
      </c>
      <c r="C2" s="135"/>
      <c r="D2" s="135"/>
      <c r="E2" s="4"/>
    </row>
    <row r="3" spans="1:12" x14ac:dyDescent="0.2">
      <c r="A3" s="1"/>
      <c r="B3" s="12"/>
      <c r="C3" s="5"/>
      <c r="D3" s="4"/>
      <c r="E3" s="4"/>
    </row>
    <row r="6" spans="1:12" ht="13.5" thickBot="1" x14ac:dyDescent="0.25"/>
    <row r="7" spans="1:12" x14ac:dyDescent="0.2">
      <c r="A7" s="113" t="s">
        <v>0</v>
      </c>
      <c r="B7" s="115" t="s">
        <v>1</v>
      </c>
      <c r="C7" s="117" t="s">
        <v>2</v>
      </c>
      <c r="D7" s="119" t="s">
        <v>3</v>
      </c>
      <c r="E7" s="120"/>
      <c r="F7" s="121"/>
      <c r="G7" s="122" t="s">
        <v>4</v>
      </c>
      <c r="H7" s="133" t="s">
        <v>5</v>
      </c>
      <c r="I7" s="124" t="s">
        <v>6</v>
      </c>
      <c r="J7" s="126" t="s">
        <v>7</v>
      </c>
      <c r="K7" s="127"/>
      <c r="L7" s="128"/>
    </row>
    <row r="8" spans="1:12" ht="20.25" thickBot="1" x14ac:dyDescent="0.25">
      <c r="A8" s="114"/>
      <c r="B8" s="116"/>
      <c r="C8" s="118"/>
      <c r="D8" s="33" t="s">
        <v>8</v>
      </c>
      <c r="E8" s="33" t="s">
        <v>9</v>
      </c>
      <c r="F8" s="33" t="s">
        <v>10</v>
      </c>
      <c r="G8" s="123"/>
      <c r="H8" s="134"/>
      <c r="I8" s="125"/>
      <c r="J8" s="91" t="s">
        <v>8</v>
      </c>
      <c r="K8" s="33" t="s">
        <v>9</v>
      </c>
      <c r="L8" s="34" t="s">
        <v>10</v>
      </c>
    </row>
    <row r="9" spans="1:12" x14ac:dyDescent="0.2">
      <c r="A9" s="49"/>
      <c r="B9" s="35" t="s">
        <v>81</v>
      </c>
      <c r="C9" s="52"/>
      <c r="D9" s="129"/>
      <c r="E9" s="130"/>
      <c r="F9" s="53"/>
      <c r="G9" s="129"/>
      <c r="H9" s="131"/>
      <c r="I9" s="131"/>
      <c r="J9" s="92"/>
      <c r="K9" s="53"/>
      <c r="L9" s="93"/>
    </row>
    <row r="10" spans="1:12" ht="13.5" thickBot="1" x14ac:dyDescent="0.25">
      <c r="A10" s="29"/>
      <c r="B10" s="36"/>
      <c r="C10" s="26"/>
      <c r="D10" s="13"/>
      <c r="E10" s="13"/>
      <c r="F10" s="13"/>
      <c r="G10" s="13"/>
      <c r="H10" s="13"/>
      <c r="I10" s="85"/>
      <c r="J10" s="94"/>
      <c r="K10" s="13"/>
      <c r="L10" s="95"/>
    </row>
    <row r="11" spans="1:12" ht="13.5" thickBot="1" x14ac:dyDescent="0.25">
      <c r="A11" s="58" t="s">
        <v>11</v>
      </c>
      <c r="B11" s="37" t="s">
        <v>80</v>
      </c>
      <c r="C11" s="26"/>
      <c r="D11" s="13"/>
      <c r="E11" s="13"/>
      <c r="F11" s="13"/>
      <c r="G11" s="13"/>
      <c r="H11" s="13"/>
      <c r="I11" s="85"/>
      <c r="J11" s="94"/>
      <c r="K11" s="13"/>
      <c r="L11" s="95"/>
    </row>
    <row r="12" spans="1:12" ht="13.5" thickBot="1" x14ac:dyDescent="0.25">
      <c r="A12" s="30"/>
      <c r="B12" s="38"/>
      <c r="C12" s="26"/>
      <c r="D12" s="13"/>
      <c r="E12" s="13"/>
      <c r="F12" s="13"/>
      <c r="G12" s="13"/>
      <c r="H12" s="13"/>
      <c r="I12" s="85"/>
      <c r="J12" s="94"/>
      <c r="K12" s="13"/>
      <c r="L12" s="95"/>
    </row>
    <row r="13" spans="1:12" ht="13.5" thickBot="1" x14ac:dyDescent="0.25">
      <c r="A13" s="58" t="s">
        <v>12</v>
      </c>
      <c r="B13" s="39" t="s">
        <v>79</v>
      </c>
      <c r="C13" s="26"/>
      <c r="D13" s="13"/>
      <c r="E13" s="13"/>
      <c r="F13" s="13"/>
      <c r="G13" s="13"/>
      <c r="H13" s="13"/>
      <c r="I13" s="85"/>
      <c r="J13" s="94"/>
      <c r="K13" s="13"/>
      <c r="L13" s="95"/>
    </row>
    <row r="14" spans="1:12" ht="13.5" customHeight="1" thickBot="1" x14ac:dyDescent="0.25"/>
    <row r="15" spans="1:12" ht="13.5" thickBot="1" x14ac:dyDescent="0.25">
      <c r="A15" s="59" t="s">
        <v>77</v>
      </c>
      <c r="B15" s="45" t="s">
        <v>85</v>
      </c>
      <c r="C15" s="27"/>
      <c r="D15" s="24"/>
      <c r="E15" s="22"/>
      <c r="F15" s="23"/>
      <c r="G15" s="23"/>
      <c r="H15" s="23"/>
      <c r="I15" s="88"/>
      <c r="J15" s="101"/>
      <c r="K15" s="23"/>
      <c r="L15" s="102"/>
    </row>
    <row r="16" spans="1:12" x14ac:dyDescent="0.2">
      <c r="A16" s="57"/>
      <c r="B16" s="84" t="s">
        <v>84</v>
      </c>
      <c r="C16" s="27"/>
      <c r="D16" s="24"/>
      <c r="E16" s="22"/>
      <c r="F16" s="23"/>
      <c r="G16" s="23"/>
      <c r="H16" s="23"/>
      <c r="I16" s="88"/>
      <c r="J16" s="101"/>
      <c r="K16" s="23"/>
      <c r="L16" s="102"/>
    </row>
    <row r="17" spans="1:12" x14ac:dyDescent="0.2">
      <c r="A17" s="51"/>
      <c r="B17" s="41" t="s">
        <v>87</v>
      </c>
      <c r="C17" s="83" t="s">
        <v>83</v>
      </c>
      <c r="D17" s="15">
        <v>110</v>
      </c>
      <c r="E17" s="14"/>
      <c r="F17" s="14"/>
      <c r="G17" s="15">
        <f>D17</f>
        <v>110</v>
      </c>
      <c r="H17" s="19"/>
      <c r="I17" s="86"/>
      <c r="J17" s="103"/>
      <c r="K17" s="23"/>
      <c r="L17" s="102"/>
    </row>
    <row r="18" spans="1:12" x14ac:dyDescent="0.2">
      <c r="A18" s="51"/>
      <c r="B18" s="41" t="s">
        <v>88</v>
      </c>
      <c r="C18" s="83" t="s">
        <v>83</v>
      </c>
      <c r="D18" s="15">
        <v>110</v>
      </c>
      <c r="E18" s="14"/>
      <c r="F18" s="14"/>
      <c r="G18" s="15">
        <f t="shared" ref="G18:G19" si="0">D18</f>
        <v>110</v>
      </c>
      <c r="H18" s="19"/>
      <c r="I18" s="86"/>
      <c r="J18" s="103"/>
      <c r="K18" s="23"/>
      <c r="L18" s="102"/>
    </row>
    <row r="19" spans="1:12" x14ac:dyDescent="0.2">
      <c r="A19" s="51"/>
      <c r="B19" s="41" t="s">
        <v>89</v>
      </c>
      <c r="C19" s="83" t="s">
        <v>86</v>
      </c>
      <c r="D19" s="15">
        <v>55</v>
      </c>
      <c r="E19" s="14"/>
      <c r="F19" s="14"/>
      <c r="G19" s="15">
        <f t="shared" si="0"/>
        <v>55</v>
      </c>
      <c r="H19" s="19"/>
      <c r="I19" s="86"/>
      <c r="J19" s="103"/>
      <c r="K19" s="23"/>
      <c r="L19" s="102"/>
    </row>
    <row r="20" spans="1:12" x14ac:dyDescent="0.2">
      <c r="A20" s="51"/>
      <c r="B20" s="46"/>
      <c r="C20" s="27"/>
      <c r="D20" s="24"/>
      <c r="E20" s="22"/>
      <c r="F20" s="23"/>
      <c r="G20" s="23"/>
      <c r="H20" s="23"/>
      <c r="I20" s="88"/>
      <c r="J20" s="101"/>
      <c r="K20" s="23"/>
      <c r="L20" s="102"/>
    </row>
    <row r="21" spans="1:12" x14ac:dyDescent="0.2">
      <c r="A21" s="54"/>
      <c r="B21" s="47" t="s">
        <v>71</v>
      </c>
      <c r="C21" s="27" t="s">
        <v>70</v>
      </c>
      <c r="D21" s="21"/>
      <c r="E21" s="21"/>
      <c r="F21" s="25" t="s">
        <v>76</v>
      </c>
      <c r="G21" s="23"/>
      <c r="H21" s="23"/>
      <c r="I21" s="88"/>
      <c r="J21" s="101"/>
      <c r="K21" s="23"/>
      <c r="L21" s="102"/>
    </row>
    <row r="22" spans="1:12" ht="13.5" thickBot="1" x14ac:dyDescent="0.25">
      <c r="A22" s="48"/>
      <c r="B22" s="32"/>
      <c r="C22" s="64"/>
      <c r="D22" s="65"/>
      <c r="E22" s="66"/>
      <c r="F22" s="60"/>
      <c r="G22" s="60"/>
      <c r="H22" s="60"/>
      <c r="I22" s="89"/>
      <c r="J22" s="104"/>
      <c r="K22" s="60"/>
      <c r="L22" s="105"/>
    </row>
    <row r="23" spans="1:12" ht="15.75" x14ac:dyDescent="0.2">
      <c r="A23" s="6"/>
      <c r="B23" s="67" t="s">
        <v>72</v>
      </c>
      <c r="C23" s="68"/>
      <c r="D23" s="69"/>
      <c r="E23" s="70"/>
      <c r="F23" s="71"/>
      <c r="G23" s="71"/>
      <c r="H23" s="72"/>
      <c r="I23" s="70">
        <f>SUM(I10:I22)</f>
        <v>0</v>
      </c>
      <c r="J23" s="106">
        <f>SUM(J10:J22)</f>
        <v>0</v>
      </c>
      <c r="K23" s="73">
        <f>SUM(K10:K22)</f>
        <v>0</v>
      </c>
      <c r="L23" s="74">
        <f>SUM(L10:L22)</f>
        <v>0</v>
      </c>
    </row>
    <row r="24" spans="1:12" ht="13.5" thickBot="1" x14ac:dyDescent="0.25">
      <c r="A24" s="1"/>
      <c r="B24" s="75" t="s">
        <v>73</v>
      </c>
      <c r="C24" s="7"/>
      <c r="D24" s="8"/>
      <c r="E24" s="9"/>
      <c r="F24" s="9"/>
      <c r="G24" s="9"/>
      <c r="H24" s="10"/>
      <c r="I24" s="11">
        <f t="shared" ref="I24:L24" si="1">+I23*0.2</f>
        <v>0</v>
      </c>
      <c r="J24" s="107">
        <f t="shared" si="1"/>
        <v>0</v>
      </c>
      <c r="K24" s="61">
        <f t="shared" si="1"/>
        <v>0</v>
      </c>
      <c r="L24" s="76">
        <f t="shared" si="1"/>
        <v>0</v>
      </c>
    </row>
    <row r="25" spans="1:12" ht="16.5" thickBot="1" x14ac:dyDescent="0.25">
      <c r="A25" s="1"/>
      <c r="B25" s="110" t="s">
        <v>74</v>
      </c>
      <c r="C25" s="77"/>
      <c r="D25" s="78"/>
      <c r="E25" s="79"/>
      <c r="F25" s="80"/>
      <c r="G25" s="80"/>
      <c r="H25" s="81"/>
      <c r="I25" s="90">
        <f t="shared" ref="I25:L25" si="2">+I23+I24</f>
        <v>0</v>
      </c>
      <c r="J25" s="108">
        <f t="shared" si="2"/>
        <v>0</v>
      </c>
      <c r="K25" s="62">
        <f t="shared" si="2"/>
        <v>0</v>
      </c>
      <c r="L25" s="63">
        <f t="shared" si="2"/>
        <v>0</v>
      </c>
    </row>
  </sheetData>
  <mergeCells count="11">
    <mergeCell ref="B2:D2"/>
    <mergeCell ref="I7:I8"/>
    <mergeCell ref="J7:L7"/>
    <mergeCell ref="D9:E9"/>
    <mergeCell ref="G9:I9"/>
    <mergeCell ref="H7:H8"/>
    <mergeCell ref="A7:A8"/>
    <mergeCell ref="B7:B8"/>
    <mergeCell ref="C7:C8"/>
    <mergeCell ref="D7:F7"/>
    <mergeCell ref="G7:G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headerFooter>
    <oddFooter xml:space="preserve">&amp;L&amp;"-,Normal"MSV-BVS&amp;C&amp;"-,Normal"ESTIM CAF DU RHONE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01</vt:lpstr>
      <vt:lpstr>LOT 02</vt:lpstr>
      <vt:lpstr>'LOT 01'!Zone_d_impression</vt:lpstr>
      <vt:lpstr>'LOT 02'!Zone_d_impression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BAA21001_MEJANES_DCE_ESTIM_ind01.xlsx</dc:title>
  <dc:creator>Marie-Sophie VALETTE</dc:creator>
  <cp:lastModifiedBy>Valerie BESSY 698</cp:lastModifiedBy>
  <cp:lastPrinted>2025-01-29T15:45:00Z</cp:lastPrinted>
  <dcterms:created xsi:type="dcterms:W3CDTF">2025-01-29T14:10:03Z</dcterms:created>
  <dcterms:modified xsi:type="dcterms:W3CDTF">2025-05-15T06:56:47Z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2025-01-23T00:00:00Z</vt:filetime>
  </property>
  <property fmtid="{D5CDD505-2E9C-101B-9397-08002B2CF9AE}" pid="3" name="LastSaved">
    <vt:filetime>2025-01-29T00:00:00Z</vt:filetime>
  </property>
  <property fmtid="{D5CDD505-2E9C-101B-9397-08002B2CF9AE}" pid="4" name="Producer">
    <vt:lpwstr>Microsoft: Print To PDF</vt:lpwstr>
  </property>
</Properties>
</file>