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wmf" ContentType="image/x-w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omments1.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Y:\2. JURIDIQUE, BUDGETAIRE, ADMINISTRATIF\2.3. Marchés publics\2025\AOO MAINTENANCE CVC + PLOMBERIE\"/>
    </mc:Choice>
  </mc:AlternateContent>
  <bookViews>
    <workbookView xWindow="0" yWindow="0" windowWidth="25600" windowHeight="10650" tabRatio="743" firstSheet="12" activeTab="12"/>
  </bookViews>
  <sheets>
    <sheet name="Données Listes" sheetId="69" state="hidden" r:id="rId1"/>
    <sheet name="Données contrat" sheetId="67" state="hidden" r:id="rId2"/>
    <sheet name="page-de garde" sheetId="72" state="hidden" r:id="rId3"/>
    <sheet name="BDD" sheetId="77" state="hidden" r:id="rId4"/>
    <sheet name="Page de garde" sheetId="74" state="hidden" r:id="rId5"/>
    <sheet name="A. Présentation du site" sheetId="75" state="hidden" r:id="rId6"/>
    <sheet name="D. Audit exploit-mainten" sheetId="52" state="hidden" r:id="rId7"/>
    <sheet name="EM Sous-station (Modèle)" sheetId="63" state="hidden" r:id="rId8"/>
    <sheet name="EM CTA" sheetId="59" state="hidden" r:id="rId9"/>
    <sheet name="Station eau glacée - GF" sheetId="60" state="hidden" r:id="rId10"/>
    <sheet name="Monosplit" sheetId="62" state="hidden" r:id="rId11"/>
    <sheet name="VMC" sheetId="64" state="hidden" r:id="rId12"/>
    <sheet name="Inventaire" sheetId="76" r:id="rId13"/>
    <sheet name="Annexe 1 - Reportage photo" sheetId="57" state="hidden"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AEL001" localSheetId="13">[1]Grille!#REF!</definedName>
    <definedName name="_AEL001" localSheetId="6">[1]Grille!#REF!</definedName>
    <definedName name="_AEL001" localSheetId="8">[1]Grille!#REF!</definedName>
    <definedName name="_AEL001" localSheetId="7">[1]Grille!#REF!</definedName>
    <definedName name="_AEL001" localSheetId="10">[1]Grille!#REF!</definedName>
    <definedName name="_AEL001" localSheetId="9">[1]Grille!#REF!</definedName>
    <definedName name="_AEL001" localSheetId="11">[1]Grille!#REF!</definedName>
    <definedName name="_AEL001">[1]Grille!#REF!</definedName>
    <definedName name="_AEL004" localSheetId="13">[1]Grille!#REF!</definedName>
    <definedName name="_AEL004" localSheetId="6">[1]Grille!#REF!</definedName>
    <definedName name="_AEL004" localSheetId="8">[1]Grille!#REF!</definedName>
    <definedName name="_AEL004" localSheetId="7">[1]Grille!#REF!</definedName>
    <definedName name="_AEL004" localSheetId="10">[1]Grille!#REF!</definedName>
    <definedName name="_AEL004" localSheetId="9">[1]Grille!#REF!</definedName>
    <definedName name="_AEL004" localSheetId="11">[1]Grille!#REF!</definedName>
    <definedName name="_AEL004">[1]Grille!#REF!</definedName>
    <definedName name="_AER010" localSheetId="13">[1]Grille!#REF!</definedName>
    <definedName name="_AER010" localSheetId="6">[1]Grille!#REF!</definedName>
    <definedName name="_AER010" localSheetId="8">[1]Grille!#REF!</definedName>
    <definedName name="_AER010" localSheetId="7">[1]Grille!#REF!</definedName>
    <definedName name="_AER010" localSheetId="10">[1]Grille!#REF!</definedName>
    <definedName name="_AER010" localSheetId="9">[1]Grille!#REF!</definedName>
    <definedName name="_AER010" localSheetId="11">[1]Grille!#REF!</definedName>
    <definedName name="_AER010">[1]Grille!#REF!</definedName>
    <definedName name="_AER020" localSheetId="13">[1]Grille!#REF!</definedName>
    <definedName name="_AER020" localSheetId="6">[1]Grille!#REF!</definedName>
    <definedName name="_AER020" localSheetId="8">[1]Grille!#REF!</definedName>
    <definedName name="_AER020" localSheetId="7">[1]Grille!#REF!</definedName>
    <definedName name="_AER020" localSheetId="10">[1]Grille!#REF!</definedName>
    <definedName name="_AER020" localSheetId="9">[1]Grille!#REF!</definedName>
    <definedName name="_AER020" localSheetId="11">[1]Grille!#REF!</definedName>
    <definedName name="_AER020">[1]Grille!#REF!</definedName>
    <definedName name="_AER030" localSheetId="13">[1]Grille!#REF!</definedName>
    <definedName name="_AER030" localSheetId="6">[1]Grille!#REF!</definedName>
    <definedName name="_AER030" localSheetId="8">[1]Grille!#REF!</definedName>
    <definedName name="_AER030" localSheetId="7">[1]Grille!#REF!</definedName>
    <definedName name="_AER030" localSheetId="10">[1]Grille!#REF!</definedName>
    <definedName name="_AER030" localSheetId="9">[1]Grille!#REF!</definedName>
    <definedName name="_AER030" localSheetId="11">[1]Grille!#REF!</definedName>
    <definedName name="_AER030">[1]Grille!#REF!</definedName>
    <definedName name="_ARC010" localSheetId="13">[1]Grille!#REF!</definedName>
    <definedName name="_ARC010" localSheetId="6">[1]Grille!#REF!</definedName>
    <definedName name="_ARC010" localSheetId="8">[1]Grille!#REF!</definedName>
    <definedName name="_ARC010" localSheetId="7">[1]Grille!#REF!</definedName>
    <definedName name="_ARC010" localSheetId="10">[1]Grille!#REF!</definedName>
    <definedName name="_ARC010" localSheetId="9">[1]Grille!#REF!</definedName>
    <definedName name="_ARC010" localSheetId="11">[1]Grille!#REF!</definedName>
    <definedName name="_ARC010">[1]Grille!#REF!</definedName>
    <definedName name="_ARC015" localSheetId="13">[1]Grille!#REF!</definedName>
    <definedName name="_ARC015" localSheetId="6">[1]Grille!#REF!</definedName>
    <definedName name="_ARC015" localSheetId="8">[1]Grille!#REF!</definedName>
    <definedName name="_ARC015" localSheetId="7">[1]Grille!#REF!</definedName>
    <definedName name="_ARC015" localSheetId="10">[1]Grille!#REF!</definedName>
    <definedName name="_ARC015" localSheetId="9">[1]Grille!#REF!</definedName>
    <definedName name="_ARC015" localSheetId="11">[1]Grille!#REF!</definedName>
    <definedName name="_ARC015">[1]Grille!#REF!</definedName>
    <definedName name="_ARC025" localSheetId="13">[1]Grille!#REF!</definedName>
    <definedName name="_ARC025" localSheetId="6">[1]Grille!#REF!</definedName>
    <definedName name="_ARC025" localSheetId="8">[1]Grille!#REF!</definedName>
    <definedName name="_ARC025" localSheetId="7">[1]Grille!#REF!</definedName>
    <definedName name="_ARC025" localSheetId="10">[1]Grille!#REF!</definedName>
    <definedName name="_ARC025" localSheetId="9">[1]Grille!#REF!</definedName>
    <definedName name="_ARC025" localSheetId="11">[1]Grille!#REF!</definedName>
    <definedName name="_ARC025">[1]Grille!#REF!</definedName>
    <definedName name="_BEC001" localSheetId="13">[1]Grille!#REF!</definedName>
    <definedName name="_BEC001" localSheetId="6">[1]Grille!#REF!</definedName>
    <definedName name="_BEC001" localSheetId="8">[1]Grille!#REF!</definedName>
    <definedName name="_BEC001" localSheetId="7">[1]Grille!#REF!</definedName>
    <definedName name="_BEC001" localSheetId="10">[1]Grille!#REF!</definedName>
    <definedName name="_BEC001" localSheetId="9">[1]Grille!#REF!</definedName>
    <definedName name="_BEC001" localSheetId="11">[1]Grille!#REF!</definedName>
    <definedName name="_BEC001">[1]Grille!#REF!</definedName>
    <definedName name="_BEC002" localSheetId="13">[1]Grille!#REF!</definedName>
    <definedName name="_BEC002" localSheetId="6">[1]Grille!#REF!</definedName>
    <definedName name="_BEC002" localSheetId="8">[1]Grille!#REF!</definedName>
    <definedName name="_BEC002" localSheetId="7">[1]Grille!#REF!</definedName>
    <definedName name="_BEC002" localSheetId="10">[1]Grille!#REF!</definedName>
    <definedName name="_BEC002" localSheetId="9">[1]Grille!#REF!</definedName>
    <definedName name="_BEC002" localSheetId="11">[1]Grille!#REF!</definedName>
    <definedName name="_BEC002">[1]Grille!#REF!</definedName>
    <definedName name="_BRF002" localSheetId="13">[1]Grille!#REF!</definedName>
    <definedName name="_BRF002" localSheetId="6">[1]Grille!#REF!</definedName>
    <definedName name="_BRF002" localSheetId="8">[1]Grille!#REF!</definedName>
    <definedName name="_BRF002" localSheetId="7">[1]Grille!#REF!</definedName>
    <definedName name="_BRF002" localSheetId="10">[1]Grille!#REF!</definedName>
    <definedName name="_BRF002" localSheetId="9">[1]Grille!#REF!</definedName>
    <definedName name="_BRF002" localSheetId="11">[1]Grille!#REF!</definedName>
    <definedName name="_BRF002">[1]Grille!#REF!</definedName>
    <definedName name="_BRF005" localSheetId="13">[1]Grille!#REF!</definedName>
    <definedName name="_BRF005" localSheetId="6">[1]Grille!#REF!</definedName>
    <definedName name="_BRF005" localSheetId="8">[1]Grille!#REF!</definedName>
    <definedName name="_BRF005" localSheetId="7">[1]Grille!#REF!</definedName>
    <definedName name="_BRF005" localSheetId="10">[1]Grille!#REF!</definedName>
    <definedName name="_BRF005" localSheetId="9">[1]Grille!#REF!</definedName>
    <definedName name="_BRF005" localSheetId="11">[1]Grille!#REF!</definedName>
    <definedName name="_BRF005">[1]Grille!#REF!</definedName>
    <definedName name="_BRF015" localSheetId="13">[1]Grille!#REF!</definedName>
    <definedName name="_BRF015" localSheetId="6">[1]Grille!#REF!</definedName>
    <definedName name="_BRF015" localSheetId="8">[1]Grille!#REF!</definedName>
    <definedName name="_BRF015" localSheetId="7">[1]Grille!#REF!</definedName>
    <definedName name="_BRF015" localSheetId="10">[1]Grille!#REF!</definedName>
    <definedName name="_BRF015" localSheetId="9">[1]Grille!#REF!</definedName>
    <definedName name="_BRF015" localSheetId="11">[1]Grille!#REF!</definedName>
    <definedName name="_BRF015">[1]Grille!#REF!</definedName>
    <definedName name="_BRG002" localSheetId="13">[1]Grille!#REF!</definedName>
    <definedName name="_BRG002" localSheetId="6">[1]Grille!#REF!</definedName>
    <definedName name="_BRG002" localSheetId="8">[1]Grille!#REF!</definedName>
    <definedName name="_BRG002" localSheetId="7">[1]Grille!#REF!</definedName>
    <definedName name="_BRG002" localSheetId="10">[1]Grille!#REF!</definedName>
    <definedName name="_BRG002" localSheetId="9">[1]Grille!#REF!</definedName>
    <definedName name="_BRG002" localSheetId="11">[1]Grille!#REF!</definedName>
    <definedName name="_BRG002">[1]Grille!#REF!</definedName>
    <definedName name="_BRG005" localSheetId="13">[1]Grille!#REF!</definedName>
    <definedName name="_BRG005" localSheetId="6">[1]Grille!#REF!</definedName>
    <definedName name="_BRG005" localSheetId="8">[1]Grille!#REF!</definedName>
    <definedName name="_BRG005" localSheetId="7">[1]Grille!#REF!</definedName>
    <definedName name="_BRG005" localSheetId="10">[1]Grille!#REF!</definedName>
    <definedName name="_BRG005" localSheetId="9">[1]Grille!#REF!</definedName>
    <definedName name="_BRG005" localSheetId="11">[1]Grille!#REF!</definedName>
    <definedName name="_BRG005">[1]Grille!#REF!</definedName>
    <definedName name="_BRG015" localSheetId="13">[1]Grille!#REF!</definedName>
    <definedName name="_BRG015" localSheetId="6">[1]Grille!#REF!</definedName>
    <definedName name="_BRG015" localSheetId="8">[1]Grille!#REF!</definedName>
    <definedName name="_BRG015" localSheetId="7">[1]Grille!#REF!</definedName>
    <definedName name="_BRG015" localSheetId="10">[1]Grille!#REF!</definedName>
    <definedName name="_BRG015" localSheetId="9">[1]Grille!#REF!</definedName>
    <definedName name="_BRG015" localSheetId="11">[1]Grille!#REF!</definedName>
    <definedName name="_BRG015">[1]Grille!#REF!</definedName>
    <definedName name="_BSR001" localSheetId="13">[1]Grille!#REF!</definedName>
    <definedName name="_BSR001" localSheetId="6">[1]Grille!#REF!</definedName>
    <definedName name="_BSR001" localSheetId="8">[1]Grille!#REF!</definedName>
    <definedName name="_BSR001" localSheetId="7">[1]Grille!#REF!</definedName>
    <definedName name="_BSR001" localSheetId="10">[1]Grille!#REF!</definedName>
    <definedName name="_BSR001" localSheetId="9">[1]Grille!#REF!</definedName>
    <definedName name="_BSR001" localSheetId="11">[1]Grille!#REF!</definedName>
    <definedName name="_BSR001">[1]Grille!#REF!</definedName>
    <definedName name="_BTA010" localSheetId="13">[1]Grille!#REF!</definedName>
    <definedName name="_BTA010" localSheetId="6">[1]Grille!#REF!</definedName>
    <definedName name="_BTA010" localSheetId="8">[1]Grille!#REF!</definedName>
    <definedName name="_BTA010" localSheetId="7">[1]Grille!#REF!</definedName>
    <definedName name="_BTA010" localSheetId="10">[1]Grille!#REF!</definedName>
    <definedName name="_BTA010" localSheetId="9">[1]Grille!#REF!</definedName>
    <definedName name="_BTA010" localSheetId="11">[1]Grille!#REF!</definedName>
    <definedName name="_BTA010">[1]Grille!#REF!</definedName>
    <definedName name="_BTA050" localSheetId="13">[1]Grille!#REF!</definedName>
    <definedName name="_BTA050" localSheetId="6">[1]Grille!#REF!</definedName>
    <definedName name="_BTA050" localSheetId="8">[1]Grille!#REF!</definedName>
    <definedName name="_BTA050" localSheetId="7">[1]Grille!#REF!</definedName>
    <definedName name="_BTA050" localSheetId="10">[1]Grille!#REF!</definedName>
    <definedName name="_BTA050" localSheetId="9">[1]Grille!#REF!</definedName>
    <definedName name="_BTA050" localSheetId="11">[1]Grille!#REF!</definedName>
    <definedName name="_BTA050">[1]Grille!#REF!</definedName>
    <definedName name="_BTA150" localSheetId="13">[1]Grille!#REF!</definedName>
    <definedName name="_BTA150" localSheetId="6">[1]Grille!#REF!</definedName>
    <definedName name="_BTA150" localSheetId="8">[1]Grille!#REF!</definedName>
    <definedName name="_BTA150" localSheetId="7">[1]Grille!#REF!</definedName>
    <definedName name="_BTA150" localSheetId="10">[1]Grille!#REF!</definedName>
    <definedName name="_BTA150" localSheetId="9">[1]Grille!#REF!</definedName>
    <definedName name="_BTA150" localSheetId="11">[1]Grille!#REF!</definedName>
    <definedName name="_BTA150">[1]Grille!#REF!</definedName>
    <definedName name="_CBE005" localSheetId="13">[1]Grille!#REF!</definedName>
    <definedName name="_CBE005" localSheetId="6">[1]Grille!#REF!</definedName>
    <definedName name="_CBE005" localSheetId="8">[1]Grille!#REF!</definedName>
    <definedName name="_CBE005" localSheetId="7">[1]Grille!#REF!</definedName>
    <definedName name="_CBE005" localSheetId="10">[1]Grille!#REF!</definedName>
    <definedName name="_CBE005" localSheetId="9">[1]Grille!#REF!</definedName>
    <definedName name="_CBE005" localSheetId="11">[1]Grille!#REF!</definedName>
    <definedName name="_CBE005">[1]Grille!#REF!</definedName>
    <definedName name="_CBE010" localSheetId="13">[1]Grille!#REF!</definedName>
    <definedName name="_CBE010" localSheetId="6">[1]Grille!#REF!</definedName>
    <definedName name="_CBE010" localSheetId="8">[1]Grille!#REF!</definedName>
    <definedName name="_CBE010" localSheetId="7">[1]Grille!#REF!</definedName>
    <definedName name="_CBE010" localSheetId="10">[1]Grille!#REF!</definedName>
    <definedName name="_CBE010" localSheetId="9">[1]Grille!#REF!</definedName>
    <definedName name="_CBE010" localSheetId="11">[1]Grille!#REF!</definedName>
    <definedName name="_CBE010">[1]Grille!#REF!</definedName>
    <definedName name="_CBE020" localSheetId="13">[1]Grille!#REF!</definedName>
    <definedName name="_CBE020" localSheetId="6">[1]Grille!#REF!</definedName>
    <definedName name="_CBE020" localSheetId="8">[1]Grille!#REF!</definedName>
    <definedName name="_CBE020" localSheetId="7">[1]Grille!#REF!</definedName>
    <definedName name="_CBE020" localSheetId="10">[1]Grille!#REF!</definedName>
    <definedName name="_CBE020" localSheetId="9">[1]Grille!#REF!</definedName>
    <definedName name="_CBE020" localSheetId="11">[1]Grille!#REF!</definedName>
    <definedName name="_CBE020">[1]Grille!#REF!</definedName>
    <definedName name="_CBE040" localSheetId="13">[1]Grille!#REF!</definedName>
    <definedName name="_CBE040" localSheetId="6">[1]Grille!#REF!</definedName>
    <definedName name="_CBE040" localSheetId="8">[1]Grille!#REF!</definedName>
    <definedName name="_CBE040" localSheetId="7">[1]Grille!#REF!</definedName>
    <definedName name="_CBE040" localSheetId="10">[1]Grille!#REF!</definedName>
    <definedName name="_CBE040" localSheetId="9">[1]Grille!#REF!</definedName>
    <definedName name="_CBE040" localSheetId="11">[1]Grille!#REF!</definedName>
    <definedName name="_CBE040">[1]Grille!#REF!</definedName>
    <definedName name="_CBE060" localSheetId="13">[1]Grille!#REF!</definedName>
    <definedName name="_CBE060" localSheetId="6">[1]Grille!#REF!</definedName>
    <definedName name="_CBE060" localSheetId="8">[1]Grille!#REF!</definedName>
    <definedName name="_CBE060" localSheetId="7">[1]Grille!#REF!</definedName>
    <definedName name="_CBE060" localSheetId="10">[1]Grille!#REF!</definedName>
    <definedName name="_CBE060" localSheetId="9">[1]Grille!#REF!</definedName>
    <definedName name="_CBE060" localSheetId="11">[1]Grille!#REF!</definedName>
    <definedName name="_CBE060">[1]Grille!#REF!</definedName>
    <definedName name="_CBH005" localSheetId="13">[1]Grille!#REF!</definedName>
    <definedName name="_CBH005" localSheetId="6">[1]Grille!#REF!</definedName>
    <definedName name="_CBH005" localSheetId="8">[1]Grille!#REF!</definedName>
    <definedName name="_CBH005" localSheetId="7">[1]Grille!#REF!</definedName>
    <definedName name="_CBH005" localSheetId="10">[1]Grille!#REF!</definedName>
    <definedName name="_CBH005" localSheetId="9">[1]Grille!#REF!</definedName>
    <definedName name="_CBH005" localSheetId="11">[1]Grille!#REF!</definedName>
    <definedName name="_CBH005">[1]Grille!#REF!</definedName>
    <definedName name="_CBH010" localSheetId="13">[1]Grille!#REF!</definedName>
    <definedName name="_CBH010" localSheetId="6">[1]Grille!#REF!</definedName>
    <definedName name="_CBH010" localSheetId="8">[1]Grille!#REF!</definedName>
    <definedName name="_CBH010" localSheetId="7">[1]Grille!#REF!</definedName>
    <definedName name="_CBH010" localSheetId="10">[1]Grille!#REF!</definedName>
    <definedName name="_CBH010" localSheetId="9">[1]Grille!#REF!</definedName>
    <definedName name="_CBH010" localSheetId="11">[1]Grille!#REF!</definedName>
    <definedName name="_CBH010">[1]Grille!#REF!</definedName>
    <definedName name="_CBH020" localSheetId="13">[1]Grille!#REF!</definedName>
    <definedName name="_CBH020" localSheetId="6">[1]Grille!#REF!</definedName>
    <definedName name="_CBH020" localSheetId="8">[1]Grille!#REF!</definedName>
    <definedName name="_CBH020" localSheetId="7">[1]Grille!#REF!</definedName>
    <definedName name="_CBH020" localSheetId="10">[1]Grille!#REF!</definedName>
    <definedName name="_CBH020" localSheetId="9">[1]Grille!#REF!</definedName>
    <definedName name="_CBH020" localSheetId="11">[1]Grille!#REF!</definedName>
    <definedName name="_CBH020">[1]Grille!#REF!</definedName>
    <definedName name="_CBH040" localSheetId="13">[1]Grille!#REF!</definedName>
    <definedName name="_CBH040" localSheetId="6">[1]Grille!#REF!</definedName>
    <definedName name="_CBH040" localSheetId="8">[1]Grille!#REF!</definedName>
    <definedName name="_CBH040" localSheetId="7">[1]Grille!#REF!</definedName>
    <definedName name="_CBH040" localSheetId="10">[1]Grille!#REF!</definedName>
    <definedName name="_CBH040" localSheetId="9">[1]Grille!#REF!</definedName>
    <definedName name="_CBH040" localSheetId="11">[1]Grille!#REF!</definedName>
    <definedName name="_CBH040">[1]Grille!#REF!</definedName>
    <definedName name="_CBH060" localSheetId="13">[1]Grille!#REF!</definedName>
    <definedName name="_CBH060" localSheetId="6">[1]Grille!#REF!</definedName>
    <definedName name="_CBH060" localSheetId="8">[1]Grille!#REF!</definedName>
    <definedName name="_CBH060" localSheetId="7">[1]Grille!#REF!</definedName>
    <definedName name="_CBH060" localSheetId="10">[1]Grille!#REF!</definedName>
    <definedName name="_CBH060" localSheetId="9">[1]Grille!#REF!</definedName>
    <definedName name="_CBH060" localSheetId="11">[1]Grille!#REF!</definedName>
    <definedName name="_CBH060">[1]Grille!#REF!</definedName>
    <definedName name="_CCR005" localSheetId="13">[1]Grille!#REF!</definedName>
    <definedName name="_CCR005" localSheetId="6">[1]Grille!#REF!</definedName>
    <definedName name="_CCR005" localSheetId="8">[1]Grille!#REF!</definedName>
    <definedName name="_CCR005" localSheetId="7">[1]Grille!#REF!</definedName>
    <definedName name="_CCR005" localSheetId="10">[1]Grille!#REF!</definedName>
    <definedName name="_CCR005" localSheetId="9">[1]Grille!#REF!</definedName>
    <definedName name="_CCR005" localSheetId="11">[1]Grille!#REF!</definedName>
    <definedName name="_CCR005">[1]Grille!#REF!</definedName>
    <definedName name="_CCR010" localSheetId="13">[1]Grille!#REF!</definedName>
    <definedName name="_CCR010" localSheetId="6">[1]Grille!#REF!</definedName>
    <definedName name="_CCR010" localSheetId="8">[1]Grille!#REF!</definedName>
    <definedName name="_CCR010" localSheetId="7">[1]Grille!#REF!</definedName>
    <definedName name="_CCR010" localSheetId="10">[1]Grille!#REF!</definedName>
    <definedName name="_CCR010" localSheetId="9">[1]Grille!#REF!</definedName>
    <definedName name="_CCR010" localSheetId="11">[1]Grille!#REF!</definedName>
    <definedName name="_CCR010">[1]Grille!#REF!</definedName>
    <definedName name="_CCR020" localSheetId="13">[1]Grille!#REF!</definedName>
    <definedName name="_CCR020" localSheetId="6">[1]Grille!#REF!</definedName>
    <definedName name="_CCR020" localSheetId="8">[1]Grille!#REF!</definedName>
    <definedName name="_CCR020" localSheetId="7">[1]Grille!#REF!</definedName>
    <definedName name="_CCR020" localSheetId="10">[1]Grille!#REF!</definedName>
    <definedName name="_CCR020" localSheetId="9">[1]Grille!#REF!</definedName>
    <definedName name="_CCR020" localSheetId="11">[1]Grille!#REF!</definedName>
    <definedName name="_CCR020">[1]Grille!#REF!</definedName>
    <definedName name="_CCR040" localSheetId="13">[1]Grille!#REF!</definedName>
    <definedName name="_CCR040" localSheetId="6">[1]Grille!#REF!</definedName>
    <definedName name="_CCR040" localSheetId="8">[1]Grille!#REF!</definedName>
    <definedName name="_CCR040" localSheetId="7">[1]Grille!#REF!</definedName>
    <definedName name="_CCR040" localSheetId="10">[1]Grille!#REF!</definedName>
    <definedName name="_CCR040" localSheetId="9">[1]Grille!#REF!</definedName>
    <definedName name="_CCR040" localSheetId="11">[1]Grille!#REF!</definedName>
    <definedName name="_CCR040">[1]Grille!#REF!</definedName>
    <definedName name="_CCR060" localSheetId="13">[1]Grille!#REF!</definedName>
    <definedName name="_CCR060" localSheetId="6">[1]Grille!#REF!</definedName>
    <definedName name="_CCR060" localSheetId="8">[1]Grille!#REF!</definedName>
    <definedName name="_CCR060" localSheetId="7">[1]Grille!#REF!</definedName>
    <definedName name="_CCR060" localSheetId="10">[1]Grille!#REF!</definedName>
    <definedName name="_CCR060" localSheetId="9">[1]Grille!#REF!</definedName>
    <definedName name="_CCR060" localSheetId="11">[1]Grille!#REF!</definedName>
    <definedName name="_CCR060">[1]Grille!#REF!</definedName>
    <definedName name="_CDA003" localSheetId="13">[1]Grille!#REF!</definedName>
    <definedName name="_CDA003" localSheetId="6">[1]Grille!#REF!</definedName>
    <definedName name="_CDA003" localSheetId="8">[1]Grille!#REF!</definedName>
    <definedName name="_CDA003" localSheetId="7">[1]Grille!#REF!</definedName>
    <definedName name="_CDA003" localSheetId="10">[1]Grille!#REF!</definedName>
    <definedName name="_CDA003" localSheetId="9">[1]Grille!#REF!</definedName>
    <definedName name="_CDA003" localSheetId="11">[1]Grille!#REF!</definedName>
    <definedName name="_CDA003">[1]Grille!#REF!</definedName>
    <definedName name="_CDA008" localSheetId="13">[1]Grille!#REF!</definedName>
    <definedName name="_CDA008" localSheetId="6">[1]Grille!#REF!</definedName>
    <definedName name="_CDA008" localSheetId="8">[1]Grille!#REF!</definedName>
    <definedName name="_CDA008" localSheetId="7">[1]Grille!#REF!</definedName>
    <definedName name="_CDA008" localSheetId="10">[1]Grille!#REF!</definedName>
    <definedName name="_CDA008" localSheetId="9">[1]Grille!#REF!</definedName>
    <definedName name="_CDA008" localSheetId="11">[1]Grille!#REF!</definedName>
    <definedName name="_CDA008">[1]Grille!#REF!</definedName>
    <definedName name="_CEX002" localSheetId="13">[1]Grille!#REF!</definedName>
    <definedName name="_CEX002" localSheetId="6">[1]Grille!#REF!</definedName>
    <definedName name="_CEX002" localSheetId="8">[1]Grille!#REF!</definedName>
    <definedName name="_CEX002" localSheetId="7">[1]Grille!#REF!</definedName>
    <definedName name="_CEX002" localSheetId="10">[1]Grille!#REF!</definedName>
    <definedName name="_CEX002" localSheetId="9">[1]Grille!#REF!</definedName>
    <definedName name="_CEX002" localSheetId="11">[1]Grille!#REF!</definedName>
    <definedName name="_CEX002">[1]Grille!#REF!</definedName>
    <definedName name="_CEX010" localSheetId="13">[1]Grille!#REF!</definedName>
    <definedName name="_CEX010" localSheetId="6">[1]Grille!#REF!</definedName>
    <definedName name="_CEX010" localSheetId="8">[1]Grille!#REF!</definedName>
    <definedName name="_CEX010" localSheetId="7">[1]Grille!#REF!</definedName>
    <definedName name="_CEX010" localSheetId="10">[1]Grille!#REF!</definedName>
    <definedName name="_CEX010" localSheetId="9">[1]Grille!#REF!</definedName>
    <definedName name="_CEX010" localSheetId="11">[1]Grille!#REF!</definedName>
    <definedName name="_CEX010">[1]Grille!#REF!</definedName>
    <definedName name="_CEX020" localSheetId="13">[1]Grille!#REF!</definedName>
    <definedName name="_CEX020" localSheetId="6">[1]Grille!#REF!</definedName>
    <definedName name="_CEX020" localSheetId="8">[1]Grille!#REF!</definedName>
    <definedName name="_CEX020" localSheetId="7">[1]Grille!#REF!</definedName>
    <definedName name="_CEX020" localSheetId="10">[1]Grille!#REF!</definedName>
    <definedName name="_CEX020" localSheetId="9">[1]Grille!#REF!</definedName>
    <definedName name="_CEX020" localSheetId="11">[1]Grille!#REF!</definedName>
    <definedName name="_CEX020">[1]Grille!#REF!</definedName>
    <definedName name="_CFA005" localSheetId="13">[1]Grille!#REF!</definedName>
    <definedName name="_CFA005" localSheetId="6">[1]Grille!#REF!</definedName>
    <definedName name="_CFA005" localSheetId="8">[1]Grille!#REF!</definedName>
    <definedName name="_CFA005" localSheetId="7">[1]Grille!#REF!</definedName>
    <definedName name="_CFA005" localSheetId="10">[1]Grille!#REF!</definedName>
    <definedName name="_CFA005" localSheetId="9">[1]Grille!#REF!</definedName>
    <definedName name="_CFA005" localSheetId="11">[1]Grille!#REF!</definedName>
    <definedName name="_CFA005">[1]Grille!#REF!</definedName>
    <definedName name="_CFA010" localSheetId="13">[1]Grille!#REF!</definedName>
    <definedName name="_CFA010" localSheetId="6">[1]Grille!#REF!</definedName>
    <definedName name="_CFA010" localSheetId="8">[1]Grille!#REF!</definedName>
    <definedName name="_CFA010" localSheetId="7">[1]Grille!#REF!</definedName>
    <definedName name="_CFA010" localSheetId="10">[1]Grille!#REF!</definedName>
    <definedName name="_CFA010" localSheetId="9">[1]Grille!#REF!</definedName>
    <definedName name="_CFA010" localSheetId="11">[1]Grille!#REF!</definedName>
    <definedName name="_CFA010">[1]Grille!#REF!</definedName>
    <definedName name="_CFA020" localSheetId="13">[1]Grille!#REF!</definedName>
    <definedName name="_CFA020" localSheetId="6">[1]Grille!#REF!</definedName>
    <definedName name="_CFA020" localSheetId="8">[1]Grille!#REF!</definedName>
    <definedName name="_CFA020" localSheetId="7">[1]Grille!#REF!</definedName>
    <definedName name="_CFA020" localSheetId="10">[1]Grille!#REF!</definedName>
    <definedName name="_CFA020" localSheetId="9">[1]Grille!#REF!</definedName>
    <definedName name="_CFA020" localSheetId="11">[1]Grille!#REF!</definedName>
    <definedName name="_CFA020">[1]Grille!#REF!</definedName>
    <definedName name="_CFA040" localSheetId="13">[1]Grille!#REF!</definedName>
    <definedName name="_CFA040" localSheetId="6">[1]Grille!#REF!</definedName>
    <definedName name="_CFA040" localSheetId="8">[1]Grille!#REF!</definedName>
    <definedName name="_CFA040" localSheetId="7">[1]Grille!#REF!</definedName>
    <definedName name="_CFA040" localSheetId="10">[1]Grille!#REF!</definedName>
    <definedName name="_CFA040" localSheetId="9">[1]Grille!#REF!</definedName>
    <definedName name="_CFA040" localSheetId="11">[1]Grille!#REF!</definedName>
    <definedName name="_CFA040">[1]Grille!#REF!</definedName>
    <definedName name="_CFA060" localSheetId="13">[1]Grille!#REF!</definedName>
    <definedName name="_CFA060" localSheetId="6">[1]Grille!#REF!</definedName>
    <definedName name="_CFA060" localSheetId="8">[1]Grille!#REF!</definedName>
    <definedName name="_CFA060" localSheetId="7">[1]Grille!#REF!</definedName>
    <definedName name="_CFA060" localSheetId="10">[1]Grille!#REF!</definedName>
    <definedName name="_CFA060" localSheetId="9">[1]Grille!#REF!</definedName>
    <definedName name="_CFA060" localSheetId="11">[1]Grille!#REF!</definedName>
    <definedName name="_CFA060">[1]Grille!#REF!</definedName>
    <definedName name="_CFD005" localSheetId="13">[1]Grille!#REF!</definedName>
    <definedName name="_CFD005" localSheetId="6">[1]Grille!#REF!</definedName>
    <definedName name="_CFD005" localSheetId="8">[1]Grille!#REF!</definedName>
    <definedName name="_CFD005" localSheetId="7">[1]Grille!#REF!</definedName>
    <definedName name="_CFD005" localSheetId="10">[1]Grille!#REF!</definedName>
    <definedName name="_CFD005" localSheetId="9">[1]Grille!#REF!</definedName>
    <definedName name="_CFD005" localSheetId="11">[1]Grille!#REF!</definedName>
    <definedName name="_CFD005">[1]Grille!#REF!</definedName>
    <definedName name="_CFD010" localSheetId="13">[1]Grille!#REF!</definedName>
    <definedName name="_CFD010" localSheetId="6">[1]Grille!#REF!</definedName>
    <definedName name="_CFD010" localSheetId="8">[1]Grille!#REF!</definedName>
    <definedName name="_CFD010" localSheetId="7">[1]Grille!#REF!</definedName>
    <definedName name="_CFD010" localSheetId="10">[1]Grille!#REF!</definedName>
    <definedName name="_CFD010" localSheetId="9">[1]Grille!#REF!</definedName>
    <definedName name="_CFD010" localSheetId="11">[1]Grille!#REF!</definedName>
    <definedName name="_CFD010">[1]Grille!#REF!</definedName>
    <definedName name="_CFD020" localSheetId="13">[1]Grille!#REF!</definedName>
    <definedName name="_CFD020" localSheetId="6">[1]Grille!#REF!</definedName>
    <definedName name="_CFD020" localSheetId="8">[1]Grille!#REF!</definedName>
    <definedName name="_CFD020" localSheetId="7">[1]Grille!#REF!</definedName>
    <definedName name="_CFD020" localSheetId="10">[1]Grille!#REF!</definedName>
    <definedName name="_CFD020" localSheetId="9">[1]Grille!#REF!</definedName>
    <definedName name="_CFD020" localSheetId="11">[1]Grille!#REF!</definedName>
    <definedName name="_CFD020">[1]Grille!#REF!</definedName>
    <definedName name="_CFD040" localSheetId="13">[1]Grille!#REF!</definedName>
    <definedName name="_CFD040" localSheetId="6">[1]Grille!#REF!</definedName>
    <definedName name="_CFD040" localSheetId="8">[1]Grille!#REF!</definedName>
    <definedName name="_CFD040" localSheetId="7">[1]Grille!#REF!</definedName>
    <definedName name="_CFD040" localSheetId="10">[1]Grille!#REF!</definedName>
    <definedName name="_CFD040" localSheetId="9">[1]Grille!#REF!</definedName>
    <definedName name="_CFD040" localSheetId="11">[1]Grille!#REF!</definedName>
    <definedName name="_CFD040">[1]Grille!#REF!</definedName>
    <definedName name="_CFD060" localSheetId="13">[1]Grille!#REF!</definedName>
    <definedName name="_CFD060" localSheetId="6">[1]Grille!#REF!</definedName>
    <definedName name="_CFD060" localSheetId="8">[1]Grille!#REF!</definedName>
    <definedName name="_CFD060" localSheetId="7">[1]Grille!#REF!</definedName>
    <definedName name="_CFD060" localSheetId="10">[1]Grille!#REF!</definedName>
    <definedName name="_CFD060" localSheetId="9">[1]Grille!#REF!</definedName>
    <definedName name="_CFD060" localSheetId="11">[1]Grille!#REF!</definedName>
    <definedName name="_CFD060">[1]Grille!#REF!</definedName>
    <definedName name="_CFP005" localSheetId="13">[1]Grille!#REF!</definedName>
    <definedName name="_CFP005" localSheetId="6">[1]Grille!#REF!</definedName>
    <definedName name="_CFP005" localSheetId="8">[1]Grille!#REF!</definedName>
    <definedName name="_CFP005" localSheetId="7">[1]Grille!#REF!</definedName>
    <definedName name="_CFP005" localSheetId="10">[1]Grille!#REF!</definedName>
    <definedName name="_CFP005" localSheetId="9">[1]Grille!#REF!</definedName>
    <definedName name="_CFP005" localSheetId="11">[1]Grille!#REF!</definedName>
    <definedName name="_CFP005">[1]Grille!#REF!</definedName>
    <definedName name="_CFP010" localSheetId="13">[1]Grille!#REF!</definedName>
    <definedName name="_CFP010" localSheetId="6">[1]Grille!#REF!</definedName>
    <definedName name="_CFP010" localSheetId="8">[1]Grille!#REF!</definedName>
    <definedName name="_CFP010" localSheetId="7">[1]Grille!#REF!</definedName>
    <definedName name="_CFP010" localSheetId="10">[1]Grille!#REF!</definedName>
    <definedName name="_CFP010" localSheetId="9">[1]Grille!#REF!</definedName>
    <definedName name="_CFP010" localSheetId="11">[1]Grille!#REF!</definedName>
    <definedName name="_CFP010">[1]Grille!#REF!</definedName>
    <definedName name="_CFP020" localSheetId="13">[1]Grille!#REF!</definedName>
    <definedName name="_CFP020" localSheetId="6">[1]Grille!#REF!</definedName>
    <definedName name="_CFP020" localSheetId="8">[1]Grille!#REF!</definedName>
    <definedName name="_CFP020" localSheetId="7">[1]Grille!#REF!</definedName>
    <definedName name="_CFP020" localSheetId="10">[1]Grille!#REF!</definedName>
    <definedName name="_CFP020" localSheetId="9">[1]Grille!#REF!</definedName>
    <definedName name="_CFP020" localSheetId="11">[1]Grille!#REF!</definedName>
    <definedName name="_CFP020">[1]Grille!#REF!</definedName>
    <definedName name="_CFP040" localSheetId="13">[1]Grille!#REF!</definedName>
    <definedName name="_CFP040" localSheetId="6">[1]Grille!#REF!</definedName>
    <definedName name="_CFP040" localSheetId="8">[1]Grille!#REF!</definedName>
    <definedName name="_CFP040" localSheetId="7">[1]Grille!#REF!</definedName>
    <definedName name="_CFP040" localSheetId="10">[1]Grille!#REF!</definedName>
    <definedName name="_CFP040" localSheetId="9">[1]Grille!#REF!</definedName>
    <definedName name="_CFP040" localSheetId="11">[1]Grille!#REF!</definedName>
    <definedName name="_CFP040">[1]Grille!#REF!</definedName>
    <definedName name="_CFP060" localSheetId="13">[1]Grille!#REF!</definedName>
    <definedName name="_CFP060" localSheetId="6">[1]Grille!#REF!</definedName>
    <definedName name="_CFP060" localSheetId="8">[1]Grille!#REF!</definedName>
    <definedName name="_CFP060" localSheetId="7">[1]Grille!#REF!</definedName>
    <definedName name="_CFP060" localSheetId="10">[1]Grille!#REF!</definedName>
    <definedName name="_CFP060" localSheetId="9">[1]Grille!#REF!</definedName>
    <definedName name="_CFP060" localSheetId="11">[1]Grille!#REF!</definedName>
    <definedName name="_CFP060">[1]Grille!#REF!</definedName>
    <definedName name="_CHA001" localSheetId="13">[1]Grille!#REF!</definedName>
    <definedName name="_CHA001" localSheetId="6">[1]Grille!#REF!</definedName>
    <definedName name="_CHA001" localSheetId="8">[1]Grille!#REF!</definedName>
    <definedName name="_CHA001" localSheetId="7">[1]Grille!#REF!</definedName>
    <definedName name="_CHA001" localSheetId="10">[1]Grille!#REF!</definedName>
    <definedName name="_CHA001" localSheetId="9">[1]Grille!#REF!</definedName>
    <definedName name="_CHA001" localSheetId="11">[1]Grille!#REF!</definedName>
    <definedName name="_CHA001">[1]Grille!#REF!</definedName>
    <definedName name="_CHA002" localSheetId="13">[1]Grille!#REF!</definedName>
    <definedName name="_CHA002" localSheetId="6">[1]Grille!#REF!</definedName>
    <definedName name="_CHA002" localSheetId="8">[1]Grille!#REF!</definedName>
    <definedName name="_CHA002" localSheetId="7">[1]Grille!#REF!</definedName>
    <definedName name="_CHA002" localSheetId="10">[1]Grille!#REF!</definedName>
    <definedName name="_CHA002" localSheetId="9">[1]Grille!#REF!</definedName>
    <definedName name="_CHA002" localSheetId="11">[1]Grille!#REF!</definedName>
    <definedName name="_CHA002">[1]Grille!#REF!</definedName>
    <definedName name="_CHC001" localSheetId="13">[1]Grille!#REF!</definedName>
    <definedName name="_CHC001" localSheetId="6">[1]Grille!#REF!</definedName>
    <definedName name="_CHC001" localSheetId="8">[1]Grille!#REF!</definedName>
    <definedName name="_CHC001" localSheetId="7">[1]Grille!#REF!</definedName>
    <definedName name="_CHC001" localSheetId="10">[1]Grille!#REF!</definedName>
    <definedName name="_CHC001" localSheetId="9">[1]Grille!#REF!</definedName>
    <definedName name="_CHC001" localSheetId="11">[1]Grille!#REF!</definedName>
    <definedName name="_CHC001">[1]Grille!#REF!</definedName>
    <definedName name="_CHC002" localSheetId="13">[1]Grille!#REF!</definedName>
    <definedName name="_CHC002" localSheetId="6">[1]Grille!#REF!</definedName>
    <definedName name="_CHC002" localSheetId="8">[1]Grille!#REF!</definedName>
    <definedName name="_CHC002" localSheetId="7">[1]Grille!#REF!</definedName>
    <definedName name="_CHC002" localSheetId="10">[1]Grille!#REF!</definedName>
    <definedName name="_CHC002" localSheetId="9">[1]Grille!#REF!</definedName>
    <definedName name="_CHC002" localSheetId="11">[1]Grille!#REF!</definedName>
    <definedName name="_CHC002">[1]Grille!#REF!</definedName>
    <definedName name="_CHL005" localSheetId="13">[1]Grille!#REF!</definedName>
    <definedName name="_CHL005" localSheetId="6">[1]Grille!#REF!</definedName>
    <definedName name="_CHL005" localSheetId="8">[1]Grille!#REF!</definedName>
    <definedName name="_CHL005" localSheetId="7">[1]Grille!#REF!</definedName>
    <definedName name="_CHL005" localSheetId="10">[1]Grille!#REF!</definedName>
    <definedName name="_CHL005" localSheetId="9">[1]Grille!#REF!</definedName>
    <definedName name="_CHL005" localSheetId="11">[1]Grille!#REF!</definedName>
    <definedName name="_CHL005">[1]Grille!#REF!</definedName>
    <definedName name="_CHL010" localSheetId="13">[1]Grille!#REF!</definedName>
    <definedName name="_CHL010" localSheetId="6">[1]Grille!#REF!</definedName>
    <definedName name="_CHL010" localSheetId="8">[1]Grille!#REF!</definedName>
    <definedName name="_CHL010" localSheetId="7">[1]Grille!#REF!</definedName>
    <definedName name="_CHL010" localSheetId="10">[1]Grille!#REF!</definedName>
    <definedName name="_CHL010" localSheetId="9">[1]Grille!#REF!</definedName>
    <definedName name="_CHL010" localSheetId="11">[1]Grille!#REF!</definedName>
    <definedName name="_CHL010">[1]Grille!#REF!</definedName>
    <definedName name="_CHL020" localSheetId="13">[1]Grille!#REF!</definedName>
    <definedName name="_CHL020" localSheetId="6">[1]Grille!#REF!</definedName>
    <definedName name="_CHL020" localSheetId="8">[1]Grille!#REF!</definedName>
    <definedName name="_CHL020" localSheetId="7">[1]Grille!#REF!</definedName>
    <definedName name="_CHL020" localSheetId="10">[1]Grille!#REF!</definedName>
    <definedName name="_CHL020" localSheetId="9">[1]Grille!#REF!</definedName>
    <definedName name="_CHL020" localSheetId="11">[1]Grille!#REF!</definedName>
    <definedName name="_CHL020">[1]Grille!#REF!</definedName>
    <definedName name="_CHL040" localSheetId="13">[1]Grille!#REF!</definedName>
    <definedName name="_CHL040" localSheetId="6">[1]Grille!#REF!</definedName>
    <definedName name="_CHL040" localSheetId="8">[1]Grille!#REF!</definedName>
    <definedName name="_CHL040" localSheetId="7">[1]Grille!#REF!</definedName>
    <definedName name="_CHL040" localSheetId="10">[1]Grille!#REF!</definedName>
    <definedName name="_CHL040" localSheetId="9">[1]Grille!#REF!</definedName>
    <definedName name="_CHL040" localSheetId="11">[1]Grille!#REF!</definedName>
    <definedName name="_CHL040">[1]Grille!#REF!</definedName>
    <definedName name="_CHL060" localSheetId="13">[1]Grille!#REF!</definedName>
    <definedName name="_CHL060" localSheetId="6">[1]Grille!#REF!</definedName>
    <definedName name="_CHL060" localSheetId="8">[1]Grille!#REF!</definedName>
    <definedName name="_CHL060" localSheetId="7">[1]Grille!#REF!</definedName>
    <definedName name="_CHL060" localSheetId="10">[1]Grille!#REF!</definedName>
    <definedName name="_CHL060" localSheetId="9">[1]Grille!#REF!</definedName>
    <definedName name="_CHL060" localSheetId="11">[1]Grille!#REF!</definedName>
    <definedName name="_CHL060">[1]Grille!#REF!</definedName>
    <definedName name="_CRM005" localSheetId="13">[1]Grille!#REF!</definedName>
    <definedName name="_CRM005" localSheetId="6">[1]Grille!#REF!</definedName>
    <definedName name="_CRM005" localSheetId="8">[1]Grille!#REF!</definedName>
    <definedName name="_CRM005" localSheetId="7">[1]Grille!#REF!</definedName>
    <definedName name="_CRM005" localSheetId="10">[1]Grille!#REF!</definedName>
    <definedName name="_CRM005" localSheetId="9">[1]Grille!#REF!</definedName>
    <definedName name="_CRM005" localSheetId="11">[1]Grille!#REF!</definedName>
    <definedName name="_CRM005">[1]Grille!#REF!</definedName>
    <definedName name="_CRM010" localSheetId="13">[1]Grille!#REF!</definedName>
    <definedName name="_CRM010" localSheetId="6">[1]Grille!#REF!</definedName>
    <definedName name="_CRM010" localSheetId="8">[1]Grille!#REF!</definedName>
    <definedName name="_CRM010" localSheetId="7">[1]Grille!#REF!</definedName>
    <definedName name="_CRM010" localSheetId="10">[1]Grille!#REF!</definedName>
    <definedName name="_CRM010" localSheetId="9">[1]Grille!#REF!</definedName>
    <definedName name="_CRM010" localSheetId="11">[1]Grille!#REF!</definedName>
    <definedName name="_CRM010">[1]Grille!#REF!</definedName>
    <definedName name="_CRM020" localSheetId="13">[1]Grille!#REF!</definedName>
    <definedName name="_CRM020" localSheetId="6">[1]Grille!#REF!</definedName>
    <definedName name="_CRM020" localSheetId="8">[1]Grille!#REF!</definedName>
    <definedName name="_CRM020" localSheetId="7">[1]Grille!#REF!</definedName>
    <definedName name="_CRM020" localSheetId="10">[1]Grille!#REF!</definedName>
    <definedName name="_CRM020" localSheetId="9">[1]Grille!#REF!</definedName>
    <definedName name="_CRM020" localSheetId="11">[1]Grille!#REF!</definedName>
    <definedName name="_CRM020">[1]Grille!#REF!</definedName>
    <definedName name="_CRM040" localSheetId="13">[1]Grille!#REF!</definedName>
    <definedName name="_CRM040" localSheetId="6">[1]Grille!#REF!</definedName>
    <definedName name="_CRM040" localSheetId="8">[1]Grille!#REF!</definedName>
    <definedName name="_CRM040" localSheetId="7">[1]Grille!#REF!</definedName>
    <definedName name="_CRM040" localSheetId="10">[1]Grille!#REF!</definedName>
    <definedName name="_CRM040" localSheetId="9">[1]Grille!#REF!</definedName>
    <definedName name="_CRM040" localSheetId="11">[1]Grille!#REF!</definedName>
    <definedName name="_CRM040">[1]Grille!#REF!</definedName>
    <definedName name="_CRM060" localSheetId="13">[1]Grille!#REF!</definedName>
    <definedName name="_CRM060" localSheetId="6">[1]Grille!#REF!</definedName>
    <definedName name="_CRM060" localSheetId="8">[1]Grille!#REF!</definedName>
    <definedName name="_CRM060" localSheetId="7">[1]Grille!#REF!</definedName>
    <definedName name="_CRM060" localSheetId="10">[1]Grille!#REF!</definedName>
    <definedName name="_CRM060" localSheetId="9">[1]Grille!#REF!</definedName>
    <definedName name="_CRM060" localSheetId="11">[1]Grille!#REF!</definedName>
    <definedName name="_CRM060">[1]Grille!#REF!</definedName>
    <definedName name="_CVE005" localSheetId="13">[1]Grille!#REF!</definedName>
    <definedName name="_CVE005" localSheetId="6">[1]Grille!#REF!</definedName>
    <definedName name="_CVE005" localSheetId="8">[1]Grille!#REF!</definedName>
    <definedName name="_CVE005" localSheetId="7">[1]Grille!#REF!</definedName>
    <definedName name="_CVE005" localSheetId="10">[1]Grille!#REF!</definedName>
    <definedName name="_CVE005" localSheetId="9">[1]Grille!#REF!</definedName>
    <definedName name="_CVE005" localSheetId="11">[1]Grille!#REF!</definedName>
    <definedName name="_CVE005">[1]Grille!#REF!</definedName>
    <definedName name="_CVE010" localSheetId="13">[1]Grille!#REF!</definedName>
    <definedName name="_CVE010" localSheetId="6">[1]Grille!#REF!</definedName>
    <definedName name="_CVE010" localSheetId="8">[1]Grille!#REF!</definedName>
    <definedName name="_CVE010" localSheetId="7">[1]Grille!#REF!</definedName>
    <definedName name="_CVE010" localSheetId="10">[1]Grille!#REF!</definedName>
    <definedName name="_CVE010" localSheetId="9">[1]Grille!#REF!</definedName>
    <definedName name="_CVE010" localSheetId="11">[1]Grille!#REF!</definedName>
    <definedName name="_CVE010">[1]Grille!#REF!</definedName>
    <definedName name="_CVE020" localSheetId="13">[1]Grille!#REF!</definedName>
    <definedName name="_CVE020" localSheetId="6">[1]Grille!#REF!</definedName>
    <definedName name="_CVE020" localSheetId="8">[1]Grille!#REF!</definedName>
    <definedName name="_CVE020" localSheetId="7">[1]Grille!#REF!</definedName>
    <definedName name="_CVE020" localSheetId="10">[1]Grille!#REF!</definedName>
    <definedName name="_CVE020" localSheetId="9">[1]Grille!#REF!</definedName>
    <definedName name="_CVE020" localSheetId="11">[1]Grille!#REF!</definedName>
    <definedName name="_CVE020">[1]Grille!#REF!</definedName>
    <definedName name="_CVE040" localSheetId="13">[1]Grille!#REF!</definedName>
    <definedName name="_CVE040" localSheetId="6">[1]Grille!#REF!</definedName>
    <definedName name="_CVE040" localSheetId="8">[1]Grille!#REF!</definedName>
    <definedName name="_CVE040" localSheetId="7">[1]Grille!#REF!</definedName>
    <definedName name="_CVE040" localSheetId="10">[1]Grille!#REF!</definedName>
    <definedName name="_CVE040" localSheetId="9">[1]Grille!#REF!</definedName>
    <definedName name="_CVE040" localSheetId="11">[1]Grille!#REF!</definedName>
    <definedName name="_CVE040">[1]Grille!#REF!</definedName>
    <definedName name="_CVE060" localSheetId="13">[1]Grille!#REF!</definedName>
    <definedName name="_CVE060" localSheetId="6">[1]Grille!#REF!</definedName>
    <definedName name="_CVE060" localSheetId="8">[1]Grille!#REF!</definedName>
    <definedName name="_CVE060" localSheetId="7">[1]Grille!#REF!</definedName>
    <definedName name="_CVE060" localSheetId="10">[1]Grille!#REF!</definedName>
    <definedName name="_CVE060" localSheetId="9">[1]Grille!#REF!</definedName>
    <definedName name="_CVE060" localSheetId="11">[1]Grille!#REF!</definedName>
    <definedName name="_CVE060">[1]Grille!#REF!</definedName>
    <definedName name="_FIE050" localSheetId="13">[1]Grille!#REF!</definedName>
    <definedName name="_FIE050" localSheetId="6">[1]Grille!#REF!</definedName>
    <definedName name="_FIE050" localSheetId="8">[1]Grille!#REF!</definedName>
    <definedName name="_FIE050" localSheetId="7">[1]Grille!#REF!</definedName>
    <definedName name="_FIE050" localSheetId="10">[1]Grille!#REF!</definedName>
    <definedName name="_FIE050" localSheetId="9">[1]Grille!#REF!</definedName>
    <definedName name="_FIE050" localSheetId="11">[1]Grille!#REF!</definedName>
    <definedName name="_FIE050">[1]Grille!#REF!</definedName>
    <definedName name="_FIE125" localSheetId="13">[1]Grille!#REF!</definedName>
    <definedName name="_FIE125" localSheetId="6">[1]Grille!#REF!</definedName>
    <definedName name="_FIE125" localSheetId="8">[1]Grille!#REF!</definedName>
    <definedName name="_FIE125" localSheetId="7">[1]Grille!#REF!</definedName>
    <definedName name="_FIE125" localSheetId="10">[1]Grille!#REF!</definedName>
    <definedName name="_FIE125" localSheetId="9">[1]Grille!#REF!</definedName>
    <definedName name="_FIE125" localSheetId="11">[1]Grille!#REF!</definedName>
    <definedName name="_FIE125">[1]Grille!#REF!</definedName>
    <definedName name="_gaz1" localSheetId="13">#REF!</definedName>
    <definedName name="_gaz1" localSheetId="6">#REF!</definedName>
    <definedName name="_gaz1" localSheetId="8">#REF!</definedName>
    <definedName name="_gaz1" localSheetId="7">#REF!</definedName>
    <definedName name="_gaz1" localSheetId="10">#REF!</definedName>
    <definedName name="_gaz1" localSheetId="2">#REF!</definedName>
    <definedName name="_gaz1" localSheetId="9">#REF!</definedName>
    <definedName name="_gaz1" localSheetId="11">#REF!</definedName>
    <definedName name="_gaz1">#REF!</definedName>
    <definedName name="_gaz2" localSheetId="13">#REF!</definedName>
    <definedName name="_gaz2" localSheetId="6">#REF!</definedName>
    <definedName name="_gaz2" localSheetId="8">#REF!</definedName>
    <definedName name="_gaz2" localSheetId="7">#REF!</definedName>
    <definedName name="_gaz2" localSheetId="10">#REF!</definedName>
    <definedName name="_gaz2" localSheetId="2">#REF!</definedName>
    <definedName name="_gaz2" localSheetId="9">#REF!</definedName>
    <definedName name="_gaz2" localSheetId="11">#REF!</definedName>
    <definedName name="_gaz2">#REF!</definedName>
    <definedName name="_GFP030" localSheetId="13">[1]Grille!#REF!</definedName>
    <definedName name="_GFP030" localSheetId="6">[1]Grille!#REF!</definedName>
    <definedName name="_GFP030" localSheetId="8">[1]Grille!#REF!</definedName>
    <definedName name="_GFP030" localSheetId="7">[1]Grille!#REF!</definedName>
    <definedName name="_GFP030" localSheetId="10">[1]Grille!#REF!</definedName>
    <definedName name="_GFP030" localSheetId="9">[1]Grille!#REF!</definedName>
    <definedName name="_GFP030" localSheetId="11">[1]Grille!#REF!</definedName>
    <definedName name="_GFP030">[1]Grille!#REF!</definedName>
    <definedName name="_GFP150" localSheetId="13">[1]Grille!#REF!</definedName>
    <definedName name="_GFP150" localSheetId="6">[1]Grille!#REF!</definedName>
    <definedName name="_GFP150" localSheetId="8">[1]Grille!#REF!</definedName>
    <definedName name="_GFP150" localSheetId="7">[1]Grille!#REF!</definedName>
    <definedName name="_GFP150" localSheetId="10">[1]Grille!#REF!</definedName>
    <definedName name="_GFP150" localSheetId="9">[1]Grille!#REF!</definedName>
    <definedName name="_GFP150" localSheetId="11">[1]Grille!#REF!</definedName>
    <definedName name="_GFP150">[1]Grille!#REF!</definedName>
    <definedName name="_GFP300" localSheetId="13">[1]Grille!#REF!</definedName>
    <definedName name="_GFP300" localSheetId="6">[1]Grille!#REF!</definedName>
    <definedName name="_GFP300" localSheetId="8">[1]Grille!#REF!</definedName>
    <definedName name="_GFP300" localSheetId="7">[1]Grille!#REF!</definedName>
    <definedName name="_GFP300" localSheetId="10">[1]Grille!#REF!</definedName>
    <definedName name="_GFP300" localSheetId="9">[1]Grille!#REF!</definedName>
    <definedName name="_GFP300" localSheetId="11">[1]Grille!#REF!</definedName>
    <definedName name="_GFP300">[1]Grille!#REF!</definedName>
    <definedName name="_GFP500" localSheetId="13">[1]Grille!#REF!</definedName>
    <definedName name="_GFP500" localSheetId="6">[1]Grille!#REF!</definedName>
    <definedName name="_GFP500" localSheetId="8">[1]Grille!#REF!</definedName>
    <definedName name="_GFP500" localSheetId="7">[1]Grille!#REF!</definedName>
    <definedName name="_GFP500" localSheetId="10">[1]Grille!#REF!</definedName>
    <definedName name="_GFP500" localSheetId="9">[1]Grille!#REF!</definedName>
    <definedName name="_GFP500" localSheetId="11">[1]Grille!#REF!</definedName>
    <definedName name="_GFP500">[1]Grille!#REF!</definedName>
    <definedName name="_niv1" localSheetId="13">#REF!</definedName>
    <definedName name="_niv1" localSheetId="6">#REF!</definedName>
    <definedName name="_niv1" localSheetId="8">#REF!</definedName>
    <definedName name="_niv1" localSheetId="7">#REF!</definedName>
    <definedName name="_niv1" localSheetId="10">#REF!</definedName>
    <definedName name="_niv1" localSheetId="2">#REF!</definedName>
    <definedName name="_niv1" localSheetId="9">#REF!</definedName>
    <definedName name="_niv1" localSheetId="11">#REF!</definedName>
    <definedName name="_niv1">#REF!</definedName>
    <definedName name="_niv2" localSheetId="13">#REF!</definedName>
    <definedName name="_niv2" localSheetId="6">#REF!</definedName>
    <definedName name="_niv2" localSheetId="8">#REF!</definedName>
    <definedName name="_niv2" localSheetId="7">#REF!</definedName>
    <definedName name="_niv2" localSheetId="10">#REF!</definedName>
    <definedName name="_niv2" localSheetId="2">#REF!</definedName>
    <definedName name="_niv2" localSheetId="9">#REF!</definedName>
    <definedName name="_niv2" localSheetId="11">#REF!</definedName>
    <definedName name="_niv2">#REF!</definedName>
    <definedName name="_niv3" localSheetId="13">#REF!</definedName>
    <definedName name="_niv3" localSheetId="6">#REF!</definedName>
    <definedName name="_niv3" localSheetId="8">#REF!</definedName>
    <definedName name="_niv3" localSheetId="7">#REF!</definedName>
    <definedName name="_niv3" localSheetId="10">#REF!</definedName>
    <definedName name="_niv3" localSheetId="2">#REF!</definedName>
    <definedName name="_niv3" localSheetId="9">#REF!</definedName>
    <definedName name="_niv3" localSheetId="11">#REF!</definedName>
    <definedName name="_niv3">#REF!</definedName>
    <definedName name="_niv4" localSheetId="13">#REF!</definedName>
    <definedName name="_niv4" localSheetId="6">#REF!</definedName>
    <definedName name="_niv4" localSheetId="8">#REF!</definedName>
    <definedName name="_niv4" localSheetId="7">#REF!</definedName>
    <definedName name="_niv4" localSheetId="10">#REF!</definedName>
    <definedName name="_niv4" localSheetId="2">#REF!</definedName>
    <definedName name="_niv4" localSheetId="9">#REF!</definedName>
    <definedName name="_niv4" localSheetId="11">#REF!</definedName>
    <definedName name="_niv4">#REF!</definedName>
    <definedName name="_orientation" localSheetId="2">[2]Calcul_bat_et_RA!$H$40:$H$47</definedName>
    <definedName name="_orientation">[3]Calcul_bat_et_RA!$H$42:$H$49</definedName>
    <definedName name="_PAC001" localSheetId="13">[1]Grille!#REF!</definedName>
    <definedName name="_PAC001" localSheetId="6">[1]Grille!#REF!</definedName>
    <definedName name="_PAC001" localSheetId="8">[1]Grille!#REF!</definedName>
    <definedName name="_PAC001" localSheetId="7">[1]Grille!#REF!</definedName>
    <definedName name="_PAC001" localSheetId="10">[1]Grille!#REF!</definedName>
    <definedName name="_PAC001" localSheetId="9">[1]Grille!#REF!</definedName>
    <definedName name="_PAC001" localSheetId="11">[1]Grille!#REF!</definedName>
    <definedName name="_PAC001">[1]Grille!#REF!</definedName>
    <definedName name="_PAC002" localSheetId="13">[1]Grille!#REF!</definedName>
    <definedName name="_PAC002" localSheetId="6">[1]Grille!#REF!</definedName>
    <definedName name="_PAC002" localSheetId="8">[1]Grille!#REF!</definedName>
    <definedName name="_PAC002" localSheetId="7">[1]Grille!#REF!</definedName>
    <definedName name="_PAC002" localSheetId="10">[1]Grille!#REF!</definedName>
    <definedName name="_PAC002" localSheetId="9">[1]Grille!#REF!</definedName>
    <definedName name="_PAC002" localSheetId="11">[1]Grille!#REF!</definedName>
    <definedName name="_PAC002">[1]Grille!#REF!</definedName>
    <definedName name="_R" localSheetId="13">#REF!</definedName>
    <definedName name="_R" localSheetId="6">#REF!</definedName>
    <definedName name="_R" localSheetId="8">#REF!</definedName>
    <definedName name="_R" localSheetId="7">#REF!</definedName>
    <definedName name="_R" localSheetId="10">#REF!</definedName>
    <definedName name="_R" localSheetId="2">#REF!</definedName>
    <definedName name="_R" localSheetId="9">#REF!</definedName>
    <definedName name="_R" localSheetId="11">#REF!</definedName>
    <definedName name="_R">#REF!</definedName>
    <definedName name="_rem1" localSheetId="13">#REF!</definedName>
    <definedName name="_rem1" localSheetId="6">#REF!</definedName>
    <definedName name="_rem1" localSheetId="8">#REF!</definedName>
    <definedName name="_rem1" localSheetId="7">#REF!</definedName>
    <definedName name="_rem1" localSheetId="10">#REF!</definedName>
    <definedName name="_rem1" localSheetId="2">#REF!</definedName>
    <definedName name="_rem1" localSheetId="9">#REF!</definedName>
    <definedName name="_rem1" localSheetId="11">#REF!</definedName>
    <definedName name="_rem1">#REF!</definedName>
    <definedName name="_rem2" localSheetId="13">#REF!</definedName>
    <definedName name="_rem2" localSheetId="6">#REF!</definedName>
    <definedName name="_rem2" localSheetId="8">#REF!</definedName>
    <definedName name="_rem2" localSheetId="7">#REF!</definedName>
    <definedName name="_rem2" localSheetId="10">#REF!</definedName>
    <definedName name="_rem2" localSheetId="2">#REF!</definedName>
    <definedName name="_rem2" localSheetId="9">#REF!</definedName>
    <definedName name="_rem2" localSheetId="11">#REF!</definedName>
    <definedName name="_rem2">#REF!</definedName>
    <definedName name="_rem3" localSheetId="13">#REF!</definedName>
    <definedName name="_rem3" localSheetId="6">#REF!</definedName>
    <definedName name="_rem3" localSheetId="8">#REF!</definedName>
    <definedName name="_rem3" localSheetId="7">#REF!</definedName>
    <definedName name="_rem3" localSheetId="10">#REF!</definedName>
    <definedName name="_rem3" localSheetId="2">#REF!</definedName>
    <definedName name="_rem3" localSheetId="9">#REF!</definedName>
    <definedName name="_rem3" localSheetId="11">#REF!</definedName>
    <definedName name="_rem3">#REF!</definedName>
    <definedName name="_Toc252980297" localSheetId="2">'page-de garde'!#REF!</definedName>
    <definedName name="_TRF001" localSheetId="13">[1]Grille!#REF!</definedName>
    <definedName name="_TRF001" localSheetId="6">[1]Grille!#REF!</definedName>
    <definedName name="_TRF001" localSheetId="8">[1]Grille!#REF!</definedName>
    <definedName name="_TRF001" localSheetId="7">[1]Grille!#REF!</definedName>
    <definedName name="_TRF001" localSheetId="10">[1]Grille!#REF!</definedName>
    <definedName name="_TRF001" localSheetId="9">[1]Grille!#REF!</definedName>
    <definedName name="_TRF001" localSheetId="11">[1]Grille!#REF!</definedName>
    <definedName name="_TRF001">[1]Grille!#REF!</definedName>
    <definedName name="_TRF002" localSheetId="13">[1]Grille!#REF!</definedName>
    <definedName name="_TRF002" localSheetId="6">[1]Grille!#REF!</definedName>
    <definedName name="_TRF002" localSheetId="8">[1]Grille!#REF!</definedName>
    <definedName name="_TRF002" localSheetId="7">[1]Grille!#REF!</definedName>
    <definedName name="_TRF002" localSheetId="10">[1]Grille!#REF!</definedName>
    <definedName name="_TRF002" localSheetId="9">[1]Grille!#REF!</definedName>
    <definedName name="_TRF002" localSheetId="11">[1]Grille!#REF!</definedName>
    <definedName name="_TRF002">[1]Grille!#REF!</definedName>
    <definedName name="_typevitr" localSheetId="2">[2]Calcul_bat_et_RA!$C$55:$C$57</definedName>
    <definedName name="_typevitr">[3]Calcul_bat_et_RA!$C$57:$C$59</definedName>
    <definedName name="_VAX005" localSheetId="13">[1]Grille!#REF!</definedName>
    <definedName name="_VAX005" localSheetId="6">[1]Grille!#REF!</definedName>
    <definedName name="_VAX005" localSheetId="8">[1]Grille!#REF!</definedName>
    <definedName name="_VAX005" localSheetId="7">[1]Grille!#REF!</definedName>
    <definedName name="_VAX005" localSheetId="10">[1]Grille!#REF!</definedName>
    <definedName name="_VAX005" localSheetId="9">[1]Grille!#REF!</definedName>
    <definedName name="_VAX005" localSheetId="11">[1]Grille!#REF!</definedName>
    <definedName name="_VAX005">[1]Grille!#REF!</definedName>
    <definedName name="_VAX010" localSheetId="13">[1]Grille!#REF!</definedName>
    <definedName name="_VAX010" localSheetId="6">[1]Grille!#REF!</definedName>
    <definedName name="_VAX010" localSheetId="8">[1]Grille!#REF!</definedName>
    <definedName name="_VAX010" localSheetId="7">[1]Grille!#REF!</definedName>
    <definedName name="_VAX010" localSheetId="10">[1]Grille!#REF!</definedName>
    <definedName name="_VAX010" localSheetId="9">[1]Grille!#REF!</definedName>
    <definedName name="_VAX010" localSheetId="11">[1]Grille!#REF!</definedName>
    <definedName name="_VAX010">[1]Grille!#REF!</definedName>
    <definedName name="_VAX020" localSheetId="13">[1]Grille!#REF!</definedName>
    <definedName name="_VAX020" localSheetId="6">[1]Grille!#REF!</definedName>
    <definedName name="_VAX020" localSheetId="8">[1]Grille!#REF!</definedName>
    <definedName name="_VAX020" localSheetId="7">[1]Grille!#REF!</definedName>
    <definedName name="_VAX020" localSheetId="10">[1]Grille!#REF!</definedName>
    <definedName name="_VAX020" localSheetId="9">[1]Grille!#REF!</definedName>
    <definedName name="_VAX020" localSheetId="11">[1]Grille!#REF!</definedName>
    <definedName name="_VAX020">[1]Grille!#REF!</definedName>
    <definedName name="_VAX021" localSheetId="13">[1]Grille!#REF!</definedName>
    <definedName name="_VAX021" localSheetId="6">[1]Grille!#REF!</definedName>
    <definedName name="_VAX021" localSheetId="8">[1]Grille!#REF!</definedName>
    <definedName name="_VAX021" localSheetId="7">[1]Grille!#REF!</definedName>
    <definedName name="_VAX021" localSheetId="10">[1]Grille!#REF!</definedName>
    <definedName name="_VAX021" localSheetId="9">[1]Grille!#REF!</definedName>
    <definedName name="_VAX021" localSheetId="11">[1]Grille!#REF!</definedName>
    <definedName name="_VAX021">[1]Grille!#REF!</definedName>
    <definedName name="_VAX030" localSheetId="13">[1]Grille!#REF!</definedName>
    <definedName name="_VAX030" localSheetId="6">[1]Grille!#REF!</definedName>
    <definedName name="_VAX030" localSheetId="8">[1]Grille!#REF!</definedName>
    <definedName name="_VAX030" localSheetId="7">[1]Grille!#REF!</definedName>
    <definedName name="_VAX030" localSheetId="10">[1]Grille!#REF!</definedName>
    <definedName name="_VAX030" localSheetId="9">[1]Grille!#REF!</definedName>
    <definedName name="_VAX030" localSheetId="11">[1]Grille!#REF!</definedName>
    <definedName name="_VAX030">[1]Grille!#REF!</definedName>
    <definedName name="_VEN005" localSheetId="13">[1]Grille!#REF!</definedName>
    <definedName name="_VEN005" localSheetId="6">[1]Grille!#REF!</definedName>
    <definedName name="_VEN005" localSheetId="8">[1]Grille!#REF!</definedName>
    <definedName name="_VEN005" localSheetId="7">[1]Grille!#REF!</definedName>
    <definedName name="_VEN005" localSheetId="10">[1]Grille!#REF!</definedName>
    <definedName name="_VEN005" localSheetId="9">[1]Grille!#REF!</definedName>
    <definedName name="_VEN005" localSheetId="11">[1]Grille!#REF!</definedName>
    <definedName name="_VEN005">[1]Grille!#REF!</definedName>
    <definedName name="_VEN010" localSheetId="13">[1]Grille!#REF!</definedName>
    <definedName name="_VEN010" localSheetId="6">[1]Grille!#REF!</definedName>
    <definedName name="_VEN010" localSheetId="8">[1]Grille!#REF!</definedName>
    <definedName name="_VEN010" localSheetId="7">[1]Grille!#REF!</definedName>
    <definedName name="_VEN010" localSheetId="10">[1]Grille!#REF!</definedName>
    <definedName name="_VEN010" localSheetId="9">[1]Grille!#REF!</definedName>
    <definedName name="_VEN010" localSheetId="11">[1]Grille!#REF!</definedName>
    <definedName name="_VEN010">[1]Grille!#REF!</definedName>
    <definedName name="_VEN020" localSheetId="13">[1]Grille!#REF!</definedName>
    <definedName name="_VEN020" localSheetId="6">[1]Grille!#REF!</definedName>
    <definedName name="_VEN020" localSheetId="8">[1]Grille!#REF!</definedName>
    <definedName name="_VEN020" localSheetId="7">[1]Grille!#REF!</definedName>
    <definedName name="_VEN020" localSheetId="10">[1]Grille!#REF!</definedName>
    <definedName name="_VEN020" localSheetId="9">[1]Grille!#REF!</definedName>
    <definedName name="_VEN020" localSheetId="11">[1]Grille!#REF!</definedName>
    <definedName name="_VEN020">[1]Grille!#REF!</definedName>
    <definedName name="_VEN040" localSheetId="13">[1]Grille!#REF!</definedName>
    <definedName name="_VEN040" localSheetId="6">[1]Grille!#REF!</definedName>
    <definedName name="_VEN040" localSheetId="8">[1]Grille!#REF!</definedName>
    <definedName name="_VEN040" localSheetId="7">[1]Grille!#REF!</definedName>
    <definedName name="_VEN040" localSheetId="10">[1]Grille!#REF!</definedName>
    <definedName name="_VEN040" localSheetId="9">[1]Grille!#REF!</definedName>
    <definedName name="_VEN040" localSheetId="11">[1]Grille!#REF!</definedName>
    <definedName name="_VEN040">[1]Grille!#REF!</definedName>
    <definedName name="_zoneclim" localSheetId="2">[2]Calcul_bat_et_RA!$C$42:$C$44</definedName>
    <definedName name="_zoneclim">[3]Calcul_bat_et_RA!$C$44:$C$46</definedName>
    <definedName name="ACC000" localSheetId="13">[1]Grille!#REF!</definedName>
    <definedName name="ACC000" localSheetId="6">[1]Grille!#REF!</definedName>
    <definedName name="ACC000" localSheetId="8">[1]Grille!#REF!</definedName>
    <definedName name="ACC000" localSheetId="7">[1]Grille!#REF!</definedName>
    <definedName name="ACC000" localSheetId="10">[1]Grille!#REF!</definedName>
    <definedName name="ACC000" localSheetId="9">[1]Grille!#REF!</definedName>
    <definedName name="ACC000" localSheetId="11">[1]Grille!#REF!</definedName>
    <definedName name="ACC000">[1]Grille!#REF!</definedName>
    <definedName name="action" localSheetId="2">'[2]base prix'!$A$4:$A$26</definedName>
    <definedName name="action">'[3]base prix'!$A$4:$A$26</definedName>
    <definedName name="ADO000" localSheetId="13">[1]Grille!#REF!</definedName>
    <definedName name="ADO000" localSheetId="6">[1]Grille!#REF!</definedName>
    <definedName name="ADO000" localSheetId="8">[1]Grille!#REF!</definedName>
    <definedName name="ADO000" localSheetId="7">[1]Grille!#REF!</definedName>
    <definedName name="ADO000" localSheetId="10">[1]Grille!#REF!</definedName>
    <definedName name="ADO000" localSheetId="9">[1]Grille!#REF!</definedName>
    <definedName name="ADO000" localSheetId="11">[1]Grille!#REF!</definedName>
    <definedName name="ADO000">[1]Grille!#REF!</definedName>
    <definedName name="ALT000" localSheetId="13">[1]Grille!#REF!</definedName>
    <definedName name="ALT000" localSheetId="6">[1]Grille!#REF!</definedName>
    <definedName name="ALT000" localSheetId="8">[1]Grille!#REF!</definedName>
    <definedName name="ALT000" localSheetId="7">[1]Grille!#REF!</definedName>
    <definedName name="ALT000" localSheetId="10">[1]Grille!#REF!</definedName>
    <definedName name="ALT000" localSheetId="9">[1]Grille!#REF!</definedName>
    <definedName name="ALT000" localSheetId="11">[1]Grille!#REF!</definedName>
    <definedName name="ALT000">[1]Grille!#REF!</definedName>
    <definedName name="amélioration" localSheetId="2">'[4]preco 1'!#REF!</definedName>
    <definedName name="amélioration">'[5]preco 1'!#REF!</definedName>
    <definedName name="anscount" hidden="1">1</definedName>
    <definedName name="at" localSheetId="13">[1]Grille!#REF!</definedName>
    <definedName name="at" localSheetId="6">[1]Grille!#REF!</definedName>
    <definedName name="at" localSheetId="8">[1]Grille!#REF!</definedName>
    <definedName name="at" localSheetId="7">[1]Grille!#REF!</definedName>
    <definedName name="at" localSheetId="10">[1]Grille!#REF!</definedName>
    <definedName name="at" localSheetId="9">[1]Grille!#REF!</definedName>
    <definedName name="at" localSheetId="11">[1]Grille!#REF!</definedName>
    <definedName name="at">[1]Grille!#REF!</definedName>
    <definedName name="ATH000" localSheetId="13">[1]Grille!#REF!</definedName>
    <definedName name="ATH000" localSheetId="6">[1]Grille!#REF!</definedName>
    <definedName name="ATH000" localSheetId="8">[1]Grille!#REF!</definedName>
    <definedName name="ATH000" localSheetId="7">[1]Grille!#REF!</definedName>
    <definedName name="ATH000" localSheetId="10">[1]Grille!#REF!</definedName>
    <definedName name="ATH000" localSheetId="9">[1]Grille!#REF!</definedName>
    <definedName name="ATH000" localSheetId="11">[1]Grille!#REF!</definedName>
    <definedName name="ATH000">[1]Grille!#REF!</definedName>
    <definedName name="azss" localSheetId="13">[1]Grille!#REF!</definedName>
    <definedName name="azss" localSheetId="6">[1]Grille!#REF!</definedName>
    <definedName name="azss" localSheetId="8">[1]Grille!#REF!</definedName>
    <definedName name="azss" localSheetId="7">[1]Grille!#REF!</definedName>
    <definedName name="azss" localSheetId="10">[1]Grille!#REF!</definedName>
    <definedName name="azss" localSheetId="9">[1]Grille!#REF!</definedName>
    <definedName name="azss" localSheetId="11">[1]Grille!#REF!</definedName>
    <definedName name="azss">[1]Grille!#REF!</definedName>
    <definedName name="BAS000" localSheetId="13">[1]Grille!#REF!</definedName>
    <definedName name="BAS000" localSheetId="6">[1]Grille!#REF!</definedName>
    <definedName name="BAS000" localSheetId="8">[1]Grille!#REF!</definedName>
    <definedName name="BAS000" localSheetId="7">[1]Grille!#REF!</definedName>
    <definedName name="BAS000" localSheetId="10">[1]Grille!#REF!</definedName>
    <definedName name="BAS000" localSheetId="9">[1]Grille!#REF!</definedName>
    <definedName name="BAS000" localSheetId="11">[1]Grille!#REF!</definedName>
    <definedName name="BAS000">[1]Grille!#REF!</definedName>
    <definedName name="BASE">[6]Base!$B$6:$L$231</definedName>
    <definedName name="_xlnm.Database" localSheetId="13">#REF!</definedName>
    <definedName name="_xlnm.Database" localSheetId="6">#REF!</definedName>
    <definedName name="_xlnm.Database" localSheetId="8">#REF!</definedName>
    <definedName name="_xlnm.Database" localSheetId="7">#REF!</definedName>
    <definedName name="_xlnm.Database" localSheetId="10">#REF!</definedName>
    <definedName name="_xlnm.Database" localSheetId="2">#REF!</definedName>
    <definedName name="_xlnm.Database" localSheetId="9">#REF!</definedName>
    <definedName name="_xlnm.Database" localSheetId="11">#REF!</definedName>
    <definedName name="_xlnm.Database">#REF!</definedName>
    <definedName name="BAT000" localSheetId="13">[1]Grille!#REF!</definedName>
    <definedName name="BAT000" localSheetId="6">[1]Grille!#REF!</definedName>
    <definedName name="BAT000" localSheetId="8">[1]Grille!#REF!</definedName>
    <definedName name="BAT000" localSheetId="7">[1]Grille!#REF!</definedName>
    <definedName name="BAT000" localSheetId="10">[1]Grille!#REF!</definedName>
    <definedName name="BAT000" localSheetId="9">[1]Grille!#REF!</definedName>
    <definedName name="BAT000" localSheetId="11">[1]Grille!#REF!</definedName>
    <definedName name="BAT000">[1]Grille!#REF!</definedName>
    <definedName name="Bâti">'[7]Listes précos'!$A$3:$A$13</definedName>
    <definedName name="Batiments">#REF!</definedName>
    <definedName name="BDE000" localSheetId="13">[1]Grille!#REF!</definedName>
    <definedName name="BDE000" localSheetId="6">[1]Grille!#REF!</definedName>
    <definedName name="BDE000" localSheetId="8">[1]Grille!#REF!</definedName>
    <definedName name="BDE000" localSheetId="7">[1]Grille!#REF!</definedName>
    <definedName name="BDE000" localSheetId="10">[1]Grille!#REF!</definedName>
    <definedName name="BDE000" localSheetId="9">[1]Grille!#REF!</definedName>
    <definedName name="BDE000" localSheetId="11">[1]Grille!#REF!</definedName>
    <definedName name="BDE000">[1]Grille!#REF!</definedName>
    <definedName name="BME000" localSheetId="13">[1]Grille!#REF!</definedName>
    <definedName name="BME000" localSheetId="6">[1]Grille!#REF!</definedName>
    <definedName name="BME000" localSheetId="8">[1]Grille!#REF!</definedName>
    <definedName name="BME000" localSheetId="7">[1]Grille!#REF!</definedName>
    <definedName name="BME000" localSheetId="10">[1]Grille!#REF!</definedName>
    <definedName name="BME000" localSheetId="9">[1]Grille!#REF!</definedName>
    <definedName name="BME000" localSheetId="11">[1]Grille!#REF!</definedName>
    <definedName name="BME000">[1]Grille!#REF!</definedName>
    <definedName name="BSR000" localSheetId="13">[1]Grille!#REF!</definedName>
    <definedName name="BSR000" localSheetId="6">[1]Grille!#REF!</definedName>
    <definedName name="BSR000" localSheetId="8">[1]Grille!#REF!</definedName>
    <definedName name="BSR000" localSheetId="7">[1]Grille!#REF!</definedName>
    <definedName name="BSR000" localSheetId="10">[1]Grille!#REF!</definedName>
    <definedName name="BSR000" localSheetId="9">[1]Grille!#REF!</definedName>
    <definedName name="BSR000" localSheetId="11">[1]Grille!#REF!</definedName>
    <definedName name="BSR000">[1]Grille!#REF!</definedName>
    <definedName name="BT" localSheetId="13">#REF!</definedName>
    <definedName name="BT" localSheetId="6">#REF!</definedName>
    <definedName name="BT" localSheetId="8">#REF!</definedName>
    <definedName name="BT" localSheetId="7">#REF!</definedName>
    <definedName name="BT" localSheetId="10">#REF!</definedName>
    <definedName name="BT" localSheetId="2">#REF!</definedName>
    <definedName name="BT" localSheetId="9">#REF!</definedName>
    <definedName name="BT" localSheetId="11">#REF!</definedName>
    <definedName name="BT">#REF!</definedName>
    <definedName name="BT40o" localSheetId="13">#REF!</definedName>
    <definedName name="BT40o" localSheetId="6">#REF!</definedName>
    <definedName name="BT40o" localSheetId="8">#REF!</definedName>
    <definedName name="BT40o" localSheetId="7">#REF!</definedName>
    <definedName name="BT40o" localSheetId="10">#REF!</definedName>
    <definedName name="BT40o" localSheetId="2">#REF!</definedName>
    <definedName name="BT40o" localSheetId="9">#REF!</definedName>
    <definedName name="BT40o" localSheetId="11">#REF!</definedName>
    <definedName name="BT40o">#REF!</definedName>
    <definedName name="BTE000" localSheetId="13">[1]Grille!#REF!</definedName>
    <definedName name="BTE000" localSheetId="6">[1]Grille!#REF!</definedName>
    <definedName name="BTE000" localSheetId="8">[1]Grille!#REF!</definedName>
    <definedName name="BTE000" localSheetId="7">[1]Grille!#REF!</definedName>
    <definedName name="BTE000" localSheetId="10">[1]Grille!#REF!</definedName>
    <definedName name="BTE000" localSheetId="9">[1]Grille!#REF!</definedName>
    <definedName name="BTE000" localSheetId="11">[1]Grille!#REF!</definedName>
    <definedName name="BTE000">[1]Grille!#REF!</definedName>
    <definedName name="carlos" localSheetId="13">[1]Grille!#REF!</definedName>
    <definedName name="carlos" localSheetId="6">[1]Grille!#REF!</definedName>
    <definedName name="carlos" localSheetId="8">[1]Grille!#REF!</definedName>
    <definedName name="carlos" localSheetId="7">[1]Grille!#REF!</definedName>
    <definedName name="carlos" localSheetId="10">[1]Grille!#REF!</definedName>
    <definedName name="carlos" localSheetId="9">[1]Grille!#REF!</definedName>
    <definedName name="carlos" localSheetId="11">[1]Grille!#REF!</definedName>
    <definedName name="carlos">[1]Grille!#REF!</definedName>
    <definedName name="CAS000" localSheetId="13">[1]Grille!#REF!</definedName>
    <definedName name="CAS000" localSheetId="6">[1]Grille!#REF!</definedName>
    <definedName name="CAS000" localSheetId="8">[1]Grille!#REF!</definedName>
    <definedName name="CAS000" localSheetId="7">[1]Grille!#REF!</definedName>
    <definedName name="CAS000" localSheetId="10">[1]Grille!#REF!</definedName>
    <definedName name="CAS000" localSheetId="9">[1]Grille!#REF!</definedName>
    <definedName name="CAS000" localSheetId="11">[1]Grille!#REF!</definedName>
    <definedName name="CAS000">[1]Grille!#REF!</definedName>
    <definedName name="CCF000" localSheetId="13">[1]Grille!#REF!</definedName>
    <definedName name="CCF000" localSheetId="6">[1]Grille!#REF!</definedName>
    <definedName name="CCF000" localSheetId="8">[1]Grille!#REF!</definedName>
    <definedName name="CCF000" localSheetId="7">[1]Grille!#REF!</definedName>
    <definedName name="CCF000" localSheetId="10">[1]Grille!#REF!</definedName>
    <definedName name="CCF000" localSheetId="9">[1]Grille!#REF!</definedName>
    <definedName name="CCF000" localSheetId="11">[1]Grille!#REF!</definedName>
    <definedName name="CCF000">[1]Grille!#REF!</definedName>
    <definedName name="CET000" localSheetId="13">[1]Grille!#REF!</definedName>
    <definedName name="CET000" localSheetId="6">[1]Grille!#REF!</definedName>
    <definedName name="CET000" localSheetId="8">[1]Grille!#REF!</definedName>
    <definedName name="CET000" localSheetId="7">[1]Grille!#REF!</definedName>
    <definedName name="CET000" localSheetId="10">[1]Grille!#REF!</definedName>
    <definedName name="CET000" localSheetId="9">[1]Grille!#REF!</definedName>
    <definedName name="CET000" localSheetId="11">[1]Grille!#REF!</definedName>
    <definedName name="CET000">[1]Grille!#REF!</definedName>
    <definedName name="CGR000" localSheetId="13">[1]Grille!#REF!</definedName>
    <definedName name="CGR000" localSheetId="6">[1]Grille!#REF!</definedName>
    <definedName name="CGR000" localSheetId="8">[1]Grille!#REF!</definedName>
    <definedName name="CGR000" localSheetId="7">[1]Grille!#REF!</definedName>
    <definedName name="CGR000" localSheetId="10">[1]Grille!#REF!</definedName>
    <definedName name="CGR000" localSheetId="9">[1]Grille!#REF!</definedName>
    <definedName name="CGR000" localSheetId="11">[1]Grille!#REF!</definedName>
    <definedName name="CGR000">[1]Grille!#REF!</definedName>
    <definedName name="charge_mini" localSheetId="13">#REF!</definedName>
    <definedName name="charge_mini" localSheetId="6">#REF!</definedName>
    <definedName name="charge_mini" localSheetId="8">#REF!</definedName>
    <definedName name="charge_mini" localSheetId="7">#REF!</definedName>
    <definedName name="charge_mini" localSheetId="10">#REF!</definedName>
    <definedName name="charge_mini" localSheetId="2">#REF!</definedName>
    <definedName name="charge_mini" localSheetId="9">#REF!</definedName>
    <definedName name="charge_mini" localSheetId="11">#REF!</definedName>
    <definedName name="charge_mini">#REF!</definedName>
    <definedName name="chauffageelec" localSheetId="2">'[2]Valeurs repères'!$F$5:$F$10</definedName>
    <definedName name="chauffageelec">'[3]Valeurs repères'!$F$5:$F$10</definedName>
    <definedName name="CHE000" localSheetId="13">[1]Grille!#REF!</definedName>
    <definedName name="CHE000" localSheetId="6">[1]Grille!#REF!</definedName>
    <definedName name="CHE000" localSheetId="8">[1]Grille!#REF!</definedName>
    <definedName name="CHE000" localSheetId="7">[1]Grille!#REF!</definedName>
    <definedName name="CHE000" localSheetId="10">[1]Grille!#REF!</definedName>
    <definedName name="CHE000" localSheetId="9">[1]Grille!#REF!</definedName>
    <definedName name="CHE000" localSheetId="11">[1]Grille!#REF!</definedName>
    <definedName name="CHE000">[1]Grille!#REF!</definedName>
    <definedName name="CHE0000" localSheetId="13">[1]Grille!#REF!</definedName>
    <definedName name="CHE0000" localSheetId="6">[1]Grille!#REF!</definedName>
    <definedName name="CHE0000" localSheetId="10">[1]Grille!#REF!</definedName>
    <definedName name="CHE0000" localSheetId="9">[1]Grille!#REF!</definedName>
    <definedName name="CHE0000" localSheetId="11">[1]Grille!#REF!</definedName>
    <definedName name="CHE0000">[1]Grille!#REF!</definedName>
    <definedName name="CHM000" localSheetId="13">[1]Grille!#REF!</definedName>
    <definedName name="CHM000" localSheetId="6">[1]Grille!#REF!</definedName>
    <definedName name="CHM000" localSheetId="8">[1]Grille!#REF!</definedName>
    <definedName name="CHM000" localSheetId="7">[1]Grille!#REF!</definedName>
    <definedName name="CHM000" localSheetId="10">[1]Grille!#REF!</definedName>
    <definedName name="CHM000" localSheetId="9">[1]Grille!#REF!</definedName>
    <definedName name="CHM000" localSheetId="11">[1]Grille!#REF!</definedName>
    <definedName name="CHM000">[1]Grille!#REF!</definedName>
    <definedName name="choix" localSheetId="13">'[8]Hypothèses - données'!#REF!</definedName>
    <definedName name="choix" localSheetId="6">'[8]Hypothèses - données'!#REF!</definedName>
    <definedName name="choix" localSheetId="8">'[8]Hypothèses - données'!#REF!</definedName>
    <definedName name="choix" localSheetId="7">'[8]Hypothèses - données'!#REF!</definedName>
    <definedName name="choix" localSheetId="10">'[8]Hypothèses - données'!#REF!</definedName>
    <definedName name="choix" localSheetId="2">'[9]Hypothèses - données'!#REF!</definedName>
    <definedName name="choix" localSheetId="9">'[8]Hypothèses - données'!#REF!</definedName>
    <definedName name="choix" localSheetId="11">'[8]Hypothèses - données'!#REF!</definedName>
    <definedName name="choix">'[8]Hypothèses - données'!#REF!</definedName>
    <definedName name="choix_sc1">'[8]Hypothèses - données'!$B$42:$B$47</definedName>
    <definedName name="CHTTSo" localSheetId="13">#REF!</definedName>
    <definedName name="CHTTSo" localSheetId="6">#REF!</definedName>
    <definedName name="CHTTSo" localSheetId="8">#REF!</definedName>
    <definedName name="CHTTSo" localSheetId="7">#REF!</definedName>
    <definedName name="CHTTSo" localSheetId="10">#REF!</definedName>
    <definedName name="CHTTSo" localSheetId="2">#REF!</definedName>
    <definedName name="CHTTSo" localSheetId="9">#REF!</definedName>
    <definedName name="CHTTSo" localSheetId="11">#REF!</definedName>
    <definedName name="CHTTSo">#REF!</definedName>
    <definedName name="CIR000" localSheetId="13">[1]Grille!#REF!</definedName>
    <definedName name="CIR000" localSheetId="6">[1]Grille!#REF!</definedName>
    <definedName name="CIR000" localSheetId="8">[1]Grille!#REF!</definedName>
    <definedName name="CIR000" localSheetId="7">[1]Grille!#REF!</definedName>
    <definedName name="CIR000" localSheetId="10">[1]Grille!#REF!</definedName>
    <definedName name="CIR000" localSheetId="9">[1]Grille!#REF!</definedName>
    <definedName name="CIR000" localSheetId="11">[1]Grille!#REF!</definedName>
    <definedName name="CIR000">[1]Grille!#REF!</definedName>
    <definedName name="CLF000" localSheetId="13">[1]Grille!#REF!</definedName>
    <definedName name="CLF000" localSheetId="6">[1]Grille!#REF!</definedName>
    <definedName name="CLF000" localSheetId="8">[1]Grille!#REF!</definedName>
    <definedName name="CLF000" localSheetId="7">[1]Grille!#REF!</definedName>
    <definedName name="CLF000" localSheetId="10">[1]Grille!#REF!</definedName>
    <definedName name="CLF000" localSheetId="9">[1]Grille!#REF!</definedName>
    <definedName name="CLF000" localSheetId="11">[1]Grille!#REF!</definedName>
    <definedName name="CLF000">[1]Grille!#REF!</definedName>
    <definedName name="CLI000" localSheetId="13">[1]Grille!#REF!</definedName>
    <definedName name="CLI000" localSheetId="6">[1]Grille!#REF!</definedName>
    <definedName name="CLI000" localSheetId="8">[1]Grille!#REF!</definedName>
    <definedName name="CLI000" localSheetId="7">[1]Grille!#REF!</definedName>
    <definedName name="CLI000" localSheetId="10">[1]Grille!#REF!</definedName>
    <definedName name="CLI000" localSheetId="9">[1]Grille!#REF!</definedName>
    <definedName name="CLI000" localSheetId="11">[1]Grille!#REF!</definedName>
    <definedName name="CLI000">[1]Grille!#REF!</definedName>
    <definedName name="CO2Elec" localSheetId="13">#REF!</definedName>
    <definedName name="CO2Elec" localSheetId="6">#REF!</definedName>
    <definedName name="CO2Elec" localSheetId="8">#REF!</definedName>
    <definedName name="CO2Elec" localSheetId="7">#REF!</definedName>
    <definedName name="CO2Elec" localSheetId="10">#REF!</definedName>
    <definedName name="CO2Elec" localSheetId="2">#REF!</definedName>
    <definedName name="CO2Elec" localSheetId="9">#REF!</definedName>
    <definedName name="CO2Elec" localSheetId="11">#REF!</definedName>
    <definedName name="CO2Elec">#REF!</definedName>
    <definedName name="CO2Gaz" localSheetId="13">#REF!</definedName>
    <definedName name="CO2Gaz" localSheetId="6">#REF!</definedName>
    <definedName name="CO2Gaz" localSheetId="8">#REF!</definedName>
    <definedName name="CO2Gaz" localSheetId="7">#REF!</definedName>
    <definedName name="CO2Gaz" localSheetId="10">#REF!</definedName>
    <definedName name="CO2Gaz" localSheetId="2">#REF!</definedName>
    <definedName name="CO2Gaz" localSheetId="9">#REF!</definedName>
    <definedName name="CO2Gaz" localSheetId="11">#REF!</definedName>
    <definedName name="CO2Gaz">#REF!</definedName>
    <definedName name="CODE" localSheetId="13">[1]Grille!#REF!</definedName>
    <definedName name="CODE" localSheetId="6">[1]Grille!#REF!</definedName>
    <definedName name="CODE" localSheetId="8">[1]Grille!#REF!</definedName>
    <definedName name="CODE" localSheetId="7">[1]Grille!#REF!</definedName>
    <definedName name="CODE" localSheetId="10">[1]Grille!#REF!</definedName>
    <definedName name="CODE" localSheetId="9">[1]Grille!#REF!</definedName>
    <definedName name="CODE" localSheetId="11">[1]Grille!#REF!</definedName>
    <definedName name="CODE">[1]Grille!#REF!</definedName>
    <definedName name="coef" localSheetId="13">#REF!</definedName>
    <definedName name="coef" localSheetId="6">#REF!</definedName>
    <definedName name="coef" localSheetId="8">#REF!</definedName>
    <definedName name="coef" localSheetId="7">#REF!</definedName>
    <definedName name="coef" localSheetId="10">#REF!</definedName>
    <definedName name="coef" localSheetId="2">#REF!</definedName>
    <definedName name="coef" localSheetId="9">#REF!</definedName>
    <definedName name="coef" localSheetId="11">#REF!</definedName>
    <definedName name="coef">#REF!</definedName>
    <definedName name="CoefCO2Elec" localSheetId="2">'[10]Init Var'!$B$5</definedName>
    <definedName name="CoefCO2Elec">'[11]Init Var'!$B$5</definedName>
    <definedName name="CoefCO2Gaz" localSheetId="2">'[12]Init Var'!$B$6</definedName>
    <definedName name="CoefCO2Gaz">'[11]Init Var'!$B$6</definedName>
    <definedName name="coeffA" localSheetId="2">[2]Calcul_bat_et_RA!$E$61:$E$62</definedName>
    <definedName name="coeffA">[3]Calcul_bat_et_RA!$E$63:$E$64</definedName>
    <definedName name="combustible" localSheetId="2">#REF!</definedName>
    <definedName name="combustible">#REF!</definedName>
    <definedName name="comm" localSheetId="2">#REF!</definedName>
    <definedName name="comm">#REF!</definedName>
    <definedName name="contratgaz" localSheetId="2">#REF!</definedName>
    <definedName name="contratgaz">#REF!</definedName>
    <definedName name="CorTRI" localSheetId="13">#REF!</definedName>
    <definedName name="CorTRI" localSheetId="6">#REF!</definedName>
    <definedName name="CorTRI" localSheetId="8">#REF!</definedName>
    <definedName name="CorTRI" localSheetId="7">#REF!</definedName>
    <definedName name="CorTRI" localSheetId="10">#REF!</definedName>
    <definedName name="CorTRI" localSheetId="2">#REF!</definedName>
    <definedName name="CorTRI" localSheetId="9">#REF!</definedName>
    <definedName name="CorTRI" localSheetId="11">#REF!</definedName>
    <definedName name="CorTRI">#REF!</definedName>
    <definedName name="CoutElec" localSheetId="13">#REF!</definedName>
    <definedName name="CoutElec" localSheetId="6">#REF!</definedName>
    <definedName name="CoutElec" localSheetId="8">#REF!</definedName>
    <definedName name="CoutElec" localSheetId="7">#REF!</definedName>
    <definedName name="CoutElec" localSheetId="10">#REF!</definedName>
    <definedName name="CoutElec" localSheetId="2">#REF!</definedName>
    <definedName name="CoutElec" localSheetId="9">#REF!</definedName>
    <definedName name="CoutElec" localSheetId="11">#REF!</definedName>
    <definedName name="CoutElec">#REF!</definedName>
    <definedName name="CoutGaz" localSheetId="2">'[12]Init Var'!$B$3</definedName>
    <definedName name="CoutGaz">'[11]Init Var'!$B$3</definedName>
    <definedName name="CoutJourMO" localSheetId="2">'[10]Init Var'!$B$4</definedName>
    <definedName name="CoutJourMO">'[11]Init Var'!$B$4</definedName>
    <definedName name="CoutUnitaireEau" localSheetId="2">[13]Données!$B$3</definedName>
    <definedName name="CoutUnitaireEau">[14]Données!$B$3</definedName>
    <definedName name="CoutUnitaireElec" localSheetId="2">[13]Données!$B$3</definedName>
    <definedName name="CoutUnitaireElec">[14]Données!$B$3</definedName>
    <definedName name="CPA000" localSheetId="13">[1]Grille!#REF!</definedName>
    <definedName name="CPA000" localSheetId="6">[1]Grille!#REF!</definedName>
    <definedName name="CPA000" localSheetId="8">[1]Grille!#REF!</definedName>
    <definedName name="CPA000" localSheetId="7">[1]Grille!#REF!</definedName>
    <definedName name="CPA000" localSheetId="10">[1]Grille!#REF!</definedName>
    <definedName name="CPA000" localSheetId="9">[1]Grille!#REF!</definedName>
    <definedName name="CPA000" localSheetId="11">[1]Grille!#REF!</definedName>
    <definedName name="CPA000">[1]Grille!#REF!</definedName>
    <definedName name="_xlnm.Criteria" localSheetId="13">[1]Grille!#REF!</definedName>
    <definedName name="_xlnm.Criteria" localSheetId="6">[1]Grille!#REF!</definedName>
    <definedName name="_xlnm.Criteria" localSheetId="8">[1]Grille!#REF!</definedName>
    <definedName name="_xlnm.Criteria" localSheetId="7">[1]Grille!#REF!</definedName>
    <definedName name="_xlnm.Criteria" localSheetId="10">[1]Grille!#REF!</definedName>
    <definedName name="_xlnm.Criteria" localSheetId="9">[1]Grille!#REF!</definedName>
    <definedName name="_xlnm.Criteria" localSheetId="11">[1]Grille!#REF!</definedName>
    <definedName name="_xlnm.Criteria">[1]Grille!#REF!</definedName>
    <definedName name="CSF000" localSheetId="13">[1]Grille!#REF!</definedName>
    <definedName name="CSF000" localSheetId="6">[1]Grille!#REF!</definedName>
    <definedName name="CSF000" localSheetId="8">[1]Grille!#REF!</definedName>
    <definedName name="CSF000" localSheetId="7">[1]Grille!#REF!</definedName>
    <definedName name="CSF000" localSheetId="10">[1]Grille!#REF!</definedName>
    <definedName name="CSF000" localSheetId="9">[1]Grille!#REF!</definedName>
    <definedName name="CSF000" localSheetId="11">[1]Grille!#REF!</definedName>
    <definedName name="CSF000">[1]Grille!#REF!</definedName>
    <definedName name="cv" localSheetId="13">[1]Grille!#REF!</definedName>
    <definedName name="cv" localSheetId="6">[1]Grille!#REF!</definedName>
    <definedName name="cv" localSheetId="8">[1]Grille!#REF!</definedName>
    <definedName name="cv" localSheetId="7">[1]Grille!#REF!</definedName>
    <definedName name="cv" localSheetId="10">[1]Grille!#REF!</definedName>
    <definedName name="cv" localSheetId="9">[1]Grille!#REF!</definedName>
    <definedName name="cv" localSheetId="11">[1]Grille!#REF!</definedName>
    <definedName name="cv">[1]Grille!#REF!</definedName>
    <definedName name="CVC">'[7]Listes précos'!$A$15:$A$37</definedName>
    <definedName name="CVI000" localSheetId="13">[1]Grille!#REF!</definedName>
    <definedName name="CVI000" localSheetId="6">[1]Grille!#REF!</definedName>
    <definedName name="CVI000" localSheetId="8">[1]Grille!#REF!</definedName>
    <definedName name="CVI000" localSheetId="7">[1]Grille!#REF!</definedName>
    <definedName name="CVI000" localSheetId="10">[1]Grille!#REF!</definedName>
    <definedName name="CVI000" localSheetId="9">[1]Grille!#REF!</definedName>
    <definedName name="CVI000" localSheetId="11">[1]Grille!#REF!</definedName>
    <definedName name="CVI000">[1]Grille!#REF!</definedName>
    <definedName name="CVT000" localSheetId="13">[1]Grille!#REF!</definedName>
    <definedName name="CVT000" localSheetId="6">[1]Grille!#REF!</definedName>
    <definedName name="CVT000" localSheetId="8">[1]Grille!#REF!</definedName>
    <definedName name="CVT000" localSheetId="7">[1]Grille!#REF!</definedName>
    <definedName name="CVT000" localSheetId="10">[1]Grille!#REF!</definedName>
    <definedName name="CVT000" localSheetId="9">[1]Grille!#REF!</definedName>
    <definedName name="CVT000" localSheetId="11">[1]Grille!#REF!</definedName>
    <definedName name="CVT000">[1]Grille!#REF!</definedName>
    <definedName name="d" localSheetId="13">[1]Grille!#REF!</definedName>
    <definedName name="d" localSheetId="6">[1]Grille!#REF!</definedName>
    <definedName name="d" localSheetId="10">[1]Grille!#REF!</definedName>
    <definedName name="d" localSheetId="9">[1]Grille!#REF!</definedName>
    <definedName name="d" localSheetId="11">[1]Grille!#REF!</definedName>
    <definedName name="d">[1]Grille!#REF!</definedName>
    <definedName name="date" localSheetId="13">#REF!</definedName>
    <definedName name="date" localSheetId="6">#REF!</definedName>
    <definedName name="date" localSheetId="8">#REF!</definedName>
    <definedName name="date" localSheetId="7">#REF!</definedName>
    <definedName name="date" localSheetId="10">#REF!</definedName>
    <definedName name="date" localSheetId="2">#REF!</definedName>
    <definedName name="date" localSheetId="9">#REF!</definedName>
    <definedName name="date" localSheetId="11">#REF!</definedName>
    <definedName name="date">#REF!</definedName>
    <definedName name="dateed" localSheetId="13">#REF!</definedName>
    <definedName name="dateed" localSheetId="6">#REF!</definedName>
    <definedName name="dateed" localSheetId="8">#REF!</definedName>
    <definedName name="dateed" localSheetId="7">#REF!</definedName>
    <definedName name="dateed" localSheetId="10">#REF!</definedName>
    <definedName name="dateed" localSheetId="2">#REF!</definedName>
    <definedName name="dateed" localSheetId="9">#REF!</definedName>
    <definedName name="dateed" localSheetId="11">#REF!</definedName>
    <definedName name="dateed">#REF!</definedName>
    <definedName name="datems" localSheetId="13">#REF!</definedName>
    <definedName name="datems" localSheetId="6">#REF!</definedName>
    <definedName name="datems" localSheetId="8">#REF!</definedName>
    <definedName name="datems" localSheetId="7">#REF!</definedName>
    <definedName name="datems" localSheetId="10">#REF!</definedName>
    <definedName name="datems" localSheetId="2">#REF!</definedName>
    <definedName name="datems" localSheetId="9">#REF!</definedName>
    <definedName name="datems" localSheetId="11">#REF!</definedName>
    <definedName name="datems">#REF!</definedName>
    <definedName name="deltah">[15]Données!$G$41</definedName>
    <definedName name="DEP000" localSheetId="13">[1]Grille!#REF!</definedName>
    <definedName name="DEP000" localSheetId="6">[1]Grille!#REF!</definedName>
    <definedName name="DEP000" localSheetId="8">[1]Grille!#REF!</definedName>
    <definedName name="DEP000" localSheetId="7">[1]Grille!#REF!</definedName>
    <definedName name="DEP000" localSheetId="10">[1]Grille!#REF!</definedName>
    <definedName name="DEP000" localSheetId="9">[1]Grille!#REF!</definedName>
    <definedName name="DEP000" localSheetId="11">[1]Grille!#REF!</definedName>
    <definedName name="DEP000">[1]Grille!#REF!</definedName>
    <definedName name="DER000" localSheetId="13">[1]Grille!#REF!</definedName>
    <definedName name="DER000" localSheetId="6">[1]Grille!#REF!</definedName>
    <definedName name="DER000" localSheetId="8">[1]Grille!#REF!</definedName>
    <definedName name="DER000" localSheetId="7">[1]Grille!#REF!</definedName>
    <definedName name="DER000" localSheetId="10">[1]Grille!#REF!</definedName>
    <definedName name="DER000" localSheetId="9">[1]Grille!#REF!</definedName>
    <definedName name="DER000" localSheetId="11">[1]Grille!#REF!</definedName>
    <definedName name="DER000">[1]Grille!#REF!</definedName>
    <definedName name="DES000" localSheetId="13">[1]Grille!#REF!</definedName>
    <definedName name="DES000" localSheetId="6">[1]Grille!#REF!</definedName>
    <definedName name="DES000" localSheetId="8">[1]Grille!#REF!</definedName>
    <definedName name="DES000" localSheetId="7">[1]Grille!#REF!</definedName>
    <definedName name="DES000" localSheetId="10">[1]Grille!#REF!</definedName>
    <definedName name="DES000" localSheetId="9">[1]Grille!#REF!</definedName>
    <definedName name="DES000" localSheetId="11">[1]Grille!#REF!</definedName>
    <definedName name="DES000">[1]Grille!#REF!</definedName>
    <definedName name="DÉSIGNATION" localSheetId="13">[1]Grille!#REF!</definedName>
    <definedName name="DÉSIGNATION" localSheetId="6">[1]Grille!#REF!</definedName>
    <definedName name="DÉSIGNATION" localSheetId="8">[1]Grille!#REF!</definedName>
    <definedName name="DÉSIGNATION" localSheetId="7">[1]Grille!#REF!</definedName>
    <definedName name="DÉSIGNATION" localSheetId="10">[1]Grille!#REF!</definedName>
    <definedName name="DÉSIGNATION" localSheetId="9">[1]Grille!#REF!</definedName>
    <definedName name="DÉSIGNATION" localSheetId="11">[1]Grille!#REF!</definedName>
    <definedName name="DÉSIGNATION">[1]Grille!#REF!</definedName>
    <definedName name="DET000" localSheetId="13">[1]Grille!#REF!</definedName>
    <definedName name="DET000" localSheetId="6">[1]Grille!#REF!</definedName>
    <definedName name="DET000" localSheetId="8">[1]Grille!#REF!</definedName>
    <definedName name="DET000" localSheetId="7">[1]Grille!#REF!</definedName>
    <definedName name="DET000" localSheetId="10">[1]Grille!#REF!</definedName>
    <definedName name="DET000" localSheetId="9">[1]Grille!#REF!</definedName>
    <definedName name="DET000" localSheetId="11">[1]Grille!#REF!</definedName>
    <definedName name="DET000">[1]Grille!#REF!</definedName>
    <definedName name="DG"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GP"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DIS000" localSheetId="13">[1]Grille!#REF!</definedName>
    <definedName name="DIS000" localSheetId="6">[1]Grille!#REF!</definedName>
    <definedName name="DIS000" localSheetId="8">[1]Grille!#REF!</definedName>
    <definedName name="DIS000" localSheetId="7">[1]Grille!#REF!</definedName>
    <definedName name="DIS000" localSheetId="10">[1]Grille!#REF!</definedName>
    <definedName name="DIS000" localSheetId="9">[1]Grille!#REF!</definedName>
    <definedName name="DIS000" localSheetId="11">[1]Grille!#REF!</definedName>
    <definedName name="DIS000">[1]Grille!#REF!</definedName>
    <definedName name="DJSE" localSheetId="13">#REF!</definedName>
    <definedName name="DJSE" localSheetId="6">#REF!</definedName>
    <definedName name="DJSE" localSheetId="8">#REF!</definedName>
    <definedName name="DJSE" localSheetId="7">#REF!</definedName>
    <definedName name="DJSE" localSheetId="10">#REF!</definedName>
    <definedName name="DJSE" localSheetId="2">#REF!</definedName>
    <definedName name="DJSE" localSheetId="9">#REF!</definedName>
    <definedName name="DJSE" localSheetId="11">#REF!</definedName>
    <definedName name="DJSE">#REF!</definedName>
    <definedName name="DJSH" localSheetId="13">#REF!</definedName>
    <definedName name="DJSH" localSheetId="6">#REF!</definedName>
    <definedName name="DJSH" localSheetId="8">#REF!</definedName>
    <definedName name="DJSH" localSheetId="7">#REF!</definedName>
    <definedName name="DJSH" localSheetId="10">#REF!</definedName>
    <definedName name="DJSH" localSheetId="2">#REF!</definedName>
    <definedName name="DJSH" localSheetId="9">#REF!</definedName>
    <definedName name="DJSH" localSheetId="11">#REF!</definedName>
    <definedName name="DJSH">#REF!</definedName>
    <definedName name="DJSI" localSheetId="13">#REF!</definedName>
    <definedName name="DJSI" localSheetId="6">#REF!</definedName>
    <definedName name="DJSI" localSheetId="8">#REF!</definedName>
    <definedName name="DJSI" localSheetId="7">#REF!</definedName>
    <definedName name="DJSI" localSheetId="10">#REF!</definedName>
    <definedName name="DJSI" localSheetId="2">#REF!</definedName>
    <definedName name="DJSI" localSheetId="9">#REF!</definedName>
    <definedName name="DJSI" localSheetId="11">#REF!</definedName>
    <definedName name="DJSI">#REF!</definedName>
    <definedName name="DST000" localSheetId="13">[1]Grille!#REF!</definedName>
    <definedName name="DST000" localSheetId="6">[1]Grille!#REF!</definedName>
    <definedName name="DST000" localSheetId="8">[1]Grille!#REF!</definedName>
    <definedName name="DST000" localSheetId="7">[1]Grille!#REF!</definedName>
    <definedName name="DST000" localSheetId="10">[1]Grille!#REF!</definedName>
    <definedName name="DST000" localSheetId="9">[1]Grille!#REF!</definedName>
    <definedName name="DST000" localSheetId="11">[1]Grille!#REF!</definedName>
    <definedName name="DST000">[1]Grille!#REF!</definedName>
    <definedName name="duau" localSheetId="13">#REF!</definedName>
    <definedName name="duau" localSheetId="6">#REF!</definedName>
    <definedName name="duau" localSheetId="8">#REF!</definedName>
    <definedName name="duau" localSheetId="7">#REF!</definedName>
    <definedName name="duau" localSheetId="10">#REF!</definedName>
    <definedName name="duau" localSheetId="2">#REF!</definedName>
    <definedName name="duau" localSheetId="9">#REF!</definedName>
    <definedName name="duau" localSheetId="11">#REF!</definedName>
    <definedName name="duau">#REF!</definedName>
    <definedName name="ECP000" localSheetId="13">[1]Grille!#REF!</definedName>
    <definedName name="ECP000" localSheetId="6">[1]Grille!#REF!</definedName>
    <definedName name="ECP000" localSheetId="8">[1]Grille!#REF!</definedName>
    <definedName name="ECP000" localSheetId="7">[1]Grille!#REF!</definedName>
    <definedName name="ECP000" localSheetId="10">[1]Grille!#REF!</definedName>
    <definedName name="ECP000" localSheetId="9">[1]Grille!#REF!</definedName>
    <definedName name="ECP000" localSheetId="11">[1]Grille!#REF!</definedName>
    <definedName name="ECP000">[1]Grille!#REF!</definedName>
    <definedName name="ECS" localSheetId="2">#REF!</definedName>
    <definedName name="ECS">#REF!</definedName>
    <definedName name="ECT000" localSheetId="13">[1]Grille!#REF!</definedName>
    <definedName name="ECT000" localSheetId="6">[1]Grille!#REF!</definedName>
    <definedName name="ECT000" localSheetId="8">[1]Grille!#REF!</definedName>
    <definedName name="ECT000" localSheetId="7">[1]Grille!#REF!</definedName>
    <definedName name="ECT000" localSheetId="10">[1]Grille!#REF!</definedName>
    <definedName name="ECT000" localSheetId="9">[1]Grille!#REF!</definedName>
    <definedName name="ECT000" localSheetId="11">[1]Grille!#REF!</definedName>
    <definedName name="ECT000">[1]Grille!#REF!</definedName>
    <definedName name="EFEP" localSheetId="2">[2]Calcul_bat_et_RA!$I$61:$I$64</definedName>
    <definedName name="EFEP">[3]Calcul_bat_et_RA!$I$63:$I$66</definedName>
    <definedName name="EJC000" localSheetId="13">[1]Grille!#REF!</definedName>
    <definedName name="EJC000" localSheetId="6">[1]Grille!#REF!</definedName>
    <definedName name="EJC000" localSheetId="8">[1]Grille!#REF!</definedName>
    <definedName name="EJC000" localSheetId="7">[1]Grille!#REF!</definedName>
    <definedName name="EJC000" localSheetId="10">[1]Grille!#REF!</definedName>
    <definedName name="EJC000" localSheetId="9">[1]Grille!#REF!</definedName>
    <definedName name="EJC000" localSheetId="11">[1]Grille!#REF!</definedName>
    <definedName name="EJC000">[1]Grille!#REF!</definedName>
    <definedName name="ELEC">'[7]Listes précos'!$A$39:$A$46</definedName>
    <definedName name="emetteurs" localSheetId="2">#REF!</definedName>
    <definedName name="emetteurs">#REF!</definedName>
    <definedName name="ENR">'[7]Listes précos'!$A$55:$A$58</definedName>
    <definedName name="etat" localSheetId="13">#REF!</definedName>
    <definedName name="etat" localSheetId="6">#REF!</definedName>
    <definedName name="etat" localSheetId="8">#REF!</definedName>
    <definedName name="etat" localSheetId="7">#REF!</definedName>
    <definedName name="etat" localSheetId="10">#REF!</definedName>
    <definedName name="etat" localSheetId="2">#REF!</definedName>
    <definedName name="etat" localSheetId="9">#REF!</definedName>
    <definedName name="etat" localSheetId="11">#REF!</definedName>
    <definedName name="etat">#REF!</definedName>
    <definedName name="Excel_BuiltIn_Print_Titles_1_1">'[16]6.3. Remarques électriques'!$A$29:$IQ$32</definedName>
    <definedName name="Excel_BuiltIn_Print_Titles_1_1_1">'[16]6.3. Remarques électriques'!$A$29:$IP$32</definedName>
    <definedName name="Excel_BuiltIn_Print_Titles_1_1_1_1">'[16]6.3. Remarques électriques'!$A$32:$IP$32</definedName>
    <definedName name="exploitant" localSheetId="2">#REF!</definedName>
    <definedName name="exploitant">#REF!</definedName>
    <definedName name="EXT000" localSheetId="13">[1]Grille!#REF!</definedName>
    <definedName name="EXT000" localSheetId="6">[1]Grille!#REF!</definedName>
    <definedName name="EXT000" localSheetId="8">[1]Grille!#REF!</definedName>
    <definedName name="EXT000" localSheetId="7">[1]Grille!#REF!</definedName>
    <definedName name="EXT000" localSheetId="10">[1]Grille!#REF!</definedName>
    <definedName name="EXT000" localSheetId="9">[1]Grille!#REF!</definedName>
    <definedName name="EXT000" localSheetId="11">[1]Grille!#REF!</definedName>
    <definedName name="EXT000">[1]Grille!#REF!</definedName>
    <definedName name="fab" localSheetId="13">#REF!</definedName>
    <definedName name="fab" localSheetId="6">#REF!</definedName>
    <definedName name="fab" localSheetId="8">#REF!</definedName>
    <definedName name="fab" localSheetId="7">#REF!</definedName>
    <definedName name="fab" localSheetId="10">#REF!</definedName>
    <definedName name="fab" localSheetId="2">#REF!</definedName>
    <definedName name="fab" localSheetId="9">#REF!</definedName>
    <definedName name="fab" localSheetId="11">#REF!</definedName>
    <definedName name="fab">#REF!</definedName>
    <definedName name="FIG000" localSheetId="13">[1]Grille!#REF!</definedName>
    <definedName name="FIG000" localSheetId="6">[1]Grille!#REF!</definedName>
    <definedName name="FIG000" localSheetId="8">[1]Grille!#REF!</definedName>
    <definedName name="FIG000" localSheetId="7">[1]Grille!#REF!</definedName>
    <definedName name="FIG000" localSheetId="10">[1]Grille!#REF!</definedName>
    <definedName name="FIG000" localSheetId="9">[1]Grille!#REF!</definedName>
    <definedName name="FIG000" localSheetId="11">[1]Grille!#REF!</definedName>
    <definedName name="FIG000">[1]Grille!#REF!</definedName>
    <definedName name="FIM000" localSheetId="13">[1]Grille!#REF!</definedName>
    <definedName name="FIM000" localSheetId="6">[1]Grille!#REF!</definedName>
    <definedName name="FIM000" localSheetId="8">[1]Grille!#REF!</definedName>
    <definedName name="FIM000" localSheetId="7">[1]Grille!#REF!</definedName>
    <definedName name="FIM000" localSheetId="10">[1]Grille!#REF!</definedName>
    <definedName name="FIM000" localSheetId="9">[1]Grille!#REF!</definedName>
    <definedName name="FIM000" localSheetId="11">[1]Grille!#REF!</definedName>
    <definedName name="FIM000">[1]Grille!#REF!</definedName>
    <definedName name="fourn" localSheetId="13">#REF!</definedName>
    <definedName name="fourn" localSheetId="6">#REF!</definedName>
    <definedName name="fourn" localSheetId="8">#REF!</definedName>
    <definedName name="fourn" localSheetId="7">#REF!</definedName>
    <definedName name="fourn" localSheetId="10">#REF!</definedName>
    <definedName name="fourn" localSheetId="2">#REF!</definedName>
    <definedName name="fourn" localSheetId="9">#REF!</definedName>
    <definedName name="fourn" localSheetId="11">#REF!</definedName>
    <definedName name="fourn">#REF!</definedName>
    <definedName name="g_coef" localSheetId="13">#REF!</definedName>
    <definedName name="g_coef" localSheetId="6">#REF!</definedName>
    <definedName name="g_coef" localSheetId="8">#REF!</definedName>
    <definedName name="g_coef" localSheetId="7">#REF!</definedName>
    <definedName name="g_coef" localSheetId="10">#REF!</definedName>
    <definedName name="g_coef" localSheetId="2">#REF!</definedName>
    <definedName name="g_coef" localSheetId="9">#REF!</definedName>
    <definedName name="g_coef" localSheetId="11">#REF!</definedName>
    <definedName name="g_coef">#REF!</definedName>
    <definedName name="g_libel" localSheetId="13">#REF!</definedName>
    <definedName name="g_libel" localSheetId="6">#REF!</definedName>
    <definedName name="g_libel" localSheetId="8">#REF!</definedName>
    <definedName name="g_libel" localSheetId="7">#REF!</definedName>
    <definedName name="g_libel" localSheetId="10">#REF!</definedName>
    <definedName name="g_libel" localSheetId="2">#REF!</definedName>
    <definedName name="g_libel" localSheetId="9">#REF!</definedName>
    <definedName name="g_libel" localSheetId="11">#REF!</definedName>
    <definedName name="g_libel">#REF!</definedName>
    <definedName name="g_umesu" localSheetId="13">#REF!</definedName>
    <definedName name="g_umesu" localSheetId="6">#REF!</definedName>
    <definedName name="g_umesu" localSheetId="8">#REF!</definedName>
    <definedName name="g_umesu" localSheetId="7">#REF!</definedName>
    <definedName name="g_umesu" localSheetId="10">#REF!</definedName>
    <definedName name="g_umesu" localSheetId="2">#REF!</definedName>
    <definedName name="g_umesu" localSheetId="9">#REF!</definedName>
    <definedName name="g_umesu" localSheetId="11">#REF!</definedName>
    <definedName name="g_umesu">#REF!</definedName>
    <definedName name="g_usto" localSheetId="13">#REF!</definedName>
    <definedName name="g_usto" localSheetId="6">#REF!</definedName>
    <definedName name="g_usto" localSheetId="8">#REF!</definedName>
    <definedName name="g_usto" localSheetId="7">#REF!</definedName>
    <definedName name="g_usto" localSheetId="10">#REF!</definedName>
    <definedName name="g_usto" localSheetId="2">#REF!</definedName>
    <definedName name="g_usto" localSheetId="9">#REF!</definedName>
    <definedName name="g_usto" localSheetId="11">#REF!</definedName>
    <definedName name="g_usto">#REF!</definedName>
    <definedName name="GAC000" localSheetId="13">[1]Grille!#REF!</definedName>
    <definedName name="GAC000" localSheetId="6">[1]Grille!#REF!</definedName>
    <definedName name="GAC000" localSheetId="8">[1]Grille!#REF!</definedName>
    <definedName name="GAC000" localSheetId="7">[1]Grille!#REF!</definedName>
    <definedName name="GAC000" localSheetId="10">[1]Grille!#REF!</definedName>
    <definedName name="GAC000" localSheetId="9">[1]Grille!#REF!</definedName>
    <definedName name="GAC000" localSheetId="11">[1]Grille!#REF!</definedName>
    <definedName name="GAC000">[1]Grille!#REF!</definedName>
    <definedName name="GEST">'[7]Listes précos'!$A$48:$A$53</definedName>
    <definedName name="GFA000" localSheetId="13">[1]Grille!#REF!</definedName>
    <definedName name="GFA000" localSheetId="6">[1]Grille!#REF!</definedName>
    <definedName name="GFA000" localSheetId="8">[1]Grille!#REF!</definedName>
    <definedName name="GFA000" localSheetId="7">[1]Grille!#REF!</definedName>
    <definedName name="GFA000" localSheetId="10">[1]Grille!#REF!</definedName>
    <definedName name="GFA000" localSheetId="9">[1]Grille!#REF!</definedName>
    <definedName name="GFA000" localSheetId="11">[1]Grille!#REF!</definedName>
    <definedName name="GFA000">[1]Grille!#REF!</definedName>
    <definedName name="GFC000" localSheetId="13">[1]Grille!#REF!</definedName>
    <definedName name="GFC000" localSheetId="6">[1]Grille!#REF!</definedName>
    <definedName name="GFC000" localSheetId="8">[1]Grille!#REF!</definedName>
    <definedName name="GFC000" localSheetId="7">[1]Grille!#REF!</definedName>
    <definedName name="GFC000" localSheetId="10">[1]Grille!#REF!</definedName>
    <definedName name="GFC000" localSheetId="9">[1]Grille!#REF!</definedName>
    <definedName name="GFC000" localSheetId="11">[1]Grille!#REF!</definedName>
    <definedName name="GFC000">[1]Grille!#REF!</definedName>
    <definedName name="GMP000" localSheetId="13">[1]Grille!#REF!</definedName>
    <definedName name="GMP000" localSheetId="6">[1]Grille!#REF!</definedName>
    <definedName name="GMP000" localSheetId="8">[1]Grille!#REF!</definedName>
    <definedName name="GMP000" localSheetId="7">[1]Grille!#REF!</definedName>
    <definedName name="GMP000" localSheetId="10">[1]Grille!#REF!</definedName>
    <definedName name="GMP000" localSheetId="9">[1]Grille!#REF!</definedName>
    <definedName name="GMP000" localSheetId="11">[1]Grille!#REF!</definedName>
    <definedName name="GMP000">[1]Grille!#REF!</definedName>
    <definedName name="Go" localSheetId="13">#REF!</definedName>
    <definedName name="Go" localSheetId="6">#REF!</definedName>
    <definedName name="Go" localSheetId="8">#REF!</definedName>
    <definedName name="Go" localSheetId="7">#REF!</definedName>
    <definedName name="Go" localSheetId="10">#REF!</definedName>
    <definedName name="Go" localSheetId="2">#REF!</definedName>
    <definedName name="Go" localSheetId="9">#REF!</definedName>
    <definedName name="Go" localSheetId="11">#REF!</definedName>
    <definedName name="Go">#REF!</definedName>
    <definedName name="GPA000" localSheetId="13">[1]Grille!#REF!</definedName>
    <definedName name="GPA000" localSheetId="6">[1]Grille!#REF!</definedName>
    <definedName name="GPA000" localSheetId="8">[1]Grille!#REF!</definedName>
    <definedName name="GPA000" localSheetId="7">[1]Grille!#REF!</definedName>
    <definedName name="GPA000" localSheetId="10">[1]Grille!#REF!</definedName>
    <definedName name="GPA000" localSheetId="9">[1]Grille!#REF!</definedName>
    <definedName name="GPA000" localSheetId="11">[1]Grille!#REF!</definedName>
    <definedName name="GPA000">[1]Grille!#REF!</definedName>
    <definedName name="GPF000" localSheetId="13">[1]Grille!#REF!</definedName>
    <definedName name="GPF000" localSheetId="6">[1]Grille!#REF!</definedName>
    <definedName name="GPF000" localSheetId="8">[1]Grille!#REF!</definedName>
    <definedName name="GPF000" localSheetId="7">[1]Grille!#REF!</definedName>
    <definedName name="GPF000" localSheetId="10">[1]Grille!#REF!</definedName>
    <definedName name="GPF000" localSheetId="9">[1]Grille!#REF!</definedName>
    <definedName name="GPF000" localSheetId="11">[1]Grille!#REF!</definedName>
    <definedName name="GPF000">[1]Grille!#REF!</definedName>
    <definedName name="GRE000" localSheetId="13">[1]Grille!#REF!</definedName>
    <definedName name="GRE000" localSheetId="6">[1]Grille!#REF!</definedName>
    <definedName name="GRE000" localSheetId="8">[1]Grille!#REF!</definedName>
    <definedName name="GRE000" localSheetId="7">[1]Grille!#REF!</definedName>
    <definedName name="GRE000" localSheetId="10">[1]Grille!#REF!</definedName>
    <definedName name="GRE000" localSheetId="9">[1]Grille!#REF!</definedName>
    <definedName name="GRE000" localSheetId="11">[1]Grille!#REF!</definedName>
    <definedName name="GRE000">[1]Grille!#REF!</definedName>
    <definedName name="HUV000" localSheetId="13">[1]Grille!#REF!</definedName>
    <definedName name="HUV000" localSheetId="6">[1]Grille!#REF!</definedName>
    <definedName name="HUV000" localSheetId="8">[1]Grille!#REF!</definedName>
    <definedName name="HUV000" localSheetId="7">[1]Grille!#REF!</definedName>
    <definedName name="HUV000" localSheetId="10">[1]Grille!#REF!</definedName>
    <definedName name="HUV000" localSheetId="9">[1]Grille!#REF!</definedName>
    <definedName name="HUV000" localSheetId="11">[1]Grille!#REF!</definedName>
    <definedName name="HUV000">[1]Grille!#REF!</definedName>
    <definedName name="IC" localSheetId="13">#REF!</definedName>
    <definedName name="IC" localSheetId="6">#REF!</definedName>
    <definedName name="IC" localSheetId="8">#REF!</definedName>
    <definedName name="IC" localSheetId="7">#REF!</definedName>
    <definedName name="IC" localSheetId="10">#REF!</definedName>
    <definedName name="IC" localSheetId="2">#REF!</definedName>
    <definedName name="IC" localSheetId="9">#REF!</definedName>
    <definedName name="IC" localSheetId="11">#REF!</definedName>
    <definedName name="IC">#REF!</definedName>
    <definedName name="_xlnm.Print_Titles" localSheetId="13">'Annexe 1 - Reportage photo'!$1:$2</definedName>
    <definedName name="_xlnm.Print_Titles" localSheetId="6">'D. Audit exploit-mainten'!$1:$4</definedName>
    <definedName name="_xlnm.Print_Titles" localSheetId="12">Inventaire!$6:$12</definedName>
    <definedName name="INC000" localSheetId="13">[1]Grille!#REF!</definedName>
    <definedName name="INC000" localSheetId="6">[1]Grille!#REF!</definedName>
    <definedName name="INC000" localSheetId="8">[1]Grille!#REF!</definedName>
    <definedName name="INC000" localSheetId="7">[1]Grille!#REF!</definedName>
    <definedName name="INC000" localSheetId="10">[1]Grille!#REF!</definedName>
    <definedName name="INC000" localSheetId="9">[1]Grille!#REF!</definedName>
    <definedName name="INC000" localSheetId="11">[1]Grille!#REF!</definedName>
    <definedName name="INC000">[1]Grille!#REF!</definedName>
    <definedName name="inertie" localSheetId="2">[2]Calcul_bat_et_RA!$F$50:$F$56</definedName>
    <definedName name="inertie">[3]Calcul_bat_et_RA!$F$52:$F$58</definedName>
    <definedName name="j" localSheetId="13">[1]Grille!#REF!</definedName>
    <definedName name="j" localSheetId="6">[1]Grille!#REF!</definedName>
    <definedName name="j" localSheetId="8">[1]Grille!#REF!</definedName>
    <definedName name="j" localSheetId="7">[1]Grille!#REF!</definedName>
    <definedName name="j" localSheetId="10">[1]Grille!#REF!</definedName>
    <definedName name="j" localSheetId="9">[1]Grille!#REF!</definedName>
    <definedName name="j" localSheetId="11">[1]Grille!#REF!</definedName>
    <definedName name="j">[1]Grille!#REF!</definedName>
    <definedName name="JAM000" localSheetId="13">[1]Grille!#REF!</definedName>
    <definedName name="JAM000" localSheetId="6">[1]Grille!#REF!</definedName>
    <definedName name="JAM000" localSheetId="8">[1]Grille!#REF!</definedName>
    <definedName name="JAM000" localSheetId="7">[1]Grille!#REF!</definedName>
    <definedName name="JAM000" localSheetId="10">[1]Grille!#REF!</definedName>
    <definedName name="JAM000" localSheetId="9">[1]Grille!#REF!</definedName>
    <definedName name="JAM000" localSheetId="11">[1]Grille!#REF!</definedName>
    <definedName name="JAM000">[1]Grille!#REF!</definedName>
    <definedName name="jui" localSheetId="13">[1]Grille!#REF!</definedName>
    <definedName name="jui" localSheetId="6">[1]Grille!#REF!</definedName>
    <definedName name="jui" localSheetId="8">[1]Grille!#REF!</definedName>
    <definedName name="jui" localSheetId="7">[1]Grille!#REF!</definedName>
    <definedName name="jui" localSheetId="10">[1]Grille!#REF!</definedName>
    <definedName name="jui" localSheetId="9">[1]Grille!#REF!</definedName>
    <definedName name="jui" localSheetId="11">[1]Grille!#REF!</definedName>
    <definedName name="jui">[1]Grille!#REF!</definedName>
    <definedName name="lib" localSheetId="13">#REF!</definedName>
    <definedName name="lib" localSheetId="6">#REF!</definedName>
    <definedName name="lib" localSheetId="8">#REF!</definedName>
    <definedName name="lib" localSheetId="7">#REF!</definedName>
    <definedName name="lib" localSheetId="10">#REF!</definedName>
    <definedName name="lib" localSheetId="2">#REF!</definedName>
    <definedName name="lib" localSheetId="9">#REF!</definedName>
    <definedName name="lib" localSheetId="11">#REF!</definedName>
    <definedName name="lib">#REF!</definedName>
    <definedName name="libel" localSheetId="13">#REF!</definedName>
    <definedName name="libel" localSheetId="6">#REF!</definedName>
    <definedName name="libel" localSheetId="8">#REF!</definedName>
    <definedName name="libel" localSheetId="7">#REF!</definedName>
    <definedName name="libel" localSheetId="10">#REF!</definedName>
    <definedName name="libel" localSheetId="2">#REF!</definedName>
    <definedName name="libel" localSheetId="9">#REF!</definedName>
    <definedName name="libel" localSheetId="11">#REF!</definedName>
    <definedName name="libel">#REF!</definedName>
    <definedName name="Liste_des_sites">[17]donnees!$C$2:$C$54</definedName>
    <definedName name="loc" localSheetId="2">#REF!</definedName>
    <definedName name="loc">#REF!</definedName>
    <definedName name="maintenance" localSheetId="2">'[4]preco 1'!#REF!</definedName>
    <definedName name="maintenance">'[5]preco 1'!#REF!</definedName>
    <definedName name="MAK000" localSheetId="13">[1]Grille!#REF!</definedName>
    <definedName name="MAK000" localSheetId="6">[1]Grille!#REF!</definedName>
    <definedName name="MAK000" localSheetId="8">[1]Grille!#REF!</definedName>
    <definedName name="MAK000" localSheetId="7">[1]Grille!#REF!</definedName>
    <definedName name="MAK000" localSheetId="10">[1]Grille!#REF!</definedName>
    <definedName name="MAK000" localSheetId="9">[1]Grille!#REF!</definedName>
    <definedName name="MAK000" localSheetId="11">[1]Grille!#REF!</definedName>
    <definedName name="MAK000">[1]Grille!#REF!</definedName>
    <definedName name="marque" localSheetId="13">#REF!</definedName>
    <definedName name="marque" localSheetId="6">#REF!</definedName>
    <definedName name="marque" localSheetId="8">#REF!</definedName>
    <definedName name="marque" localSheetId="7">#REF!</definedName>
    <definedName name="marque" localSheetId="10">#REF!</definedName>
    <definedName name="marque" localSheetId="2">#REF!</definedName>
    <definedName name="marque" localSheetId="9">#REF!</definedName>
    <definedName name="marque" localSheetId="11">#REF!</definedName>
    <definedName name="marque">#REF!</definedName>
    <definedName name="Matériaux" localSheetId="2">'[2]Calc_BDD matériaux'!$B$4:$B$117</definedName>
    <definedName name="Matériaux">'[3]Calc_BDD matériaux'!$B$4:$B$116</definedName>
    <definedName name="MB" localSheetId="13">#REF!</definedName>
    <definedName name="MB" localSheetId="6">#REF!</definedName>
    <definedName name="MB" localSheetId="8">#REF!</definedName>
    <definedName name="MB" localSheetId="7">#REF!</definedName>
    <definedName name="MB" localSheetId="10">#REF!</definedName>
    <definedName name="MB" localSheetId="2">#REF!</definedName>
    <definedName name="MB" localSheetId="9">#REF!</definedName>
    <definedName name="MB" localSheetId="11">#REF!</definedName>
    <definedName name="MB">#REF!</definedName>
    <definedName name="menuiserie" localSheetId="2">#REF!</definedName>
    <definedName name="menuiserie">#REF!</definedName>
    <definedName name="MIT000" localSheetId="13">[1]Grille!#REF!</definedName>
    <definedName name="MIT000" localSheetId="6">[1]Grille!#REF!</definedName>
    <definedName name="MIT000" localSheetId="8">[1]Grille!#REF!</definedName>
    <definedName name="MIT000" localSheetId="7">[1]Grille!#REF!</definedName>
    <definedName name="MIT000" localSheetId="10">[1]Grille!#REF!</definedName>
    <definedName name="MIT000" localSheetId="9">[1]Grille!#REF!</definedName>
    <definedName name="MIT000" localSheetId="11">[1]Grille!#REF!</definedName>
    <definedName name="MIT000">[1]Grille!#REF!</definedName>
    <definedName name="MOT000" localSheetId="13">[1]Grille!#REF!</definedName>
    <definedName name="MOT000" localSheetId="6">[1]Grille!#REF!</definedName>
    <definedName name="MOT000" localSheetId="8">[1]Grille!#REF!</definedName>
    <definedName name="MOT000" localSheetId="7">[1]Grille!#REF!</definedName>
    <definedName name="MOT000" localSheetId="10">[1]Grille!#REF!</definedName>
    <definedName name="MOT000" localSheetId="9">[1]Grille!#REF!</definedName>
    <definedName name="MOT000" localSheetId="11">[1]Grille!#REF!</definedName>
    <definedName name="MOT000">[1]Grille!#REF!</definedName>
    <definedName name="nbjours" localSheetId="13">#REF!</definedName>
    <definedName name="nbjours" localSheetId="6">#REF!</definedName>
    <definedName name="nbjours" localSheetId="8">#REF!</definedName>
    <definedName name="nbjours" localSheetId="7">#REF!</definedName>
    <definedName name="nbjours" localSheetId="10">#REF!</definedName>
    <definedName name="nbjours" localSheetId="2">#REF!</definedName>
    <definedName name="nbjours" localSheetId="9">#REF!</definedName>
    <definedName name="nbjours" localSheetId="11">#REF!</definedName>
    <definedName name="nbjours">#REF!</definedName>
    <definedName name="Nbre" localSheetId="13">[1]Grille!#REF!</definedName>
    <definedName name="Nbre" localSheetId="6">[1]Grille!#REF!</definedName>
    <definedName name="Nbre" localSheetId="8">[1]Grille!#REF!</definedName>
    <definedName name="Nbre" localSheetId="7">[1]Grille!#REF!</definedName>
    <definedName name="Nbre" localSheetId="10">[1]Grille!#REF!</definedName>
    <definedName name="Nbre" localSheetId="9">[1]Grille!#REF!</definedName>
    <definedName name="Nbre" localSheetId="11">[1]Grille!#REF!</definedName>
    <definedName name="Nbre">[1]Grille!#REF!</definedName>
    <definedName name="nserie" localSheetId="13">#REF!</definedName>
    <definedName name="nserie" localSheetId="6">#REF!</definedName>
    <definedName name="nserie" localSheetId="8">#REF!</definedName>
    <definedName name="nserie" localSheetId="7">#REF!</definedName>
    <definedName name="nserie" localSheetId="10">#REF!</definedName>
    <definedName name="nserie" localSheetId="2">#REF!</definedName>
    <definedName name="nserie" localSheetId="9">#REF!</definedName>
    <definedName name="nserie" localSheetId="11">#REF!</definedName>
    <definedName name="nserie">#REF!</definedName>
    <definedName name="num" localSheetId="13">#REF!</definedName>
    <definedName name="num" localSheetId="6">#REF!</definedName>
    <definedName name="num" localSheetId="8">#REF!</definedName>
    <definedName name="num" localSheetId="7">#REF!</definedName>
    <definedName name="num" localSheetId="10">#REF!</definedName>
    <definedName name="num" localSheetId="2">#REF!</definedName>
    <definedName name="num" localSheetId="9">#REF!</definedName>
    <definedName name="num" localSheetId="11">#REF!</definedName>
    <definedName name="num">#REF!</definedName>
    <definedName name="OLE_LINK1" localSheetId="2">'page-de garde'!#REF!</definedName>
    <definedName name="ON" localSheetId="2">#REF!</definedName>
    <definedName name="ON">#REF!</definedName>
    <definedName name="OND000" localSheetId="13">[1]Grille!#REF!</definedName>
    <definedName name="OND000" localSheetId="6">[1]Grille!#REF!</definedName>
    <definedName name="OND000" localSheetId="8">[1]Grille!#REF!</definedName>
    <definedName name="OND000" localSheetId="7">[1]Grille!#REF!</definedName>
    <definedName name="OND000" localSheetId="10">[1]Grille!#REF!</definedName>
    <definedName name="OND000" localSheetId="9">[1]Grille!#REF!</definedName>
    <definedName name="OND000" localSheetId="11">[1]Grille!#REF!</definedName>
    <definedName name="OND000">[1]Grille!#REF!</definedName>
    <definedName name="orientation" localSheetId="13">[3]Calcul_bat_et_RA!#REF!</definedName>
    <definedName name="orientation" localSheetId="6">[3]Calcul_bat_et_RA!#REF!</definedName>
    <definedName name="orientation" localSheetId="8">[3]Calcul_bat_et_RA!#REF!</definedName>
    <definedName name="orientation" localSheetId="7">[3]Calcul_bat_et_RA!#REF!</definedName>
    <definedName name="orientation" localSheetId="10">[3]Calcul_bat_et_RA!#REF!</definedName>
    <definedName name="orientation" localSheetId="2">[2]Calcul_bat_et_RA!#REF!</definedName>
    <definedName name="orientation" localSheetId="9">[3]Calcul_bat_et_RA!#REF!</definedName>
    <definedName name="orientation" localSheetId="11">[3]Calcul_bat_et_RA!#REF!</definedName>
    <definedName name="orientation">[3]Calcul_bat_et_RA!#REF!</definedName>
    <definedName name="oui" localSheetId="2">#REF!</definedName>
    <definedName name="oui">#REF!</definedName>
    <definedName name="P" localSheetId="13">#REF!</definedName>
    <definedName name="P" localSheetId="6">#REF!</definedName>
    <definedName name="P" localSheetId="8">#REF!</definedName>
    <definedName name="P" localSheetId="7">#REF!</definedName>
    <definedName name="P" localSheetId="10">#REF!</definedName>
    <definedName name="P" localSheetId="2">#REF!</definedName>
    <definedName name="P" localSheetId="9">#REF!</definedName>
    <definedName name="P" localSheetId="11">#REF!</definedName>
    <definedName name="P">#REF!</definedName>
    <definedName name="PAR000" localSheetId="13">[1]Grille!#REF!</definedName>
    <definedName name="PAR000" localSheetId="6">[1]Grille!#REF!</definedName>
    <definedName name="PAR000" localSheetId="8">[1]Grille!#REF!</definedName>
    <definedName name="PAR000" localSheetId="7">[1]Grille!#REF!</definedName>
    <definedName name="PAR000" localSheetId="10">[1]Grille!#REF!</definedName>
    <definedName name="PAR000" localSheetId="9">[1]Grille!#REF!</definedName>
    <definedName name="PAR000" localSheetId="11">[1]Grille!#REF!</definedName>
    <definedName name="PAR000">[1]Grille!#REF!</definedName>
    <definedName name="PBO000" localSheetId="13">[1]Grille!#REF!</definedName>
    <definedName name="PBO000" localSheetId="6">[1]Grille!#REF!</definedName>
    <definedName name="PBO000" localSheetId="8">[1]Grille!#REF!</definedName>
    <definedName name="PBO000" localSheetId="7">[1]Grille!#REF!</definedName>
    <definedName name="PBO000" localSheetId="10">[1]Grille!#REF!</definedName>
    <definedName name="PBO000" localSheetId="9">[1]Grille!#REF!</definedName>
    <definedName name="PBO000" localSheetId="11">[1]Grille!#REF!</definedName>
    <definedName name="PBO000">[1]Grille!#REF!</definedName>
    <definedName name="Pchaud" localSheetId="13">#REF!</definedName>
    <definedName name="Pchaud" localSheetId="6">#REF!</definedName>
    <definedName name="Pchaud" localSheetId="8">#REF!</definedName>
    <definedName name="Pchaud" localSheetId="7">#REF!</definedName>
    <definedName name="Pchaud" localSheetId="10">#REF!</definedName>
    <definedName name="Pchaud" localSheetId="2">#REF!</definedName>
    <definedName name="Pchaud" localSheetId="9">#REF!</definedName>
    <definedName name="Pchaud" localSheetId="11">#REF!</definedName>
    <definedName name="Pchaud">#REF!</definedName>
    <definedName name="PDC" localSheetId="2">#REF!</definedName>
    <definedName name="PDC">#REF!</definedName>
    <definedName name="PDO000" localSheetId="13">[1]Grille!#REF!</definedName>
    <definedName name="PDO000" localSheetId="6">[1]Grille!#REF!</definedName>
    <definedName name="PDO000" localSheetId="8">[1]Grille!#REF!</definedName>
    <definedName name="PDO000" localSheetId="7">[1]Grille!#REF!</definedName>
    <definedName name="PDO000" localSheetId="10">[1]Grille!#REF!</definedName>
    <definedName name="PDO000" localSheetId="9">[1]Grille!#REF!</definedName>
    <definedName name="PDO000" localSheetId="11">[1]Grille!#REF!</definedName>
    <definedName name="PDO000">[1]Grille!#REF!</definedName>
    <definedName name="piscine" localSheetId="13">#REF!</definedName>
    <definedName name="piscine" localSheetId="6">#REF!</definedName>
    <definedName name="piscine" localSheetId="8">#REF!</definedName>
    <definedName name="piscine" localSheetId="7">#REF!</definedName>
    <definedName name="piscine" localSheetId="10">#REF!</definedName>
    <definedName name="piscine" localSheetId="2">#REF!</definedName>
    <definedName name="piscine" localSheetId="9">#REF!</definedName>
    <definedName name="piscine" localSheetId="11">#REF!</definedName>
    <definedName name="piscine">#REF!</definedName>
    <definedName name="PLT000" localSheetId="13">[1]Grille!#REF!</definedName>
    <definedName name="PLT000" localSheetId="6">[1]Grille!#REF!</definedName>
    <definedName name="PLT000" localSheetId="8">[1]Grille!#REF!</definedName>
    <definedName name="PLT000" localSheetId="7">[1]Grille!#REF!</definedName>
    <definedName name="PLT000" localSheetId="10">[1]Grille!#REF!</definedName>
    <definedName name="PLT000" localSheetId="9">[1]Grille!#REF!</definedName>
    <definedName name="PLT000" localSheetId="11">[1]Grille!#REF!</definedName>
    <definedName name="PLT000">[1]Grille!#REF!</definedName>
    <definedName name="Pmax_appoint_ch" localSheetId="13">#REF!</definedName>
    <definedName name="Pmax_appoint_ch" localSheetId="6">#REF!</definedName>
    <definedName name="Pmax_appoint_ch" localSheetId="8">#REF!</definedName>
    <definedName name="Pmax_appoint_ch" localSheetId="7">#REF!</definedName>
    <definedName name="Pmax_appoint_ch" localSheetId="10">#REF!</definedName>
    <definedName name="Pmax_appoint_ch" localSheetId="2">#REF!</definedName>
    <definedName name="Pmax_appoint_ch" localSheetId="9">#REF!</definedName>
    <definedName name="Pmax_appoint_ch" localSheetId="11">#REF!</definedName>
    <definedName name="Pmax_appoint_ch">#REF!</definedName>
    <definedName name="Pmax_appoint_ecs" localSheetId="13">#REF!</definedName>
    <definedName name="Pmax_appoint_ecs" localSheetId="6">#REF!</definedName>
    <definedName name="Pmax_appoint_ecs" localSheetId="8">#REF!</definedName>
    <definedName name="Pmax_appoint_ecs" localSheetId="7">#REF!</definedName>
    <definedName name="Pmax_appoint_ecs" localSheetId="10">#REF!</definedName>
    <definedName name="Pmax_appoint_ecs" localSheetId="2">#REF!</definedName>
    <definedName name="Pmax_appoint_ecs" localSheetId="9">#REF!</definedName>
    <definedName name="Pmax_appoint_ecs" localSheetId="11">#REF!</definedName>
    <definedName name="Pmax_appoint_ecs">#REF!</definedName>
    <definedName name="POS000" localSheetId="13">[1]Grille!#REF!</definedName>
    <definedName name="POS000" localSheetId="6">[1]Grille!#REF!</definedName>
    <definedName name="POS000" localSheetId="8">[1]Grille!#REF!</definedName>
    <definedName name="POS000" localSheetId="7">[1]Grille!#REF!</definedName>
    <definedName name="POS000" localSheetId="10">[1]Grille!#REF!</definedName>
    <definedName name="POS000" localSheetId="9">[1]Grille!#REF!</definedName>
    <definedName name="POS000" localSheetId="11">[1]Grille!#REF!</definedName>
    <definedName name="POS000">[1]Grille!#REF!</definedName>
    <definedName name="POT000" localSheetId="13">[1]Grille!#REF!</definedName>
    <definedName name="POT000" localSheetId="6">[1]Grille!#REF!</definedName>
    <definedName name="POT000" localSheetId="8">[1]Grille!#REF!</definedName>
    <definedName name="POT000" localSheetId="7">[1]Grille!#REF!</definedName>
    <definedName name="POT000" localSheetId="10">[1]Grille!#REF!</definedName>
    <definedName name="POT000" localSheetId="9">[1]Grille!#REF!</definedName>
    <definedName name="POT000" localSheetId="11">[1]Grille!#REF!</definedName>
    <definedName name="POT000">[1]Grille!#REF!</definedName>
    <definedName name="PPU000" localSheetId="13">[1]Grille!#REF!</definedName>
    <definedName name="PPU000" localSheetId="6">[1]Grille!#REF!</definedName>
    <definedName name="PPU000" localSheetId="8">[1]Grille!#REF!</definedName>
    <definedName name="PPU000" localSheetId="7">[1]Grille!#REF!</definedName>
    <definedName name="PPU000" localSheetId="10">[1]Grille!#REF!</definedName>
    <definedName name="PPU000" localSheetId="9">[1]Grille!#REF!</definedName>
    <definedName name="PPU000" localSheetId="11">[1]Grille!#REF!</definedName>
    <definedName name="PPU000">[1]Grille!#REF!</definedName>
    <definedName name="PRE000" localSheetId="13">[1]Grille!#REF!</definedName>
    <definedName name="PRE000" localSheetId="6">[1]Grille!#REF!</definedName>
    <definedName name="PRE000" localSheetId="8">[1]Grille!#REF!</definedName>
    <definedName name="PRE000" localSheetId="7">[1]Grille!#REF!</definedName>
    <definedName name="PRE000" localSheetId="10">[1]Grille!#REF!</definedName>
    <definedName name="PRE000" localSheetId="9">[1]Grille!#REF!</definedName>
    <definedName name="PRE000" localSheetId="11">[1]Grille!#REF!</definedName>
    <definedName name="PRE000">[1]Grille!#REF!</definedName>
    <definedName name="precoFA" localSheetId="2">'[2]base prix'!$A$4:$A$10,'[2]base prix'!$A$11,'[2]base prix'!$A$12:$A$13,'[2]base prix'!$A$14:$A$16</definedName>
    <definedName name="precoFA">'[3]base prix'!$A$4:$A$10,'[3]base prix'!$A$11,'[3]base prix'!$A$12:$A$13,'[3]base prix'!$A$14:$A$16</definedName>
    <definedName name="PRI000" localSheetId="13">[1]Grille!#REF!</definedName>
    <definedName name="PRI000" localSheetId="6">[1]Grille!#REF!</definedName>
    <definedName name="PRI000" localSheetId="8">[1]Grille!#REF!</definedName>
    <definedName name="PRI000" localSheetId="7">[1]Grille!#REF!</definedName>
    <definedName name="PRI000" localSheetId="10">[1]Grille!#REF!</definedName>
    <definedName name="PRI000" localSheetId="9">[1]Grille!#REF!</definedName>
    <definedName name="PRI000" localSheetId="11">[1]Grille!#REF!</definedName>
    <definedName name="PRI000">[1]Grille!#REF!</definedName>
    <definedName name="PS" localSheetId="13">#REF!</definedName>
    <definedName name="PS" localSheetId="6">#REF!</definedName>
    <definedName name="PS" localSheetId="8">#REF!</definedName>
    <definedName name="PS" localSheetId="7">#REF!</definedName>
    <definedName name="PS" localSheetId="10">#REF!</definedName>
    <definedName name="PS" localSheetId="2">#REF!</definedName>
    <definedName name="PS" localSheetId="9">#REF!</definedName>
    <definedName name="PS" localSheetId="11">#REF!</definedName>
    <definedName name="PS">#REF!</definedName>
    <definedName name="PSDCo" localSheetId="13">#REF!</definedName>
    <definedName name="PSDCo" localSheetId="6">#REF!</definedName>
    <definedName name="PSDCo" localSheetId="8">#REF!</definedName>
    <definedName name="PSDCo" localSheetId="7">#REF!</definedName>
    <definedName name="PSDCo" localSheetId="10">#REF!</definedName>
    <definedName name="PSDCo" localSheetId="2">#REF!</definedName>
    <definedName name="PSDCo" localSheetId="9">#REF!</definedName>
    <definedName name="PSDCo" localSheetId="11">#REF!</definedName>
    <definedName name="PSDCo">#REF!</definedName>
    <definedName name="qsdfqdfqdf" localSheetId="13">[1]Grille!#REF!</definedName>
    <definedName name="qsdfqdfqdf" localSheetId="6">[1]Grille!#REF!</definedName>
    <definedName name="qsdfqdfqdf" localSheetId="8">[1]Grille!#REF!</definedName>
    <definedName name="qsdfqdfqdf" localSheetId="7">[1]Grille!#REF!</definedName>
    <definedName name="qsdfqdfqdf" localSheetId="10">[1]Grille!#REF!</definedName>
    <definedName name="qsdfqdfqdf" localSheetId="9">[1]Grille!#REF!</definedName>
    <definedName name="qsdfqdfqdf" localSheetId="11">[1]Grille!#REF!</definedName>
    <definedName name="qsdfqdfqdf">[1]Grille!#REF!</definedName>
    <definedName name="RAC000" localSheetId="13">[1]Grille!#REF!</definedName>
    <definedName name="RAC000" localSheetId="6">[1]Grille!#REF!</definedName>
    <definedName name="RAC000" localSheetId="8">[1]Grille!#REF!</definedName>
    <definedName name="RAC000" localSheetId="7">[1]Grille!#REF!</definedName>
    <definedName name="RAC000" localSheetId="10">[1]Grille!#REF!</definedName>
    <definedName name="RAC000" localSheetId="9">[1]Grille!#REF!</definedName>
    <definedName name="RAC000" localSheetId="11">[1]Grille!#REF!</definedName>
    <definedName name="RAC000">[1]Grille!#REF!</definedName>
    <definedName name="RAD000" localSheetId="13">[1]Grille!#REF!</definedName>
    <definedName name="RAD000" localSheetId="6">[1]Grille!#REF!</definedName>
    <definedName name="RAD000" localSheetId="8">[1]Grille!#REF!</definedName>
    <definedName name="RAD000" localSheetId="7">[1]Grille!#REF!</definedName>
    <definedName name="RAD000" localSheetId="10">[1]Grille!#REF!</definedName>
    <definedName name="RAD000" localSheetId="9">[1]Grille!#REF!</definedName>
    <definedName name="RAD000" localSheetId="11">[1]Grille!#REF!</definedName>
    <definedName name="RAD000">[1]Grille!#REF!</definedName>
    <definedName name="RCC000" localSheetId="13">[1]Grille!#REF!</definedName>
    <definedName name="RCC000" localSheetId="6">[1]Grille!#REF!</definedName>
    <definedName name="RCC000" localSheetId="8">[1]Grille!#REF!</definedName>
    <definedName name="RCC000" localSheetId="7">[1]Grille!#REF!</definedName>
    <definedName name="RCC000" localSheetId="10">[1]Grille!#REF!</definedName>
    <definedName name="RCC000" localSheetId="9">[1]Grille!#REF!</definedName>
    <definedName name="RCC000" localSheetId="11">[1]Grille!#REF!</definedName>
    <definedName name="RCC000">[1]Grille!#REF!</definedName>
    <definedName name="RCE000" localSheetId="13">[1]Grille!#REF!</definedName>
    <definedName name="RCE000" localSheetId="6">[1]Grille!#REF!</definedName>
    <definedName name="RCE000" localSheetId="8">[1]Grille!#REF!</definedName>
    <definedName name="RCE000" localSheetId="7">[1]Grille!#REF!</definedName>
    <definedName name="RCE000" localSheetId="10">[1]Grille!#REF!</definedName>
    <definedName name="RCE000" localSheetId="9">[1]Grille!#REF!</definedName>
    <definedName name="RCE000" localSheetId="11">[1]Grille!#REF!</definedName>
    <definedName name="RCE000">[1]Grille!#REF!</definedName>
    <definedName name="RCP000" localSheetId="13">[1]Grille!#REF!</definedName>
    <definedName name="RCP000" localSheetId="6">[1]Grille!#REF!</definedName>
    <definedName name="RCP000" localSheetId="8">[1]Grille!#REF!</definedName>
    <definedName name="RCP000" localSheetId="7">[1]Grille!#REF!</definedName>
    <definedName name="RCP000" localSheetId="10">[1]Grille!#REF!</definedName>
    <definedName name="RCP000" localSheetId="9">[1]Grille!#REF!</definedName>
    <definedName name="RCP000" localSheetId="11">[1]Grille!#REF!</definedName>
    <definedName name="RCP000">[1]Grille!#REF!</definedName>
    <definedName name="RCR000" localSheetId="13">[1]Grille!#REF!</definedName>
    <definedName name="RCR000" localSheetId="6">[1]Grille!#REF!</definedName>
    <definedName name="RCR000" localSheetId="8">[1]Grille!#REF!</definedName>
    <definedName name="RCR000" localSheetId="7">[1]Grille!#REF!</definedName>
    <definedName name="RCR000" localSheetId="10">[1]Grille!#REF!</definedName>
    <definedName name="RCR000" localSheetId="9">[1]Grille!#REF!</definedName>
    <definedName name="RCR000" localSheetId="11">[1]Grille!#REF!</definedName>
    <definedName name="RCR000">[1]Grille!#REF!</definedName>
    <definedName name="Rd" localSheetId="2">[2]Calcul_bat_et_RA!$R$45:$R$53</definedName>
    <definedName name="Rd">[3]Calcul_bat_et_RA!$R$47:$R$55</definedName>
    <definedName name="Ree" localSheetId="2">[2]Calcul_bat_et_RA!$R$55:$R$58</definedName>
    <definedName name="Ree">[3]Calcul_bat_et_RA!$R$57:$R$60</definedName>
    <definedName name="relevés_jdp" localSheetId="13">#REF!</definedName>
    <definedName name="relevés_jdp" localSheetId="6">#REF!</definedName>
    <definedName name="relevés_jdp" localSheetId="8">#REF!</definedName>
    <definedName name="relevés_jdp" localSheetId="7">#REF!</definedName>
    <definedName name="relevés_jdp" localSheetId="10">#REF!</definedName>
    <definedName name="relevés_jdp" localSheetId="2">#REF!</definedName>
    <definedName name="relevés_jdp" localSheetId="9">#REF!</definedName>
    <definedName name="relevés_jdp" localSheetId="11">#REF!</definedName>
    <definedName name="relevés_jdp">#REF!</definedName>
    <definedName name="rend_chaud_app" localSheetId="13">#REF!</definedName>
    <definedName name="rend_chaud_app" localSheetId="6">#REF!</definedName>
    <definedName name="rend_chaud_app" localSheetId="8">#REF!</definedName>
    <definedName name="rend_chaud_app" localSheetId="7">#REF!</definedName>
    <definedName name="rend_chaud_app" localSheetId="10">#REF!</definedName>
    <definedName name="rend_chaud_app" localSheetId="2">#REF!</definedName>
    <definedName name="rend_chaud_app" localSheetId="9">#REF!</definedName>
    <definedName name="rend_chaud_app" localSheetId="11">#REF!</definedName>
    <definedName name="rend_chaud_app">#REF!</definedName>
    <definedName name="rend_chaudiere" localSheetId="13">#REF!</definedName>
    <definedName name="rend_chaudiere" localSheetId="6">#REF!</definedName>
    <definedName name="rend_chaudiere" localSheetId="8">#REF!</definedName>
    <definedName name="rend_chaudiere" localSheetId="7">#REF!</definedName>
    <definedName name="rend_chaudiere" localSheetId="10">#REF!</definedName>
    <definedName name="rend_chaudiere" localSheetId="2">#REF!</definedName>
    <definedName name="rend_chaudiere" localSheetId="9">#REF!</definedName>
    <definedName name="rend_chaudiere" localSheetId="11">#REF!</definedName>
    <definedName name="rend_chaudiere">#REF!</definedName>
    <definedName name="rend_distrib" localSheetId="13">#REF!</definedName>
    <definedName name="rend_distrib" localSheetId="6">#REF!</definedName>
    <definedName name="rend_distrib" localSheetId="8">#REF!</definedName>
    <definedName name="rend_distrib" localSheetId="7">#REF!</definedName>
    <definedName name="rend_distrib" localSheetId="10">#REF!</definedName>
    <definedName name="rend_distrib" localSheetId="2">#REF!</definedName>
    <definedName name="rend_distrib" localSheetId="9">#REF!</definedName>
    <definedName name="rend_distrib" localSheetId="11">#REF!</definedName>
    <definedName name="rend_distrib">#REF!</definedName>
    <definedName name="rendement_chaudiere" localSheetId="13">#REF!</definedName>
    <definedName name="rendement_chaudiere" localSheetId="6">#REF!</definedName>
    <definedName name="rendement_chaudiere" localSheetId="8">#REF!</definedName>
    <definedName name="rendement_chaudiere" localSheetId="7">#REF!</definedName>
    <definedName name="rendement_chaudiere" localSheetId="10">#REF!</definedName>
    <definedName name="rendement_chaudiere" localSheetId="2">#REF!</definedName>
    <definedName name="rendement_chaudiere" localSheetId="9">#REF!</definedName>
    <definedName name="rendement_chaudiere" localSheetId="11">#REF!</definedName>
    <definedName name="rendement_chaudiere">#REF!</definedName>
    <definedName name="Reserves" localSheetId="13">#REF!</definedName>
    <definedName name="Reserves" localSheetId="6">#REF!</definedName>
    <definedName name="Reserves" localSheetId="8">#REF!</definedName>
    <definedName name="Reserves" localSheetId="7">#REF!</definedName>
    <definedName name="Reserves" localSheetId="10">#REF!</definedName>
    <definedName name="Reserves" localSheetId="2">#REF!</definedName>
    <definedName name="Reserves" localSheetId="9">#REF!</definedName>
    <definedName name="Reserves" localSheetId="11">#REF!</definedName>
    <definedName name="Reserves">#REF!</definedName>
    <definedName name="RGE000" localSheetId="13">[1]Grille!#REF!</definedName>
    <definedName name="RGE000" localSheetId="6">[1]Grille!#REF!</definedName>
    <definedName name="RGE000" localSheetId="8">[1]Grille!#REF!</definedName>
    <definedName name="RGE000" localSheetId="7">[1]Grille!#REF!</definedName>
    <definedName name="RGE000" localSheetId="10">[1]Grille!#REF!</definedName>
    <definedName name="RGE000" localSheetId="9">[1]Grille!#REF!</definedName>
    <definedName name="RGE000" localSheetId="11">[1]Grille!#REF!</definedName>
    <definedName name="RGE000">[1]Grille!#REF!</definedName>
    <definedName name="RIA000" localSheetId="13">[1]Grille!#REF!</definedName>
    <definedName name="RIA000" localSheetId="6">[1]Grille!#REF!</definedName>
    <definedName name="RIA000" localSheetId="8">[1]Grille!#REF!</definedName>
    <definedName name="RIA000" localSheetId="7">[1]Grille!#REF!</definedName>
    <definedName name="RIA000" localSheetId="10">[1]Grille!#REF!</definedName>
    <definedName name="RIA000" localSheetId="9">[1]Grille!#REF!</definedName>
    <definedName name="RIA000" localSheetId="11">[1]Grille!#REF!</definedName>
    <definedName name="RIA000">[1]Grille!#REF!</definedName>
    <definedName name="RMO000" localSheetId="13">[1]Grille!#REF!</definedName>
    <definedName name="RMO000" localSheetId="6">[1]Grille!#REF!</definedName>
    <definedName name="RMO000" localSheetId="8">[1]Grille!#REF!</definedName>
    <definedName name="RMO000" localSheetId="7">[1]Grille!#REF!</definedName>
    <definedName name="RMO000" localSheetId="10">[1]Grille!#REF!</definedName>
    <definedName name="RMO000" localSheetId="9">[1]Grille!#REF!</definedName>
    <definedName name="RMO000" localSheetId="11">[1]Grille!#REF!</definedName>
    <definedName name="RMO000">[1]Grille!#REF!</definedName>
    <definedName name="ROT000" localSheetId="13">[1]Grille!#REF!</definedName>
    <definedName name="ROT000" localSheetId="6">[1]Grille!#REF!</definedName>
    <definedName name="ROT000" localSheetId="8">[1]Grille!#REF!</definedName>
    <definedName name="ROT000" localSheetId="7">[1]Grille!#REF!</definedName>
    <definedName name="ROT000" localSheetId="10">[1]Grille!#REF!</definedName>
    <definedName name="ROT000" localSheetId="9">[1]Grille!#REF!</definedName>
    <definedName name="ROT000" localSheetId="11">[1]Grille!#REF!</definedName>
    <definedName name="ROT000">[1]Grille!#REF!</definedName>
    <definedName name="Rr" localSheetId="2">[2]Calcul_bat_et_RA!$R$40:$R$43</definedName>
    <definedName name="Rr">[3]Calcul_bat_et_RA!$R$42:$R$45</definedName>
    <definedName name="SEF000" localSheetId="13">[1]Grille!#REF!</definedName>
    <definedName name="SEF000" localSheetId="6">[1]Grille!#REF!</definedName>
    <definedName name="SEF000" localSheetId="8">[1]Grille!#REF!</definedName>
    <definedName name="SEF000" localSheetId="7">[1]Grille!#REF!</definedName>
    <definedName name="SEF000" localSheetId="10">[1]Grille!#REF!</definedName>
    <definedName name="SEF000" localSheetId="9">[1]Grille!#REF!</definedName>
    <definedName name="SEF000" localSheetId="11">[1]Grille!#REF!</definedName>
    <definedName name="SEF000">[1]Grille!#REF!</definedName>
    <definedName name="serial" localSheetId="13">#REF!</definedName>
    <definedName name="serial" localSheetId="6">#REF!</definedName>
    <definedName name="serial" localSheetId="8">#REF!</definedName>
    <definedName name="serial" localSheetId="7">#REF!</definedName>
    <definedName name="serial" localSheetId="10">#REF!</definedName>
    <definedName name="serial" localSheetId="2">#REF!</definedName>
    <definedName name="serial" localSheetId="9">#REF!</definedName>
    <definedName name="serial" localSheetId="11">#REF!</definedName>
    <definedName name="serial">#REF!</definedName>
    <definedName name="sortie" localSheetId="2">#REF!</definedName>
    <definedName name="sortie">#REF!</definedName>
    <definedName name="sqsgfg" localSheetId="13">[1]Grille!#REF!</definedName>
    <definedName name="sqsgfg" localSheetId="6">[1]Grille!#REF!</definedName>
    <definedName name="sqsgfg" localSheetId="8">[1]Grille!#REF!</definedName>
    <definedName name="sqsgfg" localSheetId="7">[1]Grille!#REF!</definedName>
    <definedName name="sqsgfg" localSheetId="10">[1]Grille!#REF!</definedName>
    <definedName name="sqsgfg" localSheetId="9">[1]Grille!#REF!</definedName>
    <definedName name="sqsgfg" localSheetId="11">[1]Grille!#REF!</definedName>
    <definedName name="sqsgfg">[1]Grille!#REF!</definedName>
    <definedName name="SVM000" localSheetId="13">[1]Grille!#REF!</definedName>
    <definedName name="SVM000" localSheetId="6">[1]Grille!#REF!</definedName>
    <definedName name="SVM000" localSheetId="8">[1]Grille!#REF!</definedName>
    <definedName name="SVM000" localSheetId="7">[1]Grille!#REF!</definedName>
    <definedName name="SVM000" localSheetId="10">[1]Grille!#REF!</definedName>
    <definedName name="SVM000" localSheetId="9">[1]Grille!#REF!</definedName>
    <definedName name="SVM000" localSheetId="11">[1]Grille!#REF!</definedName>
    <definedName name="SVM000">[1]Grille!#REF!</definedName>
    <definedName name="tarifcfm" localSheetId="13">#REF!</definedName>
    <definedName name="tarifcfm" localSheetId="6">#REF!</definedName>
    <definedName name="tarifcfm" localSheetId="8">#REF!</definedName>
    <definedName name="tarifcfm" localSheetId="7">#REF!</definedName>
    <definedName name="tarifcfm" localSheetId="10">#REF!</definedName>
    <definedName name="tarifcfm" localSheetId="2">#REF!</definedName>
    <definedName name="tarifcfm" localSheetId="9">#REF!</definedName>
    <definedName name="tarifcfm" localSheetId="11">#REF!</definedName>
    <definedName name="tarifcfm">#REF!</definedName>
    <definedName name="TARIFE1" localSheetId="13">#REF!</definedName>
    <definedName name="TARIFE1" localSheetId="6">#REF!</definedName>
    <definedName name="TARIFE1" localSheetId="8">#REF!</definedName>
    <definedName name="TARIFE1" localSheetId="7">#REF!</definedName>
    <definedName name="TARIFE1" localSheetId="10">#REF!</definedName>
    <definedName name="TARIFE1" localSheetId="2">#REF!</definedName>
    <definedName name="TARIFE1" localSheetId="9">#REF!</definedName>
    <definedName name="TARIFE1" localSheetId="11">#REF!</definedName>
    <definedName name="TARIFE1">#REF!</definedName>
    <definedName name="TARIFE2" localSheetId="13">#REF!</definedName>
    <definedName name="TARIFE2" localSheetId="6">#REF!</definedName>
    <definedName name="TARIFE2" localSheetId="8">#REF!</definedName>
    <definedName name="TARIFE2" localSheetId="7">#REF!</definedName>
    <definedName name="TARIFE2" localSheetId="10">#REF!</definedName>
    <definedName name="TARIFE2" localSheetId="2">#REF!</definedName>
    <definedName name="TARIFE2" localSheetId="9">#REF!</definedName>
    <definedName name="TARIFE2" localSheetId="11">#REF!</definedName>
    <definedName name="TARIFE2">#REF!</definedName>
    <definedName name="tarifgaz" localSheetId="13">#REF!</definedName>
    <definedName name="tarifgaz" localSheetId="6">#REF!</definedName>
    <definedName name="tarifgaz" localSheetId="8">#REF!</definedName>
    <definedName name="tarifgaz" localSheetId="7">#REF!</definedName>
    <definedName name="tarifgaz" localSheetId="10">#REF!</definedName>
    <definedName name="tarifgaz" localSheetId="2">#REF!</definedName>
    <definedName name="tarifgaz" localSheetId="9">#REF!</definedName>
    <definedName name="tarifgaz" localSheetId="11">#REF!</definedName>
    <definedName name="tarifgaz">#REF!</definedName>
    <definedName name="TARIFH1" localSheetId="13">#REF!</definedName>
    <definedName name="TARIFH1" localSheetId="6">#REF!</definedName>
    <definedName name="TARIFH1" localSheetId="8">#REF!</definedName>
    <definedName name="TARIFH1" localSheetId="7">#REF!</definedName>
    <definedName name="TARIFH1" localSheetId="10">#REF!</definedName>
    <definedName name="TARIFH1" localSheetId="2">#REF!</definedName>
    <definedName name="TARIFH1" localSheetId="9">#REF!</definedName>
    <definedName name="TARIFH1" localSheetId="11">#REF!</definedName>
    <definedName name="TARIFH1">#REF!</definedName>
    <definedName name="TARIFH2" localSheetId="13">#REF!</definedName>
    <definedName name="TARIFH2" localSheetId="6">#REF!</definedName>
    <definedName name="TARIFH2" localSheetId="8">#REF!</definedName>
    <definedName name="TARIFH2" localSheetId="7">#REF!</definedName>
    <definedName name="TARIFH2" localSheetId="10">#REF!</definedName>
    <definedName name="TARIFH2" localSheetId="2">#REF!</definedName>
    <definedName name="TARIFH2" localSheetId="9">#REF!</definedName>
    <definedName name="TARIFH2" localSheetId="11">#REF!</definedName>
    <definedName name="TARIFH2">#REF!</definedName>
    <definedName name="taux_charge" localSheetId="13">#REF!</definedName>
    <definedName name="taux_charge" localSheetId="6">#REF!</definedName>
    <definedName name="taux_charge" localSheetId="8">#REF!</definedName>
    <definedName name="taux_charge" localSheetId="7">#REF!</definedName>
    <definedName name="taux_charge" localSheetId="10">#REF!</definedName>
    <definedName name="taux_charge" localSheetId="2">#REF!</definedName>
    <definedName name="taux_charge" localSheetId="9">#REF!</definedName>
    <definedName name="taux_charge" localSheetId="11">#REF!</definedName>
    <definedName name="taux_charge">#REF!</definedName>
    <definedName name="tauxchange" localSheetId="13">#REF!</definedName>
    <definedName name="tauxchange" localSheetId="6">#REF!</definedName>
    <definedName name="tauxchange" localSheetId="8">#REF!</definedName>
    <definedName name="tauxchange" localSheetId="7">#REF!</definedName>
    <definedName name="tauxchange" localSheetId="10">#REF!</definedName>
    <definedName name="tauxchange" localSheetId="2">#REF!</definedName>
    <definedName name="tauxchange" localSheetId="9">#REF!</definedName>
    <definedName name="tauxchange" localSheetId="11">#REF!</definedName>
    <definedName name="tauxchange">#REF!</definedName>
    <definedName name="Tbase" localSheetId="13">'[3]Temp et DJU'!#REF!</definedName>
    <definedName name="Tbase" localSheetId="6">'[3]Temp et DJU'!#REF!</definedName>
    <definedName name="Tbase" localSheetId="8">'[3]Temp et DJU'!#REF!</definedName>
    <definedName name="Tbase" localSheetId="7">'[3]Temp et DJU'!#REF!</definedName>
    <definedName name="Tbase" localSheetId="10">'[3]Temp et DJU'!#REF!</definedName>
    <definedName name="Tbase" localSheetId="2">[2]Températures!#REF!</definedName>
    <definedName name="Tbase" localSheetId="9">'[3]Temp et DJU'!#REF!</definedName>
    <definedName name="Tbase" localSheetId="11">'[3]Temp et DJU'!#REF!</definedName>
    <definedName name="Tbase">'[3]Temp et DJU'!#REF!</definedName>
    <definedName name="TBT000" localSheetId="13">[1]Grille!#REF!</definedName>
    <definedName name="TBT000" localSheetId="6">[1]Grille!#REF!</definedName>
    <definedName name="TBT000" localSheetId="8">[1]Grille!#REF!</definedName>
    <definedName name="TBT000" localSheetId="7">[1]Grille!#REF!</definedName>
    <definedName name="TBT000" localSheetId="10">[1]Grille!#REF!</definedName>
    <definedName name="TBT000" localSheetId="9">[1]Grille!#REF!</definedName>
    <definedName name="TBT000" localSheetId="11">[1]Grille!#REF!</definedName>
    <definedName name="TBT000">[1]Grille!#REF!</definedName>
    <definedName name="Temp" localSheetId="2">'[2]Calcul DJU'!$C$385:$P$385</definedName>
    <definedName name="Temp">'[3]Calcul DJU'!$C$385:$P$385</definedName>
    <definedName name="TEP" localSheetId="13">#REF!</definedName>
    <definedName name="TEP" localSheetId="6">#REF!</definedName>
    <definedName name="TEP" localSheetId="8">#REF!</definedName>
    <definedName name="TEP" localSheetId="7">#REF!</definedName>
    <definedName name="TEP" localSheetId="10">#REF!</definedName>
    <definedName name="TEP" localSheetId="2">#REF!</definedName>
    <definedName name="TEP" localSheetId="9">#REF!</definedName>
    <definedName name="TEP" localSheetId="11">#REF!</definedName>
    <definedName name="TEP">#REF!</definedName>
    <definedName name="TEX000" localSheetId="13">[1]Grille!#REF!</definedName>
    <definedName name="TEX000" localSheetId="6">[1]Grille!#REF!</definedName>
    <definedName name="TEX000" localSheetId="8">[1]Grille!#REF!</definedName>
    <definedName name="TEX000" localSheetId="7">[1]Grille!#REF!</definedName>
    <definedName name="TEX000" localSheetId="10">[1]Grille!#REF!</definedName>
    <definedName name="TEX000" localSheetId="9">[1]Grille!#REF!</definedName>
    <definedName name="TEX000" localSheetId="11">[1]Grille!#REF!</definedName>
    <definedName name="TEX000">[1]Grille!#REF!</definedName>
    <definedName name="Th">[18]Info!$B$3</definedName>
    <definedName name="ticgn">[19]Données!$U$24</definedName>
    <definedName name="titre1" localSheetId="13">#REF!</definedName>
    <definedName name="titre1" localSheetId="6">#REF!</definedName>
    <definedName name="titre1" localSheetId="8">#REF!</definedName>
    <definedName name="titre1" localSheetId="7">#REF!</definedName>
    <definedName name="titre1" localSheetId="10">#REF!</definedName>
    <definedName name="titre1" localSheetId="2">#REF!</definedName>
    <definedName name="titre1" localSheetId="9">#REF!</definedName>
    <definedName name="titre1" localSheetId="11">#REF!</definedName>
    <definedName name="titre1">#REF!</definedName>
    <definedName name="titre2" localSheetId="13">#REF!</definedName>
    <definedName name="titre2" localSheetId="6">#REF!</definedName>
    <definedName name="titre2" localSheetId="8">#REF!</definedName>
    <definedName name="titre2" localSheetId="7">#REF!</definedName>
    <definedName name="titre2" localSheetId="10">#REF!</definedName>
    <definedName name="titre2" localSheetId="2">#REF!</definedName>
    <definedName name="titre2" localSheetId="9">#REF!</definedName>
    <definedName name="titre2" localSheetId="11">#REF!</definedName>
    <definedName name="titre2">#REF!</definedName>
    <definedName name="TMP000" localSheetId="13">[1]Grille!#REF!</definedName>
    <definedName name="TMP000" localSheetId="6">[1]Grille!#REF!</definedName>
    <definedName name="TMP000" localSheetId="8">[1]Grille!#REF!</definedName>
    <definedName name="TMP000" localSheetId="7">[1]Grille!#REF!</definedName>
    <definedName name="TMP000" localSheetId="10">[1]Grille!#REF!</definedName>
    <definedName name="TMP000" localSheetId="9">[1]Grille!#REF!</definedName>
    <definedName name="TMP000" localSheetId="11">[1]Grille!#REF!</definedName>
    <definedName name="TMP000">[1]Grille!#REF!</definedName>
    <definedName name="toiture" localSheetId="2">#REF!</definedName>
    <definedName name="toiture">#REF!</definedName>
    <definedName name="tony"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ny_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AL_1" localSheetId="13">[1]Grille!#REF!</definedName>
    <definedName name="TOTAL_1" localSheetId="6">[1]Grille!#REF!</definedName>
    <definedName name="TOTAL_1" localSheetId="8">[1]Grille!#REF!</definedName>
    <definedName name="TOTAL_1" localSheetId="7">[1]Grille!#REF!</definedName>
    <definedName name="TOTAL_1" localSheetId="10">[1]Grille!#REF!</definedName>
    <definedName name="TOTAL_1" localSheetId="9">[1]Grille!#REF!</definedName>
    <definedName name="TOTAL_1" localSheetId="11">[1]Grille!#REF!</definedName>
    <definedName name="TOTAL_1">[1]Grille!#REF!</definedName>
    <definedName name="TOTAL_2" localSheetId="13">[1]Grille!#REF!</definedName>
    <definedName name="TOTAL_2" localSheetId="6">[1]Grille!#REF!</definedName>
    <definedName name="TOTAL_2" localSheetId="8">[1]Grille!#REF!</definedName>
    <definedName name="TOTAL_2" localSheetId="7">[1]Grille!#REF!</definedName>
    <definedName name="TOTAL_2" localSheetId="10">[1]Grille!#REF!</definedName>
    <definedName name="TOTAL_2" localSheetId="9">[1]Grille!#REF!</definedName>
    <definedName name="TOTAL_2" localSheetId="11">[1]Grille!#REF!</definedName>
    <definedName name="TOTAL_2">[1]Grille!#REF!</definedName>
    <definedName name="TOTAL_3" localSheetId="13">[1]Grille!#REF!</definedName>
    <definedName name="TOTAL_3" localSheetId="6">[1]Grille!#REF!</definedName>
    <definedName name="TOTAL_3" localSheetId="8">[1]Grille!#REF!</definedName>
    <definedName name="TOTAL_3" localSheetId="7">[1]Grille!#REF!</definedName>
    <definedName name="TOTAL_3" localSheetId="10">[1]Grille!#REF!</definedName>
    <definedName name="TOTAL_3" localSheetId="9">[1]Grille!#REF!</definedName>
    <definedName name="TOTAL_3" localSheetId="11">[1]Grille!#REF!</definedName>
    <definedName name="TOTAL_3">[1]Grille!#REF!</definedName>
    <definedName name="TOTAL_T" localSheetId="13">[1]Grille!#REF!</definedName>
    <definedName name="TOTAL_T" localSheetId="6">[1]Grille!#REF!</definedName>
    <definedName name="TOTAL_T" localSheetId="8">[1]Grille!#REF!</definedName>
    <definedName name="TOTAL_T" localSheetId="7">[1]Grille!#REF!</definedName>
    <definedName name="TOTAL_T" localSheetId="10">[1]Grille!#REF!</definedName>
    <definedName name="TOTAL_T" localSheetId="9">[1]Grille!#REF!</definedName>
    <definedName name="TOTAL_T" localSheetId="11">[1]Grille!#REF!</definedName>
    <definedName name="TOTAL_T">[1]Grille!#REF!</definedName>
    <definedName name="toto"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oto_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TRD000" localSheetId="13">[1]Grille!#REF!</definedName>
    <definedName name="TRD000" localSheetId="6">[1]Grille!#REF!</definedName>
    <definedName name="TRD000" localSheetId="8">[1]Grille!#REF!</definedName>
    <definedName name="TRD000" localSheetId="7">[1]Grille!#REF!</definedName>
    <definedName name="TRD000" localSheetId="10">[1]Grille!#REF!</definedName>
    <definedName name="TRD000" localSheetId="9">[1]Grille!#REF!</definedName>
    <definedName name="TRD000" localSheetId="11">[1]Grille!#REF!</definedName>
    <definedName name="TRD000">[1]Grille!#REF!</definedName>
    <definedName name="typ" localSheetId="13">#REF!</definedName>
    <definedName name="typ" localSheetId="6">#REF!</definedName>
    <definedName name="typ" localSheetId="8">#REF!</definedName>
    <definedName name="typ" localSheetId="7">#REF!</definedName>
    <definedName name="typ" localSheetId="10">#REF!</definedName>
    <definedName name="typ" localSheetId="2">#REF!</definedName>
    <definedName name="typ" localSheetId="9">#REF!</definedName>
    <definedName name="typ" localSheetId="11">#REF!</definedName>
    <definedName name="typ">#REF!</definedName>
    <definedName name="type" localSheetId="13">#REF!</definedName>
    <definedName name="type" localSheetId="6">#REF!</definedName>
    <definedName name="type" localSheetId="8">#REF!</definedName>
    <definedName name="type" localSheetId="7">#REF!</definedName>
    <definedName name="type" localSheetId="10">#REF!</definedName>
    <definedName name="type" localSheetId="2">#REF!</definedName>
    <definedName name="type" localSheetId="9">#REF!</definedName>
    <definedName name="type" localSheetId="11">#REF!</definedName>
    <definedName name="type">#REF!</definedName>
    <definedName name="type_energie" localSheetId="2">#REF!</definedName>
    <definedName name="type_energie">#REF!</definedName>
    <definedName name="TypeRA" localSheetId="2">[2]Calcul_bat_et_RA!$R$9:$R$31</definedName>
    <definedName name="TypeRA">[3]Calcul_bat_et_RA!$R$11:$R$33</definedName>
    <definedName name="umesu" localSheetId="13">#REF!</definedName>
    <definedName name="umesu" localSheetId="6">#REF!</definedName>
    <definedName name="umesu" localSheetId="8">#REF!</definedName>
    <definedName name="umesu" localSheetId="7">#REF!</definedName>
    <definedName name="umesu" localSheetId="10">#REF!</definedName>
    <definedName name="umesu" localSheetId="2">#REF!</definedName>
    <definedName name="umesu" localSheetId="9">#REF!</definedName>
    <definedName name="umesu" localSheetId="11">#REF!</definedName>
    <definedName name="umesu">#REF!</definedName>
    <definedName name="UNIT_1" localSheetId="13">[1]Grille!#REF!</definedName>
    <definedName name="UNIT_1" localSheetId="6">[1]Grille!#REF!</definedName>
    <definedName name="UNIT_1" localSheetId="8">[1]Grille!#REF!</definedName>
    <definedName name="UNIT_1" localSheetId="7">[1]Grille!#REF!</definedName>
    <definedName name="UNIT_1" localSheetId="10">[1]Grille!#REF!</definedName>
    <definedName name="UNIT_1" localSheetId="9">[1]Grille!#REF!</definedName>
    <definedName name="UNIT_1" localSheetId="11">[1]Grille!#REF!</definedName>
    <definedName name="UNIT_1">[1]Grille!#REF!</definedName>
    <definedName name="UNIT_2." localSheetId="13">[1]Grille!#REF!</definedName>
    <definedName name="UNIT_2." localSheetId="6">[1]Grille!#REF!</definedName>
    <definedName name="UNIT_2." localSheetId="8">[1]Grille!#REF!</definedName>
    <definedName name="UNIT_2." localSheetId="7">[1]Grille!#REF!</definedName>
    <definedName name="UNIT_2." localSheetId="10">[1]Grille!#REF!</definedName>
    <definedName name="UNIT_2." localSheetId="9">[1]Grille!#REF!</definedName>
    <definedName name="UNIT_2." localSheetId="11">[1]Grille!#REF!</definedName>
    <definedName name="UNIT_2.">[1]Grille!#REF!</definedName>
    <definedName name="UNIT_3" localSheetId="13">[1]Grille!#REF!</definedName>
    <definedName name="UNIT_3" localSheetId="6">[1]Grille!#REF!</definedName>
    <definedName name="UNIT_3" localSheetId="8">[1]Grille!#REF!</definedName>
    <definedName name="UNIT_3" localSheetId="7">[1]Grille!#REF!</definedName>
    <definedName name="UNIT_3" localSheetId="10">[1]Grille!#REF!</definedName>
    <definedName name="UNIT_3" localSheetId="9">[1]Grille!#REF!</definedName>
    <definedName name="UNIT_3" localSheetId="11">[1]Grille!#REF!</definedName>
    <definedName name="UNIT_3">[1]Grille!#REF!</definedName>
    <definedName name="UNIT_T" localSheetId="13">[1]Grille!#REF!</definedName>
    <definedName name="UNIT_T" localSheetId="6">[1]Grille!#REF!</definedName>
    <definedName name="UNIT_T" localSheetId="8">[1]Grille!#REF!</definedName>
    <definedName name="UNIT_T" localSheetId="7">[1]Grille!#REF!</definedName>
    <definedName name="UNIT_T" localSheetId="10">[1]Grille!#REF!</definedName>
    <definedName name="UNIT_T" localSheetId="9">[1]Grille!#REF!</definedName>
    <definedName name="UNIT_T" localSheetId="11">[1]Grille!#REF!</definedName>
    <definedName name="UNIT_T">[1]Grille!#REF!</definedName>
    <definedName name="VAM000" localSheetId="13">[1]Grille!#REF!</definedName>
    <definedName name="VAM000" localSheetId="6">[1]Grille!#REF!</definedName>
    <definedName name="VAM000" localSheetId="8">[1]Grille!#REF!</definedName>
    <definedName name="VAM000" localSheetId="7">[1]Grille!#REF!</definedName>
    <definedName name="VAM000" localSheetId="10">[1]Grille!#REF!</definedName>
    <definedName name="VAM000" localSheetId="9">[1]Grille!#REF!</definedName>
    <definedName name="VAM000" localSheetId="11">[1]Grille!#REF!</definedName>
    <definedName name="VAM000">[1]Grille!#REF!</definedName>
    <definedName name="VAR000" localSheetId="13">[1]Grille!#REF!</definedName>
    <definedName name="VAR000" localSheetId="6">[1]Grille!#REF!</definedName>
    <definedName name="VAR000" localSheetId="8">[1]Grille!#REF!</definedName>
    <definedName name="VAR000" localSheetId="7">[1]Grille!#REF!</definedName>
    <definedName name="VAR000" localSheetId="10">[1]Grille!#REF!</definedName>
    <definedName name="VAR000" localSheetId="9">[1]Grille!#REF!</definedName>
    <definedName name="VAR000" localSheetId="11">[1]Grille!#REF!</definedName>
    <definedName name="VAR000">[1]Grille!#REF!</definedName>
    <definedName name="VAS000" localSheetId="13">[1]Grille!#REF!</definedName>
    <definedName name="VAS000" localSheetId="6">[1]Grille!#REF!</definedName>
    <definedName name="VAS000" localSheetId="8">[1]Grille!#REF!</definedName>
    <definedName name="VAS000" localSheetId="7">[1]Grille!#REF!</definedName>
    <definedName name="VAS000" localSheetId="10">[1]Grille!#REF!</definedName>
    <definedName name="VAS000" localSheetId="9">[1]Grille!#REF!</definedName>
    <definedName name="VAS000" localSheetId="11">[1]Grille!#REF!</definedName>
    <definedName name="VAS000">[1]Grille!#REF!</definedName>
    <definedName name="VAV000" localSheetId="13">[1]Grille!#REF!</definedName>
    <definedName name="VAV000" localSheetId="6">[1]Grille!#REF!</definedName>
    <definedName name="VAV000" localSheetId="8">[1]Grille!#REF!</definedName>
    <definedName name="VAV000" localSheetId="7">[1]Grille!#REF!</definedName>
    <definedName name="VAV000" localSheetId="10">[1]Grille!#REF!</definedName>
    <definedName name="VAV000" localSheetId="9">[1]Grille!#REF!</definedName>
    <definedName name="VAV000" localSheetId="11">[1]Grille!#REF!</definedName>
    <definedName name="VAV000">[1]Grille!#REF!</definedName>
    <definedName name="VCO000" localSheetId="13">[1]Grille!#REF!</definedName>
    <definedName name="VCO000" localSheetId="6">[1]Grille!#REF!</definedName>
    <definedName name="VCO000" localSheetId="8">[1]Grille!#REF!</definedName>
    <definedName name="VCO000" localSheetId="7">[1]Grille!#REF!</definedName>
    <definedName name="VCO000" localSheetId="10">[1]Grille!#REF!</definedName>
    <definedName name="VCO000" localSheetId="9">[1]Grille!#REF!</definedName>
    <definedName name="VCO000" localSheetId="11">[1]Grille!#REF!</definedName>
    <definedName name="VCO000">[1]Grille!#REF!</definedName>
    <definedName name="ventilation" localSheetId="2">#REF!</definedName>
    <definedName name="ventilation">#REF!</definedName>
    <definedName name="vetuste" localSheetId="2">#REF!</definedName>
    <definedName name="vetuste">#REF!</definedName>
    <definedName name="vitrage" localSheetId="2">#REF!</definedName>
    <definedName name="vitrage">#REF!</definedName>
    <definedName name="vol_benne" localSheetId="13">#REF!</definedName>
    <definedName name="vol_benne" localSheetId="6">#REF!</definedName>
    <definedName name="vol_benne" localSheetId="8">#REF!</definedName>
    <definedName name="vol_benne" localSheetId="7">#REF!</definedName>
    <definedName name="vol_benne" localSheetId="10">#REF!</definedName>
    <definedName name="vol_benne" localSheetId="2">#REF!</definedName>
    <definedName name="vol_benne" localSheetId="9">#REF!</definedName>
    <definedName name="vol_benne" localSheetId="11">#REF!</definedName>
    <definedName name="vol_benne">#REF!</definedName>
    <definedName name="Volume_Benne" localSheetId="13">[20]Dimensionnement!#REF!</definedName>
    <definedName name="Volume_Benne" localSheetId="6">[20]Dimensionnement!#REF!</definedName>
    <definedName name="Volume_Benne" localSheetId="8">[20]Dimensionnement!#REF!</definedName>
    <definedName name="Volume_Benne" localSheetId="7">[20]Dimensionnement!#REF!</definedName>
    <definedName name="Volume_Benne" localSheetId="10">[20]Dimensionnement!#REF!</definedName>
    <definedName name="Volume_Benne" localSheetId="2">[21]Dimensionnement!#REF!</definedName>
    <definedName name="Volume_Benne" localSheetId="9">[20]Dimensionnement!#REF!</definedName>
    <definedName name="Volume_Benne" localSheetId="11">[20]Dimensionnement!#REF!</definedName>
    <definedName name="Volume_Benne">[20]Dimensionnement!#REF!</definedName>
    <definedName name="VRO000" localSheetId="13">[1]Grille!#REF!</definedName>
    <definedName name="VRO000" localSheetId="6">[1]Grille!#REF!</definedName>
    <definedName name="VRO000" localSheetId="8">[1]Grille!#REF!</definedName>
    <definedName name="VRO000" localSheetId="7">[1]Grille!#REF!</definedName>
    <definedName name="VRO000" localSheetId="10">[1]Grille!#REF!</definedName>
    <definedName name="VRO000" localSheetId="9">[1]Grille!#REF!</definedName>
    <definedName name="VRO000" localSheetId="11">[1]Grille!#REF!</definedName>
    <definedName name="VRO000">[1]Grille!#REF!</definedName>
    <definedName name="VSO000" localSheetId="13">[1]Grille!#REF!</definedName>
    <definedName name="VSO000" localSheetId="6">[1]Grille!#REF!</definedName>
    <definedName name="VSO000" localSheetId="8">[1]Grille!#REF!</definedName>
    <definedName name="VSO000" localSheetId="7">[1]Grille!#REF!</definedName>
    <definedName name="VSO000" localSheetId="10">[1]Grille!#REF!</definedName>
    <definedName name="VSO000" localSheetId="9">[1]Grille!#REF!</definedName>
    <definedName name="VSO000" localSheetId="11">[1]Grille!#REF!</definedName>
    <definedName name="VSO000">[1]Grille!#REF!</definedName>
    <definedName name="wrn.GAMMES112."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localSheetId="8"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localSheetId="7"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localSheetId="2"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wrn.GAMMES112._1" hidden="1">{#N/A,#N/A,FALSE,"001 (1)";#N/A,#N/A,FALSE,"001 (2)";#N/A,#N/A,FALSE,"001 (3)";#N/A,#N/A,FALSE,"001 (4)";#N/A,#N/A,FALSE,"001 (5)";#N/A,#N/A,FALSE,"001 (6)";#N/A,#N/A,FALSE,"001 (7)";#N/A,#N/A,FALSE,"001 (7)";#N/A,#N/A,FALSE,"001 (8)";#N/A,#N/A,FALSE,"001 (9)";#N/A,#N/A,FALSE,"001 (10)";#N/A,#N/A,FALSE,"001 (11)";#N/A,#N/A,FALSE,"001 (12)";#N/A,#N/A,FALSE,"001 (13)";#N/A,#N/A,FALSE,"001 (14)";#N/A,#N/A,FALSE,"001 (15)";#N/A,#N/A,FALSE,"001 (16)";#N/A,#N/A,FALSE,"001 (17)";#N/A,#N/A,FALSE,"001 (18)";#N/A,#N/A,FALSE,"001 (19)";#N/A,#N/A,FALSE,"001 (20)";#N/A,#N/A,FALSE,"001 (21)";#N/A,#N/A,FALSE,"001 (22)";#N/A,#N/A,FALSE,"001 (24)";#N/A,#N/A,FALSE,"001 (23)";#N/A,#N/A,FALSE,"001 (25)";#N/A,#N/A,FALSE,"001 (26)";#N/A,#N/A,FALSE,"001 (27)";#N/A,#N/A,FALSE,"001 (28)";#N/A,#N/A,FALSE,"001 (29)";#N/A,#N/A,FALSE,"001 (30)";#N/A,#N/A,FALSE,"001 (31)";#N/A,#N/A,FALSE,"001 (32)";#N/A,#N/A,FALSE,"001 (33)";#N/A,#N/A,FALSE,"001 (34)";#N/A,#N/A,FALSE,"001 (35)";#N/A,#N/A,FALSE,"001 (36)";#N/A,#N/A,FALSE,"001 (37)";#N/A,#N/A,FALSE,"001 (38)";#N/A,#N/A,FALSE,"001 (39)";#N/A,#N/A,FALSE,"001 (40)";#N/A,#N/A,FALSE,"001 (41)";#N/A,#N/A,FALSE,"001 (42)";#N/A,#N/A,FALSE,"001 (43)";#N/A,#N/A,FALSE,"001 (44)";#N/A,#N/A,FALSE,"001 (45)";#N/A,#N/A,FALSE,"001 (46)";#N/A,#N/A,FALSE,"001 (47)";#N/A,#N/A,FALSE,"001 (48)";#N/A,#N/A,FALSE,"001 (49)";#N/A,#N/A,FALSE,"001 (50)";#N/A,#N/A,FALSE,"001 (51)";#N/A,#N/A,FALSE,"001 (52)";#N/A,#N/A,FALSE,"001 (53)";#N/A,#N/A,FALSE,"001 (54)";#N/A,#N/A,FALSE,"001 (55)";#N/A,#N/A,FALSE,"001 (56)";#N/A,#N/A,FALSE,"001 (57)";#N/A,#N/A,FALSE,"001 (58)";#N/A,#N/A,FALSE,"001 (59)";#N/A,#N/A,FALSE,"001 (60)";#N/A,#N/A,FALSE,"001 (61)";#N/A,#N/A,FALSE,"001 (62)";#N/A,#N/A,FALSE,"001 (63)";#N/A,#N/A,FALSE,"001 (64)";#N/A,#N/A,FALSE,"001 (65)";#N/A,#N/A,FALSE,"001 (66)";#N/A,#N/A,FALSE,"001 (67)";#N/A,#N/A,FALSE,"001 (68)";#N/A,#N/A,FALSE,"001 (69)";#N/A,#N/A,FALSE,"001 (70)";#N/A,#N/A,FALSE,"001 (71)";#N/A,#N/A,FALSE,"001 (72)";#N/A,#N/A,FALSE,"001 (73)";#N/A,#N/A,FALSE,"001 (74)";#N/A,#N/A,FALSE,"001 (75)";#N/A,#N/A,FALSE,"001 (76)";#N/A,#N/A,FALSE,"001 (77)";#N/A,#N/A,FALSE,"001 (78)";#N/A,#N/A,FALSE,"001 (79)";#N/A,#N/A,FALSE,"001 (80)";#N/A,#N/A,FALSE,"001 (81)";#N/A,#N/A,FALSE,"001 (82)";#N/A,#N/A,FALSE,"001 (83)";#N/A,#N/A,FALSE,"001 (84)";#N/A,#N/A,FALSE,"001 (85)";#N/A,#N/A,FALSE,"001 (86)";#N/A,#N/A,FALSE,"001 (87)";#N/A,#N/A,FALSE,"001 (88)";#N/A,#N/A,FALSE,"001 (89)";#N/A,#N/A,FALSE,"001 (90)";#N/A,#N/A,FALSE,"001 (91)";#N/A,#N/A,FALSE,"001 (92)";#N/A,#N/A,FALSE,"001 (93)";#N/A,#N/A,FALSE,"001 (94)";#N/A,#N/A,FALSE,"001 (95)";#N/A,#N/A,FALSE,"001 (96)";#N/A,#N/A,FALSE,"001 (97)";#N/A,#N/A,FALSE,"001 (98)";#N/A,#N/A,FALSE,"001 (99)";#N/A,#N/A,FALSE,"001 (100)";#N/A,#N/A,FALSE,"001 (101)";#N/A,#N/A,FALSE,"001 (102)";#N/A,#N/A,FALSE,"103";#N/A,#N/A,FALSE,"104";#N/A,#N/A,FALSE,"001 (105)";#N/A,#N/A,FALSE,"001 (106)";#N/A,#N/A,FALSE,"001 (107)";#N/A,#N/A,FALSE,"001 (108)";#N/A,#N/A,FALSE,"001 (109)";#N/A,#N/A,FALSE,"001 (110)";#N/A,#N/A,FALSE,"001 (111)";#N/A,#N/A,FALSE,"001 (112)"}</definedName>
    <definedName name="_xlnm.Print_Area" localSheetId="5">'A. Présentation du site'!$A$1:$O$55</definedName>
    <definedName name="_xlnm.Print_Area" localSheetId="13">'Annexe 1 - Reportage photo'!$A$1:$W$116</definedName>
    <definedName name="_xlnm.Print_Area" localSheetId="6">'D. Audit exploit-mainten'!$A$1:$W$377</definedName>
    <definedName name="_xlnm.Print_Area" localSheetId="8">'EM CTA'!$A$1:$W$60</definedName>
    <definedName name="_xlnm.Print_Area" localSheetId="12">Inventaire!$A$1:$M$82</definedName>
    <definedName name="_xlnm.Print_Area" localSheetId="10">Monosplit!$A$1:$W$62</definedName>
    <definedName name="_xlnm.Print_Area" localSheetId="4">'Page de garde'!$A$1:$H$50</definedName>
    <definedName name="_xlnm.Print_Area" localSheetId="2">'page-de garde'!$A$1:$H$48</definedName>
    <definedName name="_xlnm.Print_Area" localSheetId="9">'Station eau glacée - GF'!$A$1:$W$118</definedName>
    <definedName name="_xlnm.Print_Area" localSheetId="11">VMC!$A$1:$W$72</definedName>
    <definedName name="zone1">'[22]COMPTEURS EAUX'!$A$3:$F$10</definedName>
    <definedName name="zone2">'[22]COMPTEURS EAUX'!$A$3:$G$12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76" l="1"/>
  <c r="A1" i="57" l="1"/>
  <c r="L28" i="74"/>
  <c r="G32" i="75" s="1"/>
  <c r="H11" i="75"/>
  <c r="G11" i="75"/>
  <c r="F11" i="75"/>
  <c r="M9" i="75"/>
  <c r="I9" i="75" s="1"/>
  <c r="L9" i="75"/>
  <c r="H9" i="75" s="1"/>
  <c r="K9" i="75"/>
  <c r="G9" i="75"/>
  <c r="J9" i="75"/>
  <c r="F9" i="75" s="1"/>
  <c r="E28" i="74"/>
  <c r="E8" i="75"/>
  <c r="M40" i="75"/>
  <c r="M36" i="75"/>
  <c r="B48" i="74"/>
  <c r="H47" i="72"/>
  <c r="H45" i="72"/>
  <c r="B46" i="72"/>
  <c r="B45" i="72"/>
  <c r="E23" i="72"/>
  <c r="A1" i="59"/>
  <c r="F22" i="75"/>
  <c r="F32" i="75"/>
  <c r="E16" i="74"/>
  <c r="F13" i="75"/>
  <c r="M13" i="75"/>
  <c r="F16" i="74"/>
  <c r="E34" i="74"/>
  <c r="E26" i="74"/>
  <c r="G48" i="74"/>
  <c r="F15" i="74"/>
  <c r="G15" i="74"/>
  <c r="E30" i="74"/>
  <c r="E48" i="74"/>
  <c r="D16" i="74" l="1"/>
  <c r="M32" i="75"/>
  <c r="M11" i="75"/>
  <c r="I11" i="75" s="1"/>
  <c r="E9" i="75"/>
  <c r="E11" i="75"/>
  <c r="E32" i="74"/>
  <c r="M8" i="75" s="1"/>
  <c r="G49" i="74"/>
  <c r="E15" i="74"/>
  <c r="E29" i="74"/>
  <c r="G13" i="75"/>
  <c r="G16" i="74"/>
  <c r="E25" i="74"/>
  <c r="E49" i="74"/>
  <c r="D15" i="74"/>
</calcChain>
</file>

<file path=xl/comments1.xml><?xml version="1.0" encoding="utf-8"?>
<comments xmlns="http://schemas.openxmlformats.org/spreadsheetml/2006/main">
  <authors>
    <author>Antonin PETER</author>
  </authors>
  <commentList>
    <comment ref="E34" authorId="0" shapeId="0">
      <text>
        <r>
          <rPr>
            <sz val="9"/>
            <color indexed="81"/>
            <rFont val="Tahoma"/>
            <family val="2"/>
          </rPr>
          <t>Désignation du bâtiment</t>
        </r>
      </text>
    </comment>
    <comment ref="E38" authorId="0" shapeId="0">
      <text>
        <r>
          <rPr>
            <sz val="9"/>
            <color indexed="81"/>
            <rFont val="Tahoma"/>
            <family val="2"/>
          </rPr>
          <t>Désignation du bâtiment</t>
        </r>
      </text>
    </comment>
  </commentList>
</comments>
</file>

<file path=xl/sharedStrings.xml><?xml version="1.0" encoding="utf-8"?>
<sst xmlns="http://schemas.openxmlformats.org/spreadsheetml/2006/main" count="1536" uniqueCount="687">
  <si>
    <t xml:space="preserve">Correct </t>
  </si>
  <si>
    <t>Oui</t>
  </si>
  <si>
    <t>M.BEN SLIMANE</t>
  </si>
  <si>
    <t>GESTEN</t>
  </si>
  <si>
    <t>2</t>
  </si>
  <si>
    <t>Chaude</t>
  </si>
  <si>
    <t>D.F</t>
  </si>
  <si>
    <t>Electrique</t>
  </si>
  <si>
    <t>Non vérifiable</t>
  </si>
  <si>
    <t xml:space="preserve">Non </t>
  </si>
  <si>
    <t>K.AJATTARI</t>
  </si>
  <si>
    <t>DALKIA</t>
  </si>
  <si>
    <t>1</t>
  </si>
  <si>
    <t>Froide</t>
  </si>
  <si>
    <t>S.F</t>
  </si>
  <si>
    <t>Hydraulique</t>
  </si>
  <si>
    <t>Non concerné</t>
  </si>
  <si>
    <t>Chaude + Froide</t>
  </si>
  <si>
    <t>Mauvais</t>
  </si>
  <si>
    <t>Action, Anlyse, Contrôle, Releve…</t>
  </si>
  <si>
    <t>Fréquence</t>
  </si>
  <si>
    <t>Points concernés</t>
  </si>
  <si>
    <t>Analyse physico-chimique</t>
  </si>
  <si>
    <t>Simestrielle</t>
  </si>
  <si>
    <t>- Réseaux chauffage, 
- ECS 
- Eau adoucie</t>
  </si>
  <si>
    <t>Contrôle Legionelle</t>
  </si>
  <si>
    <t>Sortie production
Retour bouclage
Point de puyisage suffisament éloigné</t>
  </si>
  <si>
    <t xml:space="preserve">Thermographie infrarouge </t>
  </si>
  <si>
    <t>Inconnue</t>
  </si>
  <si>
    <t>armoires et tableaux électriques</t>
  </si>
  <si>
    <t>Nettoyage VH et VB locaux techniques</t>
  </si>
  <si>
    <t xml:space="preserve">Peindre les murs et les sols des locaux techniques </t>
  </si>
  <si>
    <t>Centre aquatique</t>
  </si>
  <si>
    <t>Entretien  de tous les appareils de traitement de l'eau.</t>
  </si>
  <si>
    <t>quotidienne</t>
  </si>
  <si>
    <t>Avant l'ouverture</t>
  </si>
  <si>
    <t>Nettoyer les filtres et les préfiltres d traitement d'eau</t>
  </si>
  <si>
    <t>Selon  indication-constructeur</t>
  </si>
  <si>
    <t>Contrôle -qualité de l'eau</t>
  </si>
  <si>
    <t>Quatidienne</t>
  </si>
  <si>
    <t>Relevé-compteur-fluide</t>
  </si>
  <si>
    <t>Mensuelle</t>
  </si>
  <si>
    <t>tous types de fluides…</t>
  </si>
  <si>
    <t xml:space="preserve">Suivi D'EXPLOITATION CVC </t>
  </si>
  <si>
    <t xml:space="preserve">Site : </t>
  </si>
  <si>
    <t>Maison de l'enfance Eiffel</t>
  </si>
  <si>
    <t>Adresse :</t>
  </si>
  <si>
    <t xml:space="preserve">Exploitant : </t>
  </si>
  <si>
    <t xml:space="preserve">Visite du </t>
  </si>
  <si>
    <t>LOT :</t>
  </si>
  <si>
    <t>Auditeur INDDIGO</t>
  </si>
  <si>
    <t>ESI</t>
  </si>
  <si>
    <t>Nom du programme</t>
  </si>
  <si>
    <t>Ref Col</t>
  </si>
  <si>
    <t>Code Contrat</t>
  </si>
  <si>
    <t>Prestataire</t>
  </si>
  <si>
    <t>Commune</t>
  </si>
  <si>
    <t>Code Postal</t>
  </si>
  <si>
    <t>Adresse du site</t>
  </si>
  <si>
    <t>Chaufferie</t>
  </si>
  <si>
    <t>Autres programmes 3F alimentés en chaleur :</t>
  </si>
  <si>
    <t>Nb de batiment</t>
  </si>
  <si>
    <t>Année de const</t>
  </si>
  <si>
    <t>Année de réhab</t>
  </si>
  <si>
    <t>Nbre Logts</t>
  </si>
  <si>
    <t>Surface (en m²)</t>
  </si>
  <si>
    <t>Dpt</t>
  </si>
  <si>
    <t>Type de Marché</t>
  </si>
  <si>
    <t>Energie principale</t>
  </si>
  <si>
    <t>Energie d'appoint</t>
  </si>
  <si>
    <t>Usage</t>
  </si>
  <si>
    <t>EQUIPE</t>
  </si>
  <si>
    <t>Prise d'effet</t>
  </si>
  <si>
    <t>Échéance</t>
  </si>
  <si>
    <t>Date</t>
  </si>
  <si>
    <t>1032L</t>
  </si>
  <si>
    <t>I3F-CC2-2016L02</t>
  </si>
  <si>
    <t>COFELY</t>
  </si>
  <si>
    <t>VERSAILLES</t>
  </si>
  <si>
    <t>CG1032L</t>
  </si>
  <si>
    <t>MCI</t>
  </si>
  <si>
    <t>Gaz</t>
  </si>
  <si>
    <t>-</t>
  </si>
  <si>
    <t>Chauffage</t>
  </si>
  <si>
    <t>Mohamed BEN SLIMANE</t>
  </si>
  <si>
    <t>1035L</t>
  </si>
  <si>
    <t>VIROFLAY</t>
  </si>
  <si>
    <t>CG1035L</t>
  </si>
  <si>
    <t>1044L</t>
  </si>
  <si>
    <t>CG1044L</t>
  </si>
  <si>
    <t>Chauffage; ECS</t>
  </si>
  <si>
    <t>1084L</t>
  </si>
  <si>
    <t>POISSY</t>
  </si>
  <si>
    <t>CG1084L</t>
  </si>
  <si>
    <t>1086L</t>
  </si>
  <si>
    <t>ST CYR L ECOLE</t>
  </si>
  <si>
    <t>CG1086L</t>
  </si>
  <si>
    <t>1112L</t>
  </si>
  <si>
    <t>CG1112L</t>
  </si>
  <si>
    <t>1141L</t>
  </si>
  <si>
    <t>I3F-CC2-COGEMEX</t>
  </si>
  <si>
    <t>ENERCHAUF</t>
  </si>
  <si>
    <t>ANDRESY</t>
  </si>
  <si>
    <t>PA1141L</t>
  </si>
  <si>
    <t>MTI</t>
  </si>
  <si>
    <t>Aérothermie</t>
  </si>
  <si>
    <t>1153L</t>
  </si>
  <si>
    <t>I3F-CC2-2015L07</t>
  </si>
  <si>
    <t>CRAM</t>
  </si>
  <si>
    <t>GARGES LES GONESSE</t>
  </si>
  <si>
    <t>CG1153L</t>
  </si>
  <si>
    <t>MT</t>
  </si>
  <si>
    <t>1154L</t>
  </si>
  <si>
    <t>I3F-CC2-2010CG</t>
  </si>
  <si>
    <t>CIEC</t>
  </si>
  <si>
    <t>EZANVILLE</t>
  </si>
  <si>
    <t>CO1154L</t>
  </si>
  <si>
    <t>Cogénération</t>
  </si>
  <si>
    <t>Khalid AJATTARI</t>
  </si>
  <si>
    <t>1180L</t>
  </si>
  <si>
    <t>CG1180L</t>
  </si>
  <si>
    <t>1202L</t>
  </si>
  <si>
    <t>ARGENTEUIL</t>
  </si>
  <si>
    <t>SP1202L</t>
  </si>
  <si>
    <t>PFI</t>
  </si>
  <si>
    <t>RCU</t>
  </si>
  <si>
    <t>1226L</t>
  </si>
  <si>
    <t>VILLIERS LE BEL</t>
  </si>
  <si>
    <t>CG1226L</t>
  </si>
  <si>
    <t>1275L</t>
  </si>
  <si>
    <t>I3F-CC2-2016L07</t>
  </si>
  <si>
    <t>MONTIGNY LES CORMEILLES</t>
  </si>
  <si>
    <t>CG1275L</t>
  </si>
  <si>
    <t>1330L</t>
  </si>
  <si>
    <t>TRAPPES</t>
  </si>
  <si>
    <t>CG1330L</t>
  </si>
  <si>
    <t>1344L</t>
  </si>
  <si>
    <t>ERAGNY</t>
  </si>
  <si>
    <t>SP1344L</t>
  </si>
  <si>
    <t>Divers</t>
  </si>
  <si>
    <t>1370L</t>
  </si>
  <si>
    <t>I3F-CC2-2018L78</t>
  </si>
  <si>
    <t>CG1370L</t>
  </si>
  <si>
    <t>1503L</t>
  </si>
  <si>
    <t>CG1503L</t>
  </si>
  <si>
    <t>Solaire thermique</t>
  </si>
  <si>
    <t>1504L</t>
  </si>
  <si>
    <t>CG1504L</t>
  </si>
  <si>
    <t>1512L</t>
  </si>
  <si>
    <t>1683L</t>
  </si>
  <si>
    <t>CERGY</t>
  </si>
  <si>
    <t>CG1683L</t>
  </si>
  <si>
    <t>1721L</t>
  </si>
  <si>
    <t>CG1721L</t>
  </si>
  <si>
    <t>1783L</t>
  </si>
  <si>
    <t>BOIS D ARCY</t>
  </si>
  <si>
    <t>CG1783L</t>
  </si>
  <si>
    <t>2005L</t>
  </si>
  <si>
    <t>ST GERMAIN EN LAYE</t>
  </si>
  <si>
    <t>CG2005L</t>
  </si>
  <si>
    <t>2103L</t>
  </si>
  <si>
    <t>AUVERS SUR OISE</t>
  </si>
  <si>
    <t>CG2103L</t>
  </si>
  <si>
    <t>2147L</t>
  </si>
  <si>
    <t>JUZIERS</t>
  </si>
  <si>
    <t>CG2147L</t>
  </si>
  <si>
    <t>2368L</t>
  </si>
  <si>
    <t>CG2368L</t>
  </si>
  <si>
    <t>2405L</t>
  </si>
  <si>
    <t>I3F-CC2-2405L</t>
  </si>
  <si>
    <t>MISSENARD ENERGIE</t>
  </si>
  <si>
    <t>CG2405L</t>
  </si>
  <si>
    <t>2570L</t>
  </si>
  <si>
    <t>LOUVRES</t>
  </si>
  <si>
    <t>CG2570L</t>
  </si>
  <si>
    <t>2640L</t>
  </si>
  <si>
    <t>SP2640L</t>
  </si>
  <si>
    <t>2666L</t>
  </si>
  <si>
    <t>GARGENVILLE</t>
  </si>
  <si>
    <t>PA2666L</t>
  </si>
  <si>
    <t>PF</t>
  </si>
  <si>
    <t>2696L</t>
  </si>
  <si>
    <t>BESSANCOURT</t>
  </si>
  <si>
    <t>CG2696L</t>
  </si>
  <si>
    <t>2742L</t>
  </si>
  <si>
    <t>CG2742L-A</t>
  </si>
  <si>
    <t>2798L</t>
  </si>
  <si>
    <t>CG2798L</t>
  </si>
  <si>
    <t>2835L</t>
  </si>
  <si>
    <t>I3F-CC2-2017LELE</t>
  </si>
  <si>
    <t>OSNY</t>
  </si>
  <si>
    <t>ST2835L</t>
  </si>
  <si>
    <t>MC</t>
  </si>
  <si>
    <t>Electricité</t>
  </si>
  <si>
    <t>ECS</t>
  </si>
  <si>
    <t>2882L</t>
  </si>
  <si>
    <t>CG2882L</t>
  </si>
  <si>
    <t>2903L</t>
  </si>
  <si>
    <t>CG2903L</t>
  </si>
  <si>
    <t>3005L</t>
  </si>
  <si>
    <t>ENGHIEN LES BAINS</t>
  </si>
  <si>
    <t>CG3005L</t>
  </si>
  <si>
    <t>3014L</t>
  </si>
  <si>
    <t>TAVERNY</t>
  </si>
  <si>
    <t>CG3014L</t>
  </si>
  <si>
    <t>3022L</t>
  </si>
  <si>
    <t>L ISLE ADAM</t>
  </si>
  <si>
    <t>CG3022L</t>
  </si>
  <si>
    <t>3023L</t>
  </si>
  <si>
    <t>CG3023L</t>
  </si>
  <si>
    <t>3127L</t>
  </si>
  <si>
    <t>CG3127L</t>
  </si>
  <si>
    <t>3154L</t>
  </si>
  <si>
    <t>I3F-CC2-2017L95</t>
  </si>
  <si>
    <t>CG3154L</t>
  </si>
  <si>
    <t>3501L</t>
  </si>
  <si>
    <t>CG3501L</t>
  </si>
  <si>
    <t>3502L</t>
  </si>
  <si>
    <t>MONTMAGNY</t>
  </si>
  <si>
    <t>CG3502L</t>
  </si>
  <si>
    <t>3503L</t>
  </si>
  <si>
    <t>SANNOIS</t>
  </si>
  <si>
    <t>CG3503L</t>
  </si>
  <si>
    <t>3569L</t>
  </si>
  <si>
    <t>BONNIERES SUR SEINE</t>
  </si>
  <si>
    <t>CG3569L-A</t>
  </si>
  <si>
    <t>4773L</t>
  </si>
  <si>
    <t>MONTESSON</t>
  </si>
  <si>
    <t>CG4773L</t>
  </si>
  <si>
    <t>4777L</t>
  </si>
  <si>
    <t>CG4777L</t>
  </si>
  <si>
    <t>4961L</t>
  </si>
  <si>
    <t>CARRIERES SOUS POISSY</t>
  </si>
  <si>
    <t>ES4961L</t>
  </si>
  <si>
    <t>Réseau secondaire</t>
  </si>
  <si>
    <t>S118L</t>
  </si>
  <si>
    <t>SPS118L</t>
  </si>
  <si>
    <t>S122L</t>
  </si>
  <si>
    <t>CORMEILLES EN PARISIS</t>
  </si>
  <si>
    <t>CGS122L</t>
  </si>
  <si>
    <t>Inddigo</t>
  </si>
  <si>
    <t xml:space="preserve">40, rue de l’Échiquier  </t>
  </si>
  <si>
    <t xml:space="preserve">75010 PARIS </t>
  </si>
  <si>
    <t>Tél. : 01 42 46 29 00</t>
  </si>
  <si>
    <t>E-mail : paris@inddigo.com</t>
  </si>
  <si>
    <r>
      <rPr>
        <b/>
        <sz val="14"/>
        <color theme="1"/>
        <rFont val="Arial"/>
        <family val="2"/>
      </rPr>
      <t>AMO Contrôle d'Exploitation</t>
    </r>
    <r>
      <rPr>
        <sz val="14"/>
        <color theme="1"/>
        <rFont val="Arial"/>
        <family val="2"/>
      </rPr>
      <t xml:space="preserve">
Rapport de visite</t>
    </r>
  </si>
  <si>
    <t>IMMOBILIERE 3F</t>
  </si>
  <si>
    <t>Lot n° :</t>
  </si>
  <si>
    <t>Département :</t>
  </si>
  <si>
    <t>Liste déroulante à saisir</t>
  </si>
  <si>
    <t>ESI :</t>
  </si>
  <si>
    <t>Nom du programme :</t>
  </si>
  <si>
    <t>Ville :</t>
  </si>
  <si>
    <t>Chaufferie / Sous-station :</t>
  </si>
  <si>
    <t>Exploitant :</t>
  </si>
  <si>
    <t>Destinataire :</t>
  </si>
  <si>
    <t>Service Energie Equipements et Sécurité</t>
  </si>
  <si>
    <t xml:space="preserve">Direction Groupe de la Rénovation Durable </t>
  </si>
  <si>
    <t>et de l'Innovation</t>
  </si>
  <si>
    <t>159, rue Nationale</t>
  </si>
  <si>
    <t>75638 PARIS Cedex 13</t>
  </si>
  <si>
    <t>Rédacteur :</t>
  </si>
  <si>
    <t xml:space="preserve">Date : </t>
  </si>
  <si>
    <t>A. PRESENTATION DU SITE</t>
  </si>
  <si>
    <t>1. Données du site</t>
  </si>
  <si>
    <t>N° Chaufferie :</t>
  </si>
  <si>
    <t>Adresse exacte de la chaufferie / sous-station</t>
  </si>
  <si>
    <t>Code Postal :</t>
  </si>
  <si>
    <t>Année de construction :</t>
  </si>
  <si>
    <t>Année de réhabilitation :</t>
  </si>
  <si>
    <t>Isolation des bâtiments :</t>
  </si>
  <si>
    <t>Façade Ext</t>
  </si>
  <si>
    <t>Toiture</t>
  </si>
  <si>
    <t>Pignon</t>
  </si>
  <si>
    <t>Plancher bas</t>
  </si>
  <si>
    <t>Type de vitrage :</t>
  </si>
  <si>
    <t>Simple</t>
  </si>
  <si>
    <t>Triple</t>
  </si>
  <si>
    <t>Double</t>
  </si>
  <si>
    <r>
      <t xml:space="preserve">Autre : </t>
    </r>
    <r>
      <rPr>
        <sz val="10"/>
        <color rgb="FF0000FF"/>
        <rFont val="Arial"/>
        <family val="2"/>
      </rPr>
      <t>préciser</t>
    </r>
  </si>
  <si>
    <t>Autres locaux alimentés en chaleur :</t>
  </si>
  <si>
    <t>Commerces</t>
  </si>
  <si>
    <t>Copropriétés</t>
  </si>
  <si>
    <t>Foyers</t>
  </si>
  <si>
    <t>2. Récapitulatif des logements</t>
  </si>
  <si>
    <t>Total logements :</t>
  </si>
  <si>
    <t>Total bâtiment(s) :</t>
  </si>
  <si>
    <t>Bâtiment :</t>
  </si>
  <si>
    <t>###</t>
  </si>
  <si>
    <t>Total :</t>
  </si>
  <si>
    <t>Cage</t>
  </si>
  <si>
    <t>Etage</t>
  </si>
  <si>
    <t>Type</t>
  </si>
  <si>
    <t>Stu</t>
  </si>
  <si>
    <t>1P</t>
  </si>
  <si>
    <t>2P</t>
  </si>
  <si>
    <t>3P</t>
  </si>
  <si>
    <t>4P</t>
  </si>
  <si>
    <t>5P</t>
  </si>
  <si>
    <t>6P</t>
  </si>
  <si>
    <t>Total</t>
  </si>
  <si>
    <t>n°</t>
  </si>
  <si>
    <t>R+x</t>
  </si>
  <si>
    <t>Bande/Tour</t>
  </si>
  <si>
    <t>3. Commentaire sur le site</t>
  </si>
  <si>
    <t>Commentaire(s) sur le site</t>
  </si>
  <si>
    <t>D. AUDIT DE L'EXPLOITATION / MAINTENANCE</t>
  </si>
  <si>
    <t>Cacher la partie Eau chaude sanitaire si  "non concerné"</t>
  </si>
  <si>
    <t>Existant</t>
  </si>
  <si>
    <t>Etat</t>
  </si>
  <si>
    <t>X</t>
  </si>
  <si>
    <t>1: Neuf</t>
  </si>
  <si>
    <t>2 : Correct</t>
  </si>
  <si>
    <t>3 : Passable</t>
  </si>
  <si>
    <t>4 : Mauvais</t>
  </si>
  <si>
    <t>Non</t>
  </si>
  <si>
    <t>Synthèse de l'état du local</t>
  </si>
  <si>
    <t>Sans objet</t>
  </si>
  <si>
    <t>Etat général de la chaufferie / sous-station</t>
  </si>
  <si>
    <t>Etat général des équipements EnR</t>
  </si>
  <si>
    <t>Etat général du réseau de distribution</t>
  </si>
  <si>
    <t>Etat général des équipements de ventilation</t>
  </si>
  <si>
    <t xml:space="preserve">Commentaires générales sur l'exploitation / maintenance </t>
  </si>
  <si>
    <t>Contrôle technique de la chaufferie / sous-station</t>
  </si>
  <si>
    <t>1 - Etat général</t>
  </si>
  <si>
    <t>Local</t>
  </si>
  <si>
    <t>SO</t>
  </si>
  <si>
    <t>Local propre</t>
  </si>
  <si>
    <t>Peintures propres (murs, plafond)</t>
  </si>
  <si>
    <t>Eclairage suffisant et étanche</t>
  </si>
  <si>
    <t>Présence d'appareil ou autre non dédié à la chaufferie ?</t>
  </si>
  <si>
    <t>Equipements</t>
  </si>
  <si>
    <t>Peintures propres</t>
  </si>
  <si>
    <t>Calorifugeage en bon état</t>
  </si>
  <si>
    <t>Traces de fuites, de corrosion</t>
  </si>
  <si>
    <t>Schémas des installations et repérages</t>
  </si>
  <si>
    <t>Schéma de principe hydraulique à jour</t>
  </si>
  <si>
    <t>Schéma de principe électrique à jour</t>
  </si>
  <si>
    <t>Repérage des équipements techniques et réseaux</t>
  </si>
  <si>
    <t>Repérage des installations électriques en armoire</t>
  </si>
  <si>
    <t>Remarques :</t>
  </si>
  <si>
    <t>3 - Equipements électriques</t>
  </si>
  <si>
    <t>Bon</t>
  </si>
  <si>
    <t>Moyen</t>
  </si>
  <si>
    <t>Vétuste</t>
  </si>
  <si>
    <t>Etat de l'armoire électrique ?</t>
  </si>
  <si>
    <t xml:space="preserve">Etat des voyants des armoires électriques ? </t>
  </si>
  <si>
    <t>Etat général des équipements électriques en chaufferie ?</t>
  </si>
  <si>
    <t>2 - Contrôles périodiques des installations</t>
  </si>
  <si>
    <t>Généralités</t>
  </si>
  <si>
    <t xml:space="preserve">Présence et tenue à jour d'un livret de chaufferie ? </t>
  </si>
  <si>
    <t>Présence d'un livret sanitaire des installations d'ECS ?</t>
  </si>
  <si>
    <t>Contrôles réglementaires</t>
  </si>
  <si>
    <t>Date du dernier contrôle des extincteurs (notification sur extincteurs)</t>
  </si>
  <si>
    <t>Date du dernier ramonage effectué</t>
  </si>
  <si>
    <t>Date du dernier contrôle étanchéité gaz effectué</t>
  </si>
  <si>
    <t>Date du dernier contrôle du disconnecteur effectué</t>
  </si>
  <si>
    <t xml:space="preserve">Date dernière analyse de combustion &lt; 1 an (3 mois si P&gt;400kW) ?  </t>
  </si>
  <si>
    <t>Rendement (%)</t>
  </si>
  <si>
    <t>Tx CO ppm</t>
  </si>
  <si>
    <t>Tx % CO2</t>
  </si>
  <si>
    <t>Générateur 1</t>
  </si>
  <si>
    <t>Générateur 2</t>
  </si>
  <si>
    <t>Générateur 3</t>
  </si>
  <si>
    <t>Date dernière analyse d'eau chaude sanitaire ?</t>
  </si>
  <si>
    <t>Date dernière analyse d'eau de chauffage ?</t>
  </si>
  <si>
    <t>pH</t>
  </si>
  <si>
    <t>TH (°F)</t>
  </si>
  <si>
    <t>Taux de fer (ml/l)</t>
  </si>
  <si>
    <t>Date dernière analyse Légionelle sur le réseau ECS (1 fois/an, 3 prélèvements)</t>
  </si>
  <si>
    <t>Fond de ballon</t>
  </si>
  <si>
    <t>Bouclage</t>
  </si>
  <si>
    <t>Point le plus défavorable</t>
  </si>
  <si>
    <t>Légionella (UCF/l)</t>
  </si>
  <si>
    <t>Légionella pneumophila (UFC/l)</t>
  </si>
  <si>
    <t>4 - Equipements de chauffage</t>
  </si>
  <si>
    <t>Présence d'un robinet de puisage avec clapet anti-retour ?</t>
  </si>
  <si>
    <t>Présence de thermostats de sécurité sur les chaudières</t>
  </si>
  <si>
    <t>Présence de thermomètres et manomètres dédiés aux chaudières ?</t>
  </si>
  <si>
    <t>Présence d'un pressostat manque d'eau</t>
  </si>
  <si>
    <t>Présence de soupapes de sécurité sur générateurs sans organe d'isolement ?</t>
  </si>
  <si>
    <t>Présence d'un disconnecteur sur alimentation chauffage</t>
  </si>
  <si>
    <t>Etiquette avec date de contrôle du disconnecteur</t>
  </si>
  <si>
    <t xml:space="preserve">Présence d'un pot à boue magnétique ? </t>
  </si>
  <si>
    <t>Date dernière injection de produits inhibiteur de corrosion ?</t>
  </si>
  <si>
    <t>Date dernière chasse du pot à boues / du dernier nettoyage du filtre</t>
  </si>
  <si>
    <r>
      <t xml:space="preserve">Type de matériaux chauffage </t>
    </r>
    <r>
      <rPr>
        <i/>
        <sz val="10"/>
        <color theme="1"/>
        <rFont val="Calibri"/>
        <family val="2"/>
        <scheme val="minor"/>
      </rPr>
      <t>(acier, multicouche...)</t>
    </r>
  </si>
  <si>
    <t>Paramètre d'exploitation</t>
  </si>
  <si>
    <t>Température extérieure lors de la visite (°C)</t>
  </si>
  <si>
    <t>Production</t>
  </si>
  <si>
    <t>T départ (°C)</t>
  </si>
  <si>
    <t>T retour (°C)</t>
  </si>
  <si>
    <t>Régulation</t>
  </si>
  <si>
    <t>Production 1</t>
  </si>
  <si>
    <t>Production 2</t>
  </si>
  <si>
    <t>Production 3</t>
  </si>
  <si>
    <t>Puissance instantanée lors de la visite (dans le cas d'un RCU)</t>
  </si>
  <si>
    <t>Paramètrage relevé lors de la visite conforme et cohérent ?</t>
  </si>
  <si>
    <t>Réseaux</t>
  </si>
  <si>
    <t>Circuit</t>
  </si>
  <si>
    <t>Loi d'eau</t>
  </si>
  <si>
    <t>pour</t>
  </si>
  <si>
    <t>Etats des équipements</t>
  </si>
  <si>
    <r>
      <t xml:space="preserve">Etat général des réseaux hydrauliques chauffage </t>
    </r>
    <r>
      <rPr>
        <i/>
        <sz val="10"/>
        <color theme="1"/>
        <rFont val="Calibri"/>
        <family val="2"/>
        <scheme val="minor"/>
      </rPr>
      <t>(fuites, rouilles, corrosion…)</t>
    </r>
    <r>
      <rPr>
        <sz val="10"/>
        <color theme="1"/>
        <rFont val="Calibri"/>
        <family val="2"/>
        <scheme val="minor"/>
      </rPr>
      <t xml:space="preserve"> </t>
    </r>
    <r>
      <rPr>
        <sz val="10"/>
        <color theme="1"/>
        <rFont val="Arial"/>
        <family val="2"/>
      </rPr>
      <t>?</t>
    </r>
  </si>
  <si>
    <t>Etat des thermomètres  ?</t>
  </si>
  <si>
    <t>Etat des manomètres  ?</t>
  </si>
  <si>
    <t>Etat des vannes de sectionnement ?</t>
  </si>
  <si>
    <t>L'installation est-elle équipée de vannes d'équilibrage ?</t>
  </si>
  <si>
    <t xml:space="preserve">L'équilibrage a été réalisé par l'exploitant ? </t>
  </si>
  <si>
    <t>Localisation des vannes d'équilibrage :</t>
  </si>
  <si>
    <t>5 - Equipement d'eau chaude sanitaire</t>
  </si>
  <si>
    <t>Présence d'un clapet anti-retour sur l'alimentation en eau froide ECS</t>
  </si>
  <si>
    <t>Présence d'un adoucisseur</t>
  </si>
  <si>
    <t>Date dernier remplissage en sel du système de traitement d'eau ?</t>
  </si>
  <si>
    <r>
      <t xml:space="preserve">Type de matériaux ECS </t>
    </r>
    <r>
      <rPr>
        <i/>
        <sz val="10"/>
        <color theme="1"/>
        <rFont val="Calibri"/>
        <family val="2"/>
        <scheme val="minor"/>
      </rPr>
      <t>(cuivre, galva, multicouche...)</t>
    </r>
  </si>
  <si>
    <t>Paramètre d'exploitation ECS</t>
  </si>
  <si>
    <t>T ballon (°C)</t>
  </si>
  <si>
    <t>T bouclage (°C)</t>
  </si>
  <si>
    <t>Température relevé lors de la visite conforme ?</t>
  </si>
  <si>
    <t xml:space="preserve">Périodicité des relevés ECS : </t>
  </si>
  <si>
    <t>Conforme ?</t>
  </si>
  <si>
    <t>Périodicité chasses ballons</t>
  </si>
  <si>
    <r>
      <t xml:space="preserve">Etat général des réseaux hydrauliques ECS </t>
    </r>
    <r>
      <rPr>
        <i/>
        <sz val="10"/>
        <color theme="1"/>
        <rFont val="Calibri"/>
        <family val="2"/>
        <scheme val="minor"/>
      </rPr>
      <t>(fuites, rouilles, corrosion…)</t>
    </r>
    <r>
      <rPr>
        <sz val="10"/>
        <color theme="1"/>
        <rFont val="Calibri"/>
        <family val="2"/>
        <scheme val="minor"/>
      </rPr>
      <t xml:space="preserve"> </t>
    </r>
    <r>
      <rPr>
        <sz val="10"/>
        <color theme="1"/>
        <rFont val="Arial"/>
        <family val="2"/>
      </rPr>
      <t>?</t>
    </r>
  </si>
  <si>
    <t>5 - Equipement d'eau chaude sanitaire solaire</t>
  </si>
  <si>
    <t>Absence de masque ?</t>
  </si>
  <si>
    <t>Accès possible et en sécurités</t>
  </si>
  <si>
    <t>Vanne des purgeurs correctement fermé sur capteurs et primaire solaire</t>
  </si>
  <si>
    <t>Piquages correctement placés (entrée EF bas ballon froid, sortie ECS haut du ballon chaud)</t>
  </si>
  <si>
    <t>Présence d'un mitigeur en chaufferie</t>
  </si>
  <si>
    <t>Présence d'un comptage spécifique solaire</t>
  </si>
  <si>
    <r>
      <t xml:space="preserve">Type de matériaux ECS solaire </t>
    </r>
    <r>
      <rPr>
        <i/>
        <sz val="10"/>
        <color theme="1"/>
        <rFont val="Calibri"/>
        <family val="2"/>
        <scheme val="minor"/>
      </rPr>
      <t>(cuivre, galva, multicouche...)</t>
    </r>
  </si>
  <si>
    <t>Paramètre d'exploitation Solaire</t>
  </si>
  <si>
    <t>Date dernier remplissage en glycol ?</t>
  </si>
  <si>
    <t xml:space="preserve">pH </t>
  </si>
  <si>
    <t>Densité (%)</t>
  </si>
  <si>
    <t>Température limite (°C)</t>
  </si>
  <si>
    <t>Glycol</t>
  </si>
  <si>
    <t>Très clair</t>
  </si>
  <si>
    <t>Clair</t>
  </si>
  <si>
    <t>Nuageux</t>
  </si>
  <si>
    <t>Pluvieux</t>
  </si>
  <si>
    <t>Conditions météorologiques</t>
  </si>
  <si>
    <t>T° capteur</t>
  </si>
  <si>
    <t>T° ballon sol.</t>
  </si>
  <si>
    <t>Sortie prim.</t>
  </si>
  <si>
    <t>Entrée prim.</t>
  </si>
  <si>
    <t>Entrée sec.</t>
  </si>
  <si>
    <t>Sortie sec.</t>
  </si>
  <si>
    <t>Température</t>
  </si>
  <si>
    <t>T° Démarrage.</t>
  </si>
  <si>
    <t>T° Arrêt</t>
  </si>
  <si>
    <t>Securité ballon</t>
  </si>
  <si>
    <t>Securité capt</t>
  </si>
  <si>
    <t>Consig. Appoint</t>
  </si>
  <si>
    <t>Sonde capteur solaire correctement placé ? (doigt de gant)</t>
  </si>
  <si>
    <t>Sonde pilotage solaire correctement placé ? (Bas du ballon le plus froid)</t>
  </si>
  <si>
    <t>Etat des capteurs ?</t>
  </si>
  <si>
    <r>
      <t xml:space="preserve">Etat général des réseaux hydrauliques solaire </t>
    </r>
    <r>
      <rPr>
        <i/>
        <sz val="10"/>
        <color theme="1"/>
        <rFont val="Calibri"/>
        <family val="2"/>
        <scheme val="minor"/>
      </rPr>
      <t>(fuites, rouilles, corrosion…)</t>
    </r>
    <r>
      <rPr>
        <sz val="10"/>
        <color theme="1"/>
        <rFont val="Calibri"/>
        <family val="2"/>
        <scheme val="minor"/>
      </rPr>
      <t xml:space="preserve"> </t>
    </r>
    <r>
      <rPr>
        <sz val="10"/>
        <color theme="1"/>
        <rFont val="Arial"/>
        <family val="2"/>
      </rPr>
      <t>?</t>
    </r>
  </si>
  <si>
    <t>6 - Relevés des compteurs</t>
  </si>
  <si>
    <t>Relevé</t>
  </si>
  <si>
    <t>Unité</t>
  </si>
  <si>
    <t>Compteur gaz</t>
  </si>
  <si>
    <t>Compteur ECS 1</t>
  </si>
  <si>
    <t>Compteur ECS 2</t>
  </si>
  <si>
    <t>Compteur ECS 3</t>
  </si>
  <si>
    <t>Compteur appoint d'eau chauffage</t>
  </si>
  <si>
    <t>Compteur d'énergie ENR</t>
  </si>
  <si>
    <t>Compteur énergie thermique 1</t>
  </si>
  <si>
    <t>Compteur énergie thermique 2</t>
  </si>
  <si>
    <t>Compteur énergie thermique 3</t>
  </si>
  <si>
    <t>Compteur énergie thermique 4</t>
  </si>
  <si>
    <t>Autre ………….</t>
  </si>
  <si>
    <t xml:space="preserve">Périodicité des relevés compteurs : </t>
  </si>
  <si>
    <t>Contrôle technique des équipements de distribution</t>
  </si>
  <si>
    <t>1 - Equipements de distribution</t>
  </si>
  <si>
    <t>Etat des canalisations (points de rouille non traités )</t>
  </si>
  <si>
    <t>Etat du calorifuge des réseaux de chauffage ?</t>
  </si>
  <si>
    <t>Etat du calorifuge des réseaux d'eau chaude sanitaire ?</t>
  </si>
  <si>
    <r>
      <t xml:space="preserve">Type de calorifugeage </t>
    </r>
    <r>
      <rPr>
        <i/>
        <sz val="10"/>
        <color theme="1"/>
        <rFont val="Calibri"/>
        <family val="2"/>
        <scheme val="minor"/>
      </rPr>
      <t>(lièges et polystyrènes interdits)</t>
    </r>
  </si>
  <si>
    <t>Contrôle technique des équipements de ventilation</t>
  </si>
  <si>
    <t>Nombre d'équipement de ventilation simple hors service</t>
  </si>
  <si>
    <t>Fonctionnement global des équipements</t>
  </si>
  <si>
    <t xml:space="preserve">Présence et tenue à jour d'un livret des extracteurs </t>
  </si>
  <si>
    <t>Etat de l'étanchéité des gaines aérauliques ?</t>
  </si>
  <si>
    <t>Etat général des caissons de VMC ?</t>
  </si>
  <si>
    <t>Etat général des gaines aérauliques</t>
  </si>
  <si>
    <t xml:space="preserve">Etat général des manchettes </t>
  </si>
  <si>
    <t>Etat général des bouches</t>
  </si>
  <si>
    <t xml:space="preserve">2 - Contrôles et sécurité des équipements </t>
  </si>
  <si>
    <t>Présence d'un interrupteur de sécurité sur les caissons</t>
  </si>
  <si>
    <t>Relevés des débits d'extraction</t>
  </si>
  <si>
    <t xml:space="preserve">Présence de trappes </t>
  </si>
  <si>
    <t>Ramonage du réseau VMC</t>
  </si>
  <si>
    <t>Audit de l'exploitation-maintenance de la sous-station du ….….</t>
  </si>
  <si>
    <t>- Local</t>
  </si>
  <si>
    <t>- Equipements</t>
  </si>
  <si>
    <t>- Schémas des installations</t>
  </si>
  <si>
    <t>Date dernière analyse TH adoucisseurs pour eau chaude sanitaire ?</t>
  </si>
  <si>
    <t>Date dernière analyse TH réseaux traités ?</t>
  </si>
  <si>
    <t>Date dernière analyse physico-chimique annuelle réalisée sur le réseau d'ECS ?</t>
  </si>
  <si>
    <t>Date dernière analyse physico-chimique annuelle réalisée sur le réseau de chauffage ?</t>
  </si>
  <si>
    <t>Date dernière analyse Légionelle sur le réseau ECS (1fois/ semestre, 3 points de prélèvement)</t>
  </si>
  <si>
    <t>3 - Chauffage</t>
  </si>
  <si>
    <t>Mode de découplage :</t>
  </si>
  <si>
    <t>Bouteille de mélange</t>
  </si>
  <si>
    <t>Echangeur à plaques</t>
  </si>
  <si>
    <t>Température départ primaire avant découplage :</t>
  </si>
  <si>
    <t>°C</t>
  </si>
  <si>
    <t>Température retour primaire avant découplage :</t>
  </si>
  <si>
    <t>Numéro du circuit :</t>
  </si>
  <si>
    <t>Circuit 1 :</t>
  </si>
  <si>
    <t>Circuit 2 :</t>
  </si>
  <si>
    <t>Circuit 3 :</t>
  </si>
  <si>
    <t>Circuit 4 :</t>
  </si>
  <si>
    <t>Circuit 5 :</t>
  </si>
  <si>
    <t>Mesure relevée / nom du circuit</t>
  </si>
  <si>
    <t>Température de départ pour X°C extérieur :</t>
  </si>
  <si>
    <t>Température de départ pour X°C :</t>
  </si>
  <si>
    <t>Température de confort :</t>
  </si>
  <si>
    <t>Température de réduit :</t>
  </si>
  <si>
    <t>Programmation horaire :</t>
  </si>
  <si>
    <t>Les thermomètres sont-ils tous fonctionnels ?</t>
  </si>
  <si>
    <t>Les manomètres sont-ils tous fonctionnels ?</t>
  </si>
  <si>
    <t>Les vannes de sectionnement sont-elles en bon état ?</t>
  </si>
  <si>
    <r>
      <t>Etat général des réseaux hydrauliques chauffage</t>
    </r>
    <r>
      <rPr>
        <sz val="10"/>
        <color theme="1"/>
        <rFont val="Arial"/>
        <family val="2"/>
      </rPr>
      <t xml:space="preserve"> </t>
    </r>
    <r>
      <rPr>
        <i/>
        <sz val="10"/>
        <color theme="1"/>
        <rFont val="Arial"/>
        <family val="2"/>
      </rPr>
      <t>(fuites, rouilles, corrosion…)</t>
    </r>
    <r>
      <rPr>
        <sz val="10"/>
        <color theme="1"/>
        <rFont val="Arial"/>
        <family val="2"/>
      </rPr>
      <t xml:space="preserve"> ?</t>
    </r>
  </si>
  <si>
    <t>4 - Eau chaude sanitaire</t>
  </si>
  <si>
    <t xml:space="preserve">Température de production d'ECS : </t>
  </si>
  <si>
    <t xml:space="preserve">Température de retour bouclage ECS : </t>
  </si>
  <si>
    <t>Température de stockage :</t>
  </si>
  <si>
    <t>5 - Equipements électriques</t>
  </si>
  <si>
    <t xml:space="preserve">Repérage des installations électriques en armoire ? </t>
  </si>
  <si>
    <t>Compteur d'eau chaude sanitaire :</t>
  </si>
  <si>
    <r>
      <t>m</t>
    </r>
    <r>
      <rPr>
        <vertAlign val="superscript"/>
        <sz val="10"/>
        <color theme="1"/>
        <rFont val="Calibri"/>
        <family val="2"/>
        <scheme val="minor"/>
      </rPr>
      <t>3</t>
    </r>
  </si>
  <si>
    <t>Compteur d'appoint d'eau chauffage :</t>
  </si>
  <si>
    <t>Compteur d'énergie thermique…………………………………. :</t>
  </si>
  <si>
    <t>MWh</t>
  </si>
  <si>
    <t>Périodicité de relevés des compteurs :</t>
  </si>
  <si>
    <t>7 - Equipements annexes</t>
  </si>
  <si>
    <t>Copier coller autant de nombre de CTA</t>
  </si>
  <si>
    <t>1 - Centrale de traitement d'air n°….</t>
  </si>
  <si>
    <t>Nom</t>
  </si>
  <si>
    <t>Zone desservie</t>
  </si>
  <si>
    <t>Type de centrale de traitement d'air</t>
  </si>
  <si>
    <t>Marque</t>
  </si>
  <si>
    <t>Débits :</t>
  </si>
  <si>
    <t>Energie de la batterie</t>
  </si>
  <si>
    <t>Batterie(s)</t>
  </si>
  <si>
    <t>Liste</t>
  </si>
  <si>
    <t>Propreté et état</t>
  </si>
  <si>
    <t>Non vu</t>
  </si>
  <si>
    <t>Etat de la centrale de traitement d'air</t>
  </si>
  <si>
    <t>Etat des prises d'air</t>
  </si>
  <si>
    <t>Etat de l'intérieur de la centrale</t>
  </si>
  <si>
    <t>Etat des filtres</t>
  </si>
  <si>
    <t>Etat des batteries</t>
  </si>
  <si>
    <t>Etat des ventilateurs</t>
  </si>
  <si>
    <t>Etat des bouches</t>
  </si>
  <si>
    <t>Présence thermostat antigel</t>
  </si>
  <si>
    <t>Thermostat antigel correctement posé</t>
  </si>
  <si>
    <t>Les poulies sont-elles bien alignées ?</t>
  </si>
  <si>
    <t>La tension de la courroie est-elle correcte ?</t>
  </si>
  <si>
    <t>Les gaines sont-elles calorifugées ?</t>
  </si>
  <si>
    <t>Les réseaux hydrauliques des batteries sont-ils calorifugés ?</t>
  </si>
  <si>
    <t xml:space="preserve">Paramètres de la régulation </t>
  </si>
  <si>
    <t>Date de dernier remplacement des filtres</t>
  </si>
  <si>
    <t>2 - Anomalies relevées sur la centrale de traitement d'air</t>
  </si>
  <si>
    <t>Audit de l'exploitation-maintenance : Groupe froid</t>
  </si>
  <si>
    <t>Condenseur en bon état et propre (si groupe froid)</t>
  </si>
  <si>
    <t xml:space="preserve">Présence et tenue à jour d'un livret de la sous station froid </t>
  </si>
  <si>
    <t>Existence d'un adoucisseur traitant l'appoint d'eau glacée</t>
  </si>
  <si>
    <t>Date dernière analyse physico-chimique annuelle réalisée sur le réseau d'eau glacée</t>
  </si>
  <si>
    <t>Date du dernier contrôle  d'étanchéité du groupe froid  (ou de PAC) ?</t>
  </si>
  <si>
    <t xml:space="preserve">Type de fluide frigorigène </t>
  </si>
  <si>
    <t>3 - Circuits froids</t>
  </si>
  <si>
    <t xml:space="preserve">Température du départ - échangeur primaire (ou groupe(s) froid(s)) </t>
  </si>
  <si>
    <t xml:space="preserve">Température du  retour - échangeur primaire ( ou groupe(s) froid(s)) </t>
  </si>
  <si>
    <t>Température de la consigne:</t>
  </si>
  <si>
    <t>Régulations  :</t>
  </si>
  <si>
    <t>4 - Equipements électriques</t>
  </si>
  <si>
    <t>Etat général des équipements électriques attachés aux circuits froids ?</t>
  </si>
  <si>
    <t>5 - Relevés des compteurs</t>
  </si>
  <si>
    <t>Compteur d'appoint d'eau glacée :</t>
  </si>
  <si>
    <r>
      <t xml:space="preserve"> m</t>
    </r>
    <r>
      <rPr>
        <vertAlign val="superscript"/>
        <sz val="10"/>
        <color theme="1"/>
        <rFont val="Calibri"/>
        <family val="2"/>
        <scheme val="minor"/>
      </rPr>
      <t>3</t>
    </r>
  </si>
  <si>
    <t>Compteur d'énergie thermique existant (général) :</t>
  </si>
  <si>
    <t xml:space="preserve">     </t>
  </si>
  <si>
    <t xml:space="preserve"> MWh</t>
  </si>
  <si>
    <t>Compteur d'énergie thermique (circuit poutre) :</t>
  </si>
  <si>
    <t>Compteur d'énergie thermique (circuit CTA froide) :</t>
  </si>
  <si>
    <t>6 - Equipements annexes</t>
  </si>
  <si>
    <t>Présence d'un traitement filmogène</t>
  </si>
  <si>
    <t>Etat du calorifuge des réseaux d'eau glacée?</t>
  </si>
  <si>
    <t>Audit de l'exploitation-maintenance : Equipement mono split (PAC et CLIM)</t>
  </si>
  <si>
    <t>Calorifugeage en bon état (raccordement entre l'unité extérieure et l'unité intérieure)</t>
  </si>
  <si>
    <t xml:space="preserve">Condenseur en bon état et propre </t>
  </si>
  <si>
    <t xml:space="preserve">Evaporateur en bon état et propre </t>
  </si>
  <si>
    <t>Présence d'un interrupteur de sécurité sur l'unité extérieure</t>
  </si>
  <si>
    <t>Date du dernier contrôle  d'étanchéité du climatiseur (ou de PAC) ?</t>
  </si>
  <si>
    <t xml:space="preserve">3 - Anomalies relevées sur les installations </t>
  </si>
  <si>
    <t>Audit de l'exploitation-maintenance : Caisson(s) VMC</t>
  </si>
  <si>
    <t xml:space="preserve">3- Anomalies relevées sur les installations </t>
  </si>
  <si>
    <t>LOT_3_CCTP_ANNEXE 2</t>
  </si>
  <si>
    <t>oui</t>
  </si>
  <si>
    <t>Nom du site</t>
  </si>
  <si>
    <t>Mobilier national - Site Beauvais</t>
  </si>
  <si>
    <t>Identifiant chaufferie</t>
  </si>
  <si>
    <t>24, rue Henri Brispot – 60000 Beauvais</t>
  </si>
  <si>
    <t xml:space="preserve">Sous station : </t>
  </si>
  <si>
    <t>Combustible</t>
  </si>
  <si>
    <t>Liste des matériels</t>
  </si>
  <si>
    <t>Etat :</t>
  </si>
  <si>
    <t>1 : Neuf</t>
  </si>
  <si>
    <t>3 : Mauvais</t>
  </si>
  <si>
    <t>4 : Hors service ou à remplacer d'urgence</t>
  </si>
  <si>
    <t>Qté</t>
  </si>
  <si>
    <t>Localisation</t>
  </si>
  <si>
    <t>Equipement</t>
  </si>
  <si>
    <t>Caractéristique n°1</t>
  </si>
  <si>
    <t>Caractéristique n°2</t>
  </si>
  <si>
    <t>Caractéristique n°3</t>
  </si>
  <si>
    <t>Référence</t>
  </si>
  <si>
    <t>Année de mise en service</t>
  </si>
  <si>
    <t>Vétusté</t>
  </si>
  <si>
    <t>Remarques</t>
  </si>
  <si>
    <t>Equipements en chaufferie / sous-station</t>
  </si>
  <si>
    <t>Bâtiment 1 - Logement 1 (RDC)</t>
  </si>
  <si>
    <t>Chaudière murale</t>
  </si>
  <si>
    <t>Condensation</t>
  </si>
  <si>
    <t>35 kW</t>
  </si>
  <si>
    <t>Atlantic</t>
  </si>
  <si>
    <t>Naia 2 DUO 35</t>
  </si>
  <si>
    <t>Thermostat d'ambiance</t>
  </si>
  <si>
    <t>Bâtiment 2 - Logement 2 (R+1)</t>
  </si>
  <si>
    <t>Frisquet</t>
  </si>
  <si>
    <t>Bâtiment 2 - Loge (R-1)</t>
  </si>
  <si>
    <t>24 kW</t>
  </si>
  <si>
    <t>Elm Leblanc</t>
  </si>
  <si>
    <t>GVMC24-4H</t>
  </si>
  <si>
    <t>Bâtiment 3 - Logement 3 (RDC)</t>
  </si>
  <si>
    <t>20 kW</t>
  </si>
  <si>
    <t>Naema 2 20</t>
  </si>
  <si>
    <t>Logement vide</t>
  </si>
  <si>
    <t>Manufacture (RDC)</t>
  </si>
  <si>
    <t>Altec</t>
  </si>
  <si>
    <t>Chaudière</t>
  </si>
  <si>
    <t>150 kW</t>
  </si>
  <si>
    <t>De Dietrich</t>
  </si>
  <si>
    <t>IX 245-150</t>
  </si>
  <si>
    <t>Pompe</t>
  </si>
  <si>
    <t>12 - 300 W</t>
  </si>
  <si>
    <t>Wilo</t>
  </si>
  <si>
    <t>Stratos 30/1-12 BDR</t>
  </si>
  <si>
    <t>7 - 320 W</t>
  </si>
  <si>
    <t>DN32</t>
  </si>
  <si>
    <t>Stratos MAXO D 32/0,5-12</t>
  </si>
  <si>
    <t>Disconnecteur</t>
  </si>
  <si>
    <t>DN20</t>
  </si>
  <si>
    <t>Watts</t>
  </si>
  <si>
    <t>BA/BM020</t>
  </si>
  <si>
    <t>Compteur volumétrique</t>
  </si>
  <si>
    <t>Appoint</t>
  </si>
  <si>
    <t>Communicant</t>
  </si>
  <si>
    <t>Zenner</t>
  </si>
  <si>
    <t>Equipements de distribution et d'émission</t>
  </si>
  <si>
    <t>Ens.</t>
  </si>
  <si>
    <t>Radiateur</t>
  </si>
  <si>
    <t>Avec robinets thermostatiques</t>
  </si>
  <si>
    <t>Equipements de ventilation</t>
  </si>
  <si>
    <t>Caisson VMC</t>
  </si>
  <si>
    <t>Déshumidificateur</t>
  </si>
  <si>
    <t>Munters</t>
  </si>
  <si>
    <t>ML180</t>
  </si>
  <si>
    <t>Aérotherme</t>
  </si>
  <si>
    <t>Reznor</t>
  </si>
  <si>
    <t>UDSA 035</t>
  </si>
  <si>
    <t>MH240</t>
  </si>
  <si>
    <t>Réserve (RDC)</t>
  </si>
  <si>
    <t>Solaronics Vaneecke</t>
  </si>
  <si>
    <t>Régulateur</t>
  </si>
  <si>
    <t>Autres equipements</t>
  </si>
  <si>
    <t>Reportage photographique</t>
  </si>
  <si>
    <t>Chaudière - Manufacture</t>
  </si>
  <si>
    <t>VMC</t>
  </si>
  <si>
    <t>Chaudière - appartement 1</t>
  </si>
  <si>
    <t>Chaudière - appartement 2</t>
  </si>
  <si>
    <t>Chaudière - loge</t>
  </si>
  <si>
    <t xml:space="preserve">Schéma de principe hydraulique de la chaufferie </t>
  </si>
  <si>
    <t>MARCHÉ D’EXPLOITATION ET DE MAINTENANCE DES INSTALLATIONS
DE CHAUFFAGE, VENTILATION, TRAITEMENT D’AIR, CLIMATISATION, EAU CHAUDE SANITAIRE ET PLOMBERIE 
- SITES DU MOBILIER NATIONAL : PARIS &amp; SITES RATTACHÉS -
Marché n°2025-AOO-09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</si>
</sst>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00\ _F_-;\-* #,##0.00\ _F_-;_-* &quot;-&quot;??\ _F_-;_-@_-"/>
    <numFmt numFmtId="166" formatCode="[$-40C]d\-mmm;@"/>
    <numFmt numFmtId="167" formatCode="#,##0_ ;\-#,##0\ "/>
    <numFmt numFmtId="168" formatCode="[$-40C]mmm\-yy;@"/>
  </numFmts>
  <fonts count="59" x14ac:knownFonts="1">
    <font>
      <sz val="11"/>
      <color theme="1"/>
      <name val="Calibri"/>
      <family val="2"/>
      <scheme val="minor"/>
    </font>
    <font>
      <sz val="11"/>
      <color theme="1"/>
      <name val="Calibri"/>
      <family val="2"/>
      <scheme val="minor"/>
    </font>
    <font>
      <sz val="10"/>
      <name val="Arial"/>
      <family val="2"/>
    </font>
    <font>
      <sz val="10"/>
      <color theme="1"/>
      <name val="Arial"/>
      <family val="2"/>
    </font>
    <font>
      <sz val="16"/>
      <color theme="1"/>
      <name val="Calibri"/>
      <family val="2"/>
      <scheme val="minor"/>
    </font>
    <font>
      <sz val="10"/>
      <color theme="1"/>
      <name val="Calibri"/>
      <family val="2"/>
      <scheme val="minor"/>
    </font>
    <font>
      <b/>
      <sz val="10"/>
      <color theme="1"/>
      <name val="Calibri"/>
      <family val="2"/>
      <scheme val="minor"/>
    </font>
    <font>
      <b/>
      <i/>
      <sz val="10"/>
      <color theme="0"/>
      <name val="Calibri"/>
      <family val="2"/>
      <scheme val="minor"/>
    </font>
    <font>
      <b/>
      <i/>
      <sz val="11"/>
      <name val="Calibri"/>
      <family val="2"/>
      <scheme val="minor"/>
    </font>
    <font>
      <b/>
      <i/>
      <sz val="10"/>
      <color theme="1"/>
      <name val="Calibri"/>
      <family val="2"/>
      <scheme val="minor"/>
    </font>
    <font>
      <i/>
      <sz val="10"/>
      <color theme="1"/>
      <name val="Calibri"/>
      <family val="2"/>
      <scheme val="minor"/>
    </font>
    <font>
      <sz val="8"/>
      <color theme="1"/>
      <name val="Calibri"/>
      <family val="2"/>
      <scheme val="minor"/>
    </font>
    <font>
      <i/>
      <sz val="10"/>
      <color theme="1"/>
      <name val="Arial"/>
      <family val="2"/>
    </font>
    <font>
      <vertAlign val="superscript"/>
      <sz val="10"/>
      <color theme="1"/>
      <name val="Calibri"/>
      <family val="2"/>
      <scheme val="minor"/>
    </font>
    <font>
      <sz val="10"/>
      <name val="Tahoma"/>
      <family val="2"/>
    </font>
    <font>
      <b/>
      <sz val="12"/>
      <color theme="1"/>
      <name val="Calibri"/>
      <family val="2"/>
      <scheme val="minor"/>
    </font>
    <font>
      <sz val="9"/>
      <color theme="1"/>
      <name val="Calibri"/>
      <family val="2"/>
      <scheme val="minor"/>
    </font>
    <font>
      <b/>
      <i/>
      <sz val="10"/>
      <color theme="0"/>
      <name val="Tahoma"/>
      <family val="2"/>
    </font>
    <font>
      <b/>
      <i/>
      <sz val="11"/>
      <color theme="1" tint="0.14999847407452621"/>
      <name val="Calibri"/>
      <family val="2"/>
      <scheme val="minor"/>
    </font>
    <font>
      <sz val="12"/>
      <name val="Tahoma"/>
      <family val="2"/>
    </font>
    <font>
      <b/>
      <sz val="20"/>
      <color indexed="21"/>
      <name val="Tahoma"/>
      <family val="2"/>
    </font>
    <font>
      <sz val="12"/>
      <color rgb="FF0044CC"/>
      <name val="Arial"/>
      <family val="2"/>
    </font>
    <font>
      <b/>
      <sz val="16"/>
      <color indexed="21"/>
      <name val="Tahoma"/>
      <family val="2"/>
    </font>
    <font>
      <sz val="18"/>
      <color rgb="FF506E6E"/>
      <name val="Tahoma"/>
      <family val="2"/>
    </font>
    <font>
      <b/>
      <sz val="18"/>
      <name val="Tahoma"/>
      <family val="2"/>
    </font>
    <font>
      <sz val="14"/>
      <name val="Tahoma"/>
      <family val="2"/>
    </font>
    <font>
      <sz val="18"/>
      <name val="Tahoma"/>
      <family val="2"/>
    </font>
    <font>
      <sz val="11"/>
      <color rgb="FF999999"/>
      <name val="Tahoma"/>
      <family val="2"/>
    </font>
    <font>
      <b/>
      <sz val="12"/>
      <name val="Tahoma"/>
      <family val="2"/>
    </font>
    <font>
      <sz val="10"/>
      <color theme="0"/>
      <name val="Calibri"/>
      <family val="2"/>
      <scheme val="minor"/>
    </font>
    <font>
      <sz val="10"/>
      <name val="Calibri"/>
      <family val="2"/>
      <scheme val="minor"/>
    </font>
    <font>
      <sz val="10"/>
      <color theme="1"/>
      <name val="Tahoma"/>
      <family val="2"/>
    </font>
    <font>
      <sz val="9"/>
      <color indexed="81"/>
      <name val="Tahoma"/>
      <family val="2"/>
    </font>
    <font>
      <b/>
      <sz val="16"/>
      <color theme="4" tint="-0.249977111117893"/>
      <name val="Tahoma"/>
      <family val="2"/>
    </font>
    <font>
      <sz val="11"/>
      <color theme="1"/>
      <name val="Arial"/>
      <family val="2"/>
    </font>
    <font>
      <b/>
      <sz val="20"/>
      <color theme="1"/>
      <name val="Arial"/>
      <family val="2"/>
    </font>
    <font>
      <sz val="14"/>
      <color theme="1"/>
      <name val="Arial"/>
      <family val="2"/>
    </font>
    <font>
      <b/>
      <sz val="14"/>
      <color theme="1"/>
      <name val="Arial"/>
      <family val="2"/>
    </font>
    <font>
      <sz val="10"/>
      <color rgb="FF0000FF"/>
      <name val="Arial"/>
      <family val="2"/>
    </font>
    <font>
      <b/>
      <sz val="11"/>
      <color theme="1"/>
      <name val="Arial"/>
      <family val="2"/>
    </font>
    <font>
      <sz val="11"/>
      <color rgb="FF0000FF"/>
      <name val="Arial"/>
      <family val="2"/>
    </font>
    <font>
      <b/>
      <sz val="10"/>
      <color theme="1"/>
      <name val="Arial"/>
      <family val="2"/>
    </font>
    <font>
      <u/>
      <sz val="10"/>
      <color theme="1"/>
      <name val="Arial"/>
      <family val="2"/>
    </font>
    <font>
      <b/>
      <sz val="14"/>
      <color theme="0"/>
      <name val="Calibri"/>
      <family val="2"/>
      <scheme val="minor"/>
    </font>
    <font>
      <b/>
      <i/>
      <sz val="10"/>
      <name val="Tahoma"/>
      <family val="2"/>
    </font>
    <font>
      <sz val="14"/>
      <color theme="0"/>
      <name val="Calibri"/>
      <family val="2"/>
      <scheme val="minor"/>
    </font>
    <font>
      <b/>
      <i/>
      <sz val="11"/>
      <color theme="1"/>
      <name val="Calibri"/>
      <family val="2"/>
      <scheme val="minor"/>
    </font>
    <font>
      <sz val="10"/>
      <color indexed="8"/>
      <name val="Arial"/>
      <family val="2"/>
    </font>
    <font>
      <sz val="11"/>
      <color indexed="8"/>
      <name val="Calibri"/>
      <family val="2"/>
    </font>
    <font>
      <sz val="11"/>
      <name val="Calibri"/>
      <family val="2"/>
    </font>
    <font>
      <sz val="8"/>
      <color rgb="FF0000FF"/>
      <name val="Arial"/>
      <family val="2"/>
    </font>
    <font>
      <b/>
      <sz val="11"/>
      <color rgb="FFFFC000"/>
      <name val="Arial"/>
      <family val="2"/>
    </font>
    <font>
      <b/>
      <sz val="10"/>
      <name val="Arial"/>
      <family val="2"/>
    </font>
    <font>
      <b/>
      <sz val="11"/>
      <color theme="0"/>
      <name val="Calibri"/>
      <family val="2"/>
      <scheme val="minor"/>
    </font>
    <font>
      <b/>
      <i/>
      <u/>
      <sz val="10"/>
      <color theme="1"/>
      <name val="Calibri"/>
      <family val="2"/>
      <scheme val="minor"/>
    </font>
    <font>
      <b/>
      <sz val="10"/>
      <color theme="0"/>
      <name val="Calibri"/>
      <family val="2"/>
      <scheme val="minor"/>
    </font>
    <font>
      <strike/>
      <sz val="10"/>
      <color theme="1"/>
      <name val="Calibri"/>
      <family val="2"/>
      <scheme val="minor"/>
    </font>
    <font>
      <sz val="8"/>
      <name val="Calibri"/>
      <family val="2"/>
      <scheme val="minor"/>
    </font>
    <font>
      <b/>
      <sz val="14"/>
      <name val="Calibri"/>
      <family val="2"/>
      <scheme val="minor"/>
    </font>
  </fonts>
  <fills count="1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DCDC00"/>
        <bgColor indexed="64"/>
      </patternFill>
    </fill>
    <fill>
      <patternFill patternType="solid">
        <fgColor theme="0" tint="-4.9989318521683403E-2"/>
        <bgColor indexed="64"/>
      </patternFill>
    </fill>
    <fill>
      <patternFill patternType="solid">
        <fgColor rgb="FF506E6E"/>
        <bgColor indexed="64"/>
      </patternFill>
    </fill>
    <fill>
      <patternFill patternType="solid">
        <fgColor rgb="FFD7DB43"/>
        <bgColor indexed="64"/>
      </patternFill>
    </fill>
    <fill>
      <patternFill patternType="lightUp">
        <fgColor theme="0" tint="-0.24994659260841701"/>
        <bgColor indexed="65"/>
      </patternFill>
    </fill>
    <fill>
      <patternFill patternType="solid">
        <fgColor theme="3" tint="0.79998168889431442"/>
        <bgColor indexed="0"/>
      </patternFill>
    </fill>
    <fill>
      <patternFill patternType="solid">
        <fgColor rgb="FFFFC000"/>
        <bgColor indexed="64"/>
      </patternFill>
    </fill>
    <fill>
      <patternFill patternType="solid">
        <fgColor rgb="FFFFFF00"/>
        <bgColor indexed="0"/>
      </patternFill>
    </fill>
    <fill>
      <patternFill patternType="solid">
        <fgColor rgb="FFFFFF00"/>
        <bgColor indexed="64"/>
      </patternFill>
    </fill>
    <fill>
      <patternFill patternType="solid">
        <fgColor theme="2" tint="-0.249977111117893"/>
        <bgColor indexed="64"/>
      </patternFill>
    </fill>
    <fill>
      <patternFill patternType="solid">
        <fgColor rgb="FF00B050"/>
        <bgColor indexed="64"/>
      </patternFill>
    </fill>
    <fill>
      <patternFill patternType="solid">
        <fgColor rgb="FFFFFFFF"/>
        <bgColor indexed="64"/>
      </patternFill>
    </fill>
    <fill>
      <patternFill patternType="solid">
        <fgColor rgb="FF9FBDBE"/>
        <bgColor indexed="64"/>
      </patternFill>
    </fill>
  </fills>
  <borders count="5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theme="0"/>
      </top>
      <bottom/>
      <diagonal/>
    </border>
    <border>
      <left style="thin">
        <color indexed="64"/>
      </left>
      <right/>
      <top/>
      <bottom/>
      <diagonal/>
    </border>
    <border>
      <left/>
      <right style="thin">
        <color indexed="64"/>
      </right>
      <top/>
      <bottom/>
      <diagonal/>
    </border>
    <border>
      <left/>
      <right/>
      <top style="medium">
        <color auto="1"/>
      </top>
      <bottom/>
      <diagonal/>
    </border>
    <border>
      <left style="medium">
        <color auto="1"/>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dotted">
        <color indexed="64"/>
      </right>
      <top style="thin">
        <color indexed="64"/>
      </top>
      <bottom style="thin">
        <color indexed="64"/>
      </bottom>
      <diagonal/>
    </border>
  </borders>
  <cellStyleXfs count="12">
    <xf numFmtId="0" fontId="0"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0" fontId="1" fillId="0" borderId="0"/>
    <xf numFmtId="0" fontId="1" fillId="0" borderId="0"/>
    <xf numFmtId="166" fontId="2" fillId="0" borderId="0"/>
    <xf numFmtId="164" fontId="1" fillId="0" borderId="0" applyFont="0" applyFill="0" applyBorder="0" applyAlignment="0" applyProtection="0"/>
    <xf numFmtId="166" fontId="1" fillId="0" borderId="0"/>
    <xf numFmtId="0" fontId="47" fillId="0" borderId="0"/>
    <xf numFmtId="0" fontId="47" fillId="0" borderId="0"/>
  </cellStyleXfs>
  <cellXfs count="499">
    <xf numFmtId="0" fontId="0" fillId="0" borderId="0" xfId="0"/>
    <xf numFmtId="0" fontId="5" fillId="0" borderId="0" xfId="5" applyFont="1"/>
    <xf numFmtId="0" fontId="7" fillId="0" borderId="0" xfId="5" applyFont="1"/>
    <xf numFmtId="0" fontId="5" fillId="0" borderId="14" xfId="5" applyFont="1" applyBorder="1"/>
    <xf numFmtId="0" fontId="7" fillId="0" borderId="0" xfId="5" applyFont="1" applyAlignment="1">
      <alignment horizontal="center"/>
    </xf>
    <xf numFmtId="0" fontId="10" fillId="0" borderId="0" xfId="5" applyFont="1" applyAlignment="1">
      <alignment horizontal="center" vertical="center"/>
    </xf>
    <xf numFmtId="0" fontId="5" fillId="0" borderId="0" xfId="5" applyFont="1" applyAlignment="1">
      <alignment wrapText="1"/>
    </xf>
    <xf numFmtId="0" fontId="5" fillId="0" borderId="16" xfId="5" applyFont="1" applyBorder="1"/>
    <xf numFmtId="0" fontId="5" fillId="0" borderId="2" xfId="5" applyFont="1" applyBorder="1" applyAlignment="1">
      <alignment horizontal="center" vertical="center"/>
    </xf>
    <xf numFmtId="0" fontId="5" fillId="0" borderId="0" xfId="5" applyFont="1" applyAlignment="1">
      <alignment vertical="center"/>
    </xf>
    <xf numFmtId="0" fontId="5" fillId="0" borderId="0" xfId="5" applyFont="1" applyAlignment="1">
      <alignment vertical="center" wrapText="1"/>
    </xf>
    <xf numFmtId="0" fontId="5" fillId="0" borderId="0" xfId="5" applyFont="1" applyAlignment="1">
      <alignment horizontal="center" vertical="center"/>
    </xf>
    <xf numFmtId="0" fontId="10" fillId="0" borderId="0" xfId="5" applyFont="1" applyAlignment="1">
      <alignment horizontal="center"/>
    </xf>
    <xf numFmtId="0" fontId="5" fillId="0" borderId="0" xfId="5" applyFont="1" applyAlignment="1">
      <alignment horizontal="center"/>
    </xf>
    <xf numFmtId="0" fontId="5" fillId="0" borderId="0" xfId="5" applyFont="1" applyAlignment="1">
      <alignment horizontal="center" vertical="center" wrapText="1"/>
    </xf>
    <xf numFmtId="0" fontId="5" fillId="0" borderId="0" xfId="5" applyFont="1" applyAlignment="1">
      <alignment horizontal="left"/>
    </xf>
    <xf numFmtId="0" fontId="5" fillId="0" borderId="0" xfId="5" applyFont="1" applyAlignment="1">
      <alignment horizontal="center" wrapText="1"/>
    </xf>
    <xf numFmtId="0" fontId="5" fillId="0" borderId="0" xfId="5" applyFont="1" applyAlignment="1">
      <alignment horizontal="left" wrapText="1"/>
    </xf>
    <xf numFmtId="0" fontId="6" fillId="0" borderId="0" xfId="5" applyFont="1"/>
    <xf numFmtId="0" fontId="5" fillId="0" borderId="2" xfId="5" applyFont="1" applyBorder="1" applyAlignment="1">
      <alignment horizontal="center"/>
    </xf>
    <xf numFmtId="14" fontId="5" fillId="0" borderId="0" xfId="5" quotePrefix="1" applyNumberFormat="1" applyFont="1" applyAlignment="1">
      <alignment horizontal="left" vertical="center"/>
    </xf>
    <xf numFmtId="0" fontId="5" fillId="0" borderId="0" xfId="5" quotePrefix="1" applyFont="1" applyAlignment="1">
      <alignment horizontal="center" vertical="center"/>
    </xf>
    <xf numFmtId="0" fontId="5" fillId="2" borderId="2" xfId="5" applyFont="1" applyFill="1" applyBorder="1" applyAlignment="1">
      <alignment horizontal="center" vertical="center"/>
    </xf>
    <xf numFmtId="0" fontId="5" fillId="0" borderId="7" xfId="5" applyFont="1" applyBorder="1"/>
    <xf numFmtId="14" fontId="5" fillId="0" borderId="0" xfId="5" applyNumberFormat="1" applyFont="1" applyAlignment="1">
      <alignment horizontal="center" vertical="center"/>
    </xf>
    <xf numFmtId="166" fontId="14" fillId="0" borderId="0" xfId="7" applyFont="1"/>
    <xf numFmtId="166" fontId="14" fillId="2" borderId="0" xfId="7" applyFont="1" applyFill="1"/>
    <xf numFmtId="0" fontId="5" fillId="0" borderId="0" xfId="5" applyFont="1" applyAlignment="1">
      <alignment horizontal="left" vertical="center" wrapText="1"/>
    </xf>
    <xf numFmtId="0" fontId="0" fillId="0" borderId="2" xfId="0" applyBorder="1" applyAlignment="1">
      <alignment horizontal="center" vertical="center" wrapText="1"/>
    </xf>
    <xf numFmtId="0" fontId="0" fillId="0" borderId="0" xfId="0" applyAlignment="1">
      <alignment vertical="center"/>
    </xf>
    <xf numFmtId="0" fontId="0" fillId="0" borderId="0" xfId="0" applyAlignment="1">
      <alignment wrapText="1"/>
    </xf>
    <xf numFmtId="0" fontId="0" fillId="4" borderId="2" xfId="0" applyFill="1" applyBorder="1" applyAlignment="1">
      <alignment horizontal="center"/>
    </xf>
    <xf numFmtId="0" fontId="0" fillId="4" borderId="2"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0" fillId="2" borderId="0" xfId="0" applyFill="1" applyAlignment="1">
      <alignment wrapText="1"/>
    </xf>
    <xf numFmtId="0" fontId="0" fillId="2" borderId="0" xfId="0" applyFill="1" applyAlignment="1">
      <alignment vertical="center"/>
    </xf>
    <xf numFmtId="0" fontId="5" fillId="0" borderId="0" xfId="5" quotePrefix="1" applyFont="1"/>
    <xf numFmtId="166" fontId="14" fillId="2" borderId="0" xfId="7" applyFont="1" applyFill="1" applyAlignment="1">
      <alignment vertical="center"/>
    </xf>
    <xf numFmtId="166" fontId="19" fillId="2" borderId="0" xfId="7" applyFont="1" applyFill="1" applyAlignment="1">
      <alignment horizontal="left" vertical="center"/>
    </xf>
    <xf numFmtId="166" fontId="14" fillId="2" borderId="0" xfId="7" applyFont="1" applyFill="1" applyAlignment="1">
      <alignment horizontal="left" vertical="center"/>
    </xf>
    <xf numFmtId="166" fontId="20" fillId="2" borderId="0" xfId="7" applyFont="1" applyFill="1" applyAlignment="1">
      <alignment vertical="center"/>
    </xf>
    <xf numFmtId="166" fontId="21" fillId="2" borderId="0" xfId="9" applyFont="1" applyFill="1"/>
    <xf numFmtId="166" fontId="22" fillId="2" borderId="0" xfId="7" applyFont="1" applyFill="1" applyAlignment="1">
      <alignment horizontal="center" vertical="center"/>
    </xf>
    <xf numFmtId="166" fontId="1" fillId="2" borderId="0" xfId="9" applyFill="1"/>
    <xf numFmtId="166" fontId="23" fillId="2" borderId="0" xfId="7" applyFont="1" applyFill="1" applyAlignment="1">
      <alignment horizontal="right" vertical="center"/>
    </xf>
    <xf numFmtId="166" fontId="24" fillId="2" borderId="0" xfId="7" applyFont="1" applyFill="1" applyAlignment="1">
      <alignment vertical="center"/>
    </xf>
    <xf numFmtId="166" fontId="26" fillId="2" borderId="0" xfId="7" applyFont="1" applyFill="1" applyAlignment="1">
      <alignment vertical="center"/>
    </xf>
    <xf numFmtId="166" fontId="27" fillId="2" borderId="0" xfId="7" applyFont="1" applyFill="1" applyAlignment="1">
      <alignment horizontal="right" vertical="center"/>
    </xf>
    <xf numFmtId="166" fontId="28" fillId="2" borderId="0" xfId="7" applyFont="1" applyFill="1" applyAlignment="1">
      <alignment vertical="center"/>
    </xf>
    <xf numFmtId="166" fontId="19" fillId="2" borderId="0" xfId="7" applyFont="1" applyFill="1" applyAlignment="1">
      <alignment vertical="center"/>
    </xf>
    <xf numFmtId="166" fontId="25" fillId="2" borderId="0" xfId="7" applyFont="1" applyFill="1" applyAlignment="1">
      <alignment horizontal="left" vertical="center"/>
    </xf>
    <xf numFmtId="14" fontId="25" fillId="2" borderId="0" xfId="7" applyNumberFormat="1" applyFont="1" applyFill="1" applyAlignment="1">
      <alignment horizontal="right" vertical="center"/>
    </xf>
    <xf numFmtId="14" fontId="25" fillId="2" borderId="0" xfId="7" applyNumberFormat="1" applyFont="1" applyFill="1" applyAlignment="1">
      <alignment horizontal="left" vertical="center"/>
    </xf>
    <xf numFmtId="166" fontId="19" fillId="2" borderId="0" xfId="7" applyFont="1" applyFill="1" applyAlignment="1">
      <alignment horizontal="right" vertical="center"/>
    </xf>
    <xf numFmtId="166" fontId="19" fillId="2" borderId="0" xfId="7" applyFont="1" applyFill="1" applyAlignment="1">
      <alignment horizontal="center" vertical="center"/>
    </xf>
    <xf numFmtId="0" fontId="5" fillId="2" borderId="0" xfId="5" applyFont="1" applyFill="1"/>
    <xf numFmtId="0" fontId="5" fillId="0" borderId="0" xfId="5" quotePrefix="1" applyFont="1" applyAlignment="1">
      <alignment horizontal="justify" vertical="center" wrapText="1"/>
    </xf>
    <xf numFmtId="0" fontId="5" fillId="0" borderId="0" xfId="5" applyFont="1" applyAlignment="1">
      <alignment horizontal="justify" vertical="center" wrapText="1"/>
    </xf>
    <xf numFmtId="0" fontId="5" fillId="3" borderId="0" xfId="5" applyFont="1" applyFill="1"/>
    <xf numFmtId="0" fontId="5" fillId="0" borderId="5" xfId="5" applyFont="1" applyBorder="1" applyAlignment="1">
      <alignment horizontal="center"/>
    </xf>
    <xf numFmtId="0" fontId="15" fillId="0" borderId="0" xfId="5" applyFont="1" applyAlignment="1">
      <alignment horizontal="center" vertical="center" textRotation="180"/>
    </xf>
    <xf numFmtId="0" fontId="5" fillId="0" borderId="0" xfId="5" quotePrefix="1" applyFont="1" applyAlignment="1">
      <alignment horizontal="left" vertical="center" wrapText="1"/>
    </xf>
    <xf numFmtId="0" fontId="5" fillId="0" borderId="0" xfId="5" applyFont="1" applyAlignment="1">
      <alignment horizontal="justify" vertical="center"/>
    </xf>
    <xf numFmtId="0" fontId="5" fillId="2" borderId="2" xfId="5" quotePrefix="1" applyFont="1" applyFill="1" applyBorder="1" applyAlignment="1">
      <alignment horizontal="center" vertical="center"/>
    </xf>
    <xf numFmtId="0" fontId="0" fillId="0" borderId="0" xfId="0" quotePrefix="1"/>
    <xf numFmtId="0" fontId="5" fillId="0" borderId="2" xfId="5" applyFont="1" applyBorder="1"/>
    <xf numFmtId="0" fontId="5" fillId="0" borderId="0" xfId="5" applyFont="1" applyAlignment="1">
      <alignment horizontal="right"/>
    </xf>
    <xf numFmtId="0" fontId="5" fillId="0" borderId="2" xfId="5" quotePrefix="1" applyFont="1" applyBorder="1" applyAlignment="1">
      <alignment horizontal="right" vertical="center"/>
    </xf>
    <xf numFmtId="0" fontId="5" fillId="0" borderId="0" xfId="5" quotePrefix="1" applyFont="1" applyAlignment="1">
      <alignment horizontal="center"/>
    </xf>
    <xf numFmtId="0" fontId="16" fillId="0" borderId="0" xfId="5" applyFont="1"/>
    <xf numFmtId="0" fontId="5" fillId="2" borderId="0" xfId="5" applyFont="1" applyFill="1" applyAlignment="1">
      <alignment horizontal="center"/>
    </xf>
    <xf numFmtId="167" fontId="14" fillId="2" borderId="0" xfId="8" applyNumberFormat="1" applyFont="1" applyFill="1" applyAlignment="1">
      <alignment horizontal="left" vertical="center"/>
    </xf>
    <xf numFmtId="166" fontId="33" fillId="2" borderId="0" xfId="7" applyFont="1" applyFill="1" applyAlignment="1">
      <alignment vertical="center"/>
    </xf>
    <xf numFmtId="166" fontId="27" fillId="2" borderId="0" xfId="7" applyFont="1" applyFill="1" applyAlignment="1">
      <alignment horizontal="left" vertical="center"/>
    </xf>
    <xf numFmtId="0" fontId="19" fillId="2" borderId="0" xfId="7" applyNumberFormat="1" applyFont="1" applyFill="1" applyAlignment="1">
      <alignment horizontal="left" vertical="center"/>
    </xf>
    <xf numFmtId="0" fontId="34" fillId="2" borderId="0" xfId="0" applyFont="1" applyFill="1" applyAlignment="1">
      <alignment horizontal="center" vertical="center"/>
    </xf>
    <xf numFmtId="0" fontId="34" fillId="0" borderId="0" xfId="0" applyFont="1" applyAlignment="1">
      <alignment horizontal="center" vertical="center"/>
    </xf>
    <xf numFmtId="0" fontId="34" fillId="2" borderId="17" xfId="0" applyFont="1" applyFill="1" applyBorder="1" applyAlignment="1">
      <alignment horizontal="center" vertical="center"/>
    </xf>
    <xf numFmtId="0" fontId="34" fillId="2" borderId="23" xfId="0" applyFont="1" applyFill="1" applyBorder="1" applyAlignment="1">
      <alignment horizontal="center" vertical="center"/>
    </xf>
    <xf numFmtId="0" fontId="34" fillId="2" borderId="0" xfId="0" applyFont="1" applyFill="1" applyAlignment="1">
      <alignment horizontal="left" vertical="center" indent="1"/>
    </xf>
    <xf numFmtId="0" fontId="34" fillId="2" borderId="28" xfId="0" applyFont="1" applyFill="1" applyBorder="1" applyAlignment="1">
      <alignment horizontal="center" vertical="center"/>
    </xf>
    <xf numFmtId="0" fontId="34" fillId="2" borderId="25" xfId="0" applyFont="1" applyFill="1" applyBorder="1" applyAlignment="1">
      <alignment horizontal="center" vertical="center"/>
    </xf>
    <xf numFmtId="0" fontId="34" fillId="2" borderId="26"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27" xfId="0" applyFont="1" applyFill="1" applyBorder="1" applyAlignment="1">
      <alignment horizontal="center" vertical="center"/>
    </xf>
    <xf numFmtId="0" fontId="39" fillId="2" borderId="0" xfId="0" applyFont="1" applyFill="1" applyAlignment="1">
      <alignment horizontal="right" vertical="center"/>
    </xf>
    <xf numFmtId="0" fontId="34" fillId="2" borderId="24" xfId="0" applyFont="1" applyFill="1" applyBorder="1" applyAlignment="1">
      <alignment horizontal="center" vertical="center"/>
    </xf>
    <xf numFmtId="0" fontId="41" fillId="2" borderId="17" xfId="0" applyFont="1" applyFill="1" applyBorder="1" applyAlignment="1">
      <alignment horizontal="left" vertical="center" indent="1"/>
    </xf>
    <xf numFmtId="0" fontId="39" fillId="2" borderId="0" xfId="0" applyFont="1" applyFill="1" applyAlignment="1">
      <alignment horizontal="left" vertical="center" indent="1"/>
    </xf>
    <xf numFmtId="0" fontId="3" fillId="2" borderId="0" xfId="0" applyFont="1" applyFill="1" applyAlignment="1">
      <alignment horizontal="left" vertical="center" indent="1"/>
    </xf>
    <xf numFmtId="0" fontId="3" fillId="2" borderId="25" xfId="0" applyFont="1" applyFill="1" applyBorder="1" applyAlignment="1">
      <alignment horizontal="left" vertical="center" indent="1"/>
    </xf>
    <xf numFmtId="0" fontId="39" fillId="2" borderId="0" xfId="0" applyFont="1" applyFill="1" applyAlignment="1">
      <alignment horizontal="left" vertical="center"/>
    </xf>
    <xf numFmtId="0" fontId="3" fillId="2" borderId="0" xfId="0" applyFont="1" applyFill="1" applyAlignment="1">
      <alignment horizontal="center" vertical="center"/>
    </xf>
    <xf numFmtId="0" fontId="41" fillId="2" borderId="0" xfId="0" applyFont="1" applyFill="1" applyAlignment="1">
      <alignment horizontal="right" vertical="center"/>
    </xf>
    <xf numFmtId="0" fontId="38" fillId="2" borderId="25" xfId="0" applyFont="1" applyFill="1" applyBorder="1" applyAlignment="1">
      <alignment horizontal="center" vertical="center"/>
    </xf>
    <xf numFmtId="0" fontId="41" fillId="2" borderId="0" xfId="0" applyFont="1" applyFill="1" applyAlignment="1">
      <alignment horizontal="left" vertical="center"/>
    </xf>
    <xf numFmtId="0" fontId="38" fillId="2" borderId="0" xfId="0" applyFont="1" applyFill="1" applyAlignment="1">
      <alignment vertical="center"/>
    </xf>
    <xf numFmtId="0" fontId="38" fillId="2" borderId="0" xfId="0" applyFont="1" applyFill="1" applyAlignment="1">
      <alignment horizontal="center" vertical="center"/>
    </xf>
    <xf numFmtId="0" fontId="3" fillId="2" borderId="7" xfId="0" applyFont="1" applyFill="1" applyBorder="1" applyAlignment="1">
      <alignment horizontal="center" vertical="center"/>
    </xf>
    <xf numFmtId="0" fontId="3" fillId="2" borderId="7" xfId="0" applyFont="1" applyFill="1" applyBorder="1" applyAlignment="1">
      <alignment horizontal="left" vertical="center"/>
    </xf>
    <xf numFmtId="0" fontId="34" fillId="2" borderId="7" xfId="0" applyFont="1" applyFill="1" applyBorder="1" applyAlignment="1">
      <alignment horizontal="center" vertical="center"/>
    </xf>
    <xf numFmtId="0" fontId="3" fillId="2" borderId="8" xfId="0" applyFont="1" applyFill="1" applyBorder="1" applyAlignment="1">
      <alignment horizontal="left" vertical="center"/>
    </xf>
    <xf numFmtId="0" fontId="34" fillId="2" borderId="8"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4" fillId="2" borderId="1" xfId="0" applyFont="1" applyFill="1" applyBorder="1" applyAlignment="1">
      <alignment horizontal="center" vertical="center"/>
    </xf>
    <xf numFmtId="0" fontId="3" fillId="2" borderId="10" xfId="0" applyFont="1" applyFill="1" applyBorder="1" applyAlignment="1">
      <alignment horizontal="left" vertical="center"/>
    </xf>
    <xf numFmtId="0" fontId="34" fillId="2" borderId="10" xfId="0" applyFont="1" applyFill="1" applyBorder="1" applyAlignment="1">
      <alignment horizontal="center" vertical="center"/>
    </xf>
    <xf numFmtId="0" fontId="34" fillId="2" borderId="16" xfId="0" applyFont="1" applyFill="1" applyBorder="1" applyAlignment="1">
      <alignment horizontal="center" vertical="center"/>
    </xf>
    <xf numFmtId="0" fontId="3" fillId="2" borderId="0" xfId="0" applyFont="1" applyFill="1" applyAlignment="1">
      <alignment vertical="center"/>
    </xf>
    <xf numFmtId="0" fontId="5" fillId="2" borderId="0" xfId="5" applyFont="1" applyFill="1" applyAlignment="1">
      <alignment horizontal="center" vertical="center"/>
    </xf>
    <xf numFmtId="0" fontId="5" fillId="0" borderId="6" xfId="5" applyFont="1" applyBorder="1" applyAlignment="1">
      <alignment vertical="top"/>
    </xf>
    <xf numFmtId="0" fontId="5" fillId="0" borderId="7" xfId="5" applyFont="1" applyBorder="1" applyAlignment="1">
      <alignment vertical="top"/>
    </xf>
    <xf numFmtId="0" fontId="5" fillId="0" borderId="8" xfId="5" applyFont="1" applyBorder="1" applyAlignment="1">
      <alignment vertical="top"/>
    </xf>
    <xf numFmtId="0" fontId="5" fillId="0" borderId="15" xfId="5" applyFont="1" applyBorder="1" applyAlignment="1">
      <alignment vertical="top"/>
    </xf>
    <xf numFmtId="0" fontId="5" fillId="0" borderId="0" xfId="5" applyFont="1" applyAlignment="1">
      <alignment vertical="top"/>
    </xf>
    <xf numFmtId="0" fontId="5" fillId="0" borderId="16" xfId="5" applyFont="1" applyBorder="1" applyAlignment="1">
      <alignment vertical="top"/>
    </xf>
    <xf numFmtId="0" fontId="5" fillId="0" borderId="9" xfId="5" applyFont="1" applyBorder="1" applyAlignment="1">
      <alignment vertical="top"/>
    </xf>
    <xf numFmtId="0" fontId="5" fillId="0" borderId="1" xfId="5" applyFont="1" applyBorder="1" applyAlignment="1">
      <alignment vertical="top"/>
    </xf>
    <xf numFmtId="0" fontId="5" fillId="0" borderId="10" xfId="5" applyFont="1" applyBorder="1" applyAlignment="1">
      <alignment vertical="top"/>
    </xf>
    <xf numFmtId="0" fontId="4" fillId="0" borderId="0" xfId="5" applyFont="1" applyAlignment="1">
      <alignment horizontal="center" vertical="center" wrapText="1"/>
    </xf>
    <xf numFmtId="0" fontId="43" fillId="7" borderId="5" xfId="5" applyFont="1" applyFill="1" applyBorder="1" applyAlignment="1">
      <alignment vertical="center" wrapText="1"/>
    </xf>
    <xf numFmtId="0" fontId="43" fillId="7" borderId="4" xfId="5" applyFont="1" applyFill="1" applyBorder="1" applyAlignment="1">
      <alignment vertical="center" wrapText="1"/>
    </xf>
    <xf numFmtId="0" fontId="18" fillId="0" borderId="0" xfId="5" applyFont="1"/>
    <xf numFmtId="0" fontId="3" fillId="2" borderId="6" xfId="0" applyFont="1" applyFill="1" applyBorder="1" applyAlignment="1">
      <alignment horizontal="center" vertical="center"/>
    </xf>
    <xf numFmtId="0" fontId="41" fillId="2" borderId="7" xfId="0" applyFont="1" applyFill="1" applyBorder="1" applyAlignment="1">
      <alignment horizontal="left" vertical="center"/>
    </xf>
    <xf numFmtId="0" fontId="3" fillId="2" borderId="8" xfId="0" applyFont="1" applyFill="1" applyBorder="1" applyAlignment="1">
      <alignment horizontal="center" vertical="center"/>
    </xf>
    <xf numFmtId="0" fontId="3" fillId="2" borderId="15" xfId="0" applyFont="1" applyFill="1" applyBorder="1" applyAlignment="1">
      <alignment horizontal="center" vertical="center"/>
    </xf>
    <xf numFmtId="0" fontId="38" fillId="2" borderId="16" xfId="0" applyFont="1" applyFill="1" applyBorder="1" applyAlignment="1">
      <alignment horizontal="center" vertical="center"/>
    </xf>
    <xf numFmtId="0" fontId="38" fillId="2" borderId="16" xfId="0" applyFont="1" applyFill="1" applyBorder="1" applyAlignment="1">
      <alignment horizontal="left" vertical="center"/>
    </xf>
    <xf numFmtId="0" fontId="3" fillId="2" borderId="16" xfId="0" applyFont="1" applyFill="1" applyBorder="1" applyAlignment="1">
      <alignment horizontal="center" vertical="center"/>
    </xf>
    <xf numFmtId="0" fontId="34" fillId="2" borderId="15" xfId="0" applyFont="1" applyFill="1" applyBorder="1" applyAlignment="1">
      <alignment horizontal="center" vertical="center"/>
    </xf>
    <xf numFmtId="0" fontId="34"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4" fillId="2" borderId="6" xfId="0" applyFont="1" applyFill="1" applyBorder="1" applyAlignment="1">
      <alignment horizontal="center" vertical="center"/>
    </xf>
    <xf numFmtId="0" fontId="18" fillId="0" borderId="0" xfId="5" applyFont="1" applyAlignment="1">
      <alignment horizontal="center"/>
    </xf>
    <xf numFmtId="0" fontId="18" fillId="0" borderId="7" xfId="5" applyFont="1" applyBorder="1" applyAlignment="1">
      <alignment horizontal="center"/>
    </xf>
    <xf numFmtId="0" fontId="5" fillId="0" borderId="1" xfId="5" applyFont="1" applyBorder="1" applyAlignment="1">
      <alignment horizontal="center"/>
    </xf>
    <xf numFmtId="0" fontId="30" fillId="2" borderId="0" xfId="5" quotePrefix="1" applyFont="1" applyFill="1" applyAlignment="1">
      <alignment horizontal="center" vertical="center"/>
    </xf>
    <xf numFmtId="0" fontId="30" fillId="2" borderId="0" xfId="5" applyFont="1" applyFill="1" applyAlignment="1">
      <alignment horizontal="center" vertical="center"/>
    </xf>
    <xf numFmtId="0" fontId="10" fillId="0" borderId="0" xfId="5" applyFont="1" applyAlignment="1">
      <alignment horizontal="left" vertical="center" indent="3"/>
    </xf>
    <xf numFmtId="0" fontId="5" fillId="0" borderId="0" xfId="5" applyFont="1" applyAlignment="1">
      <alignment horizontal="left" wrapText="1" indent="3"/>
    </xf>
    <xf numFmtId="0" fontId="5" fillId="0" borderId="0" xfId="5" applyFont="1" applyAlignment="1">
      <alignment horizontal="left" indent="3"/>
    </xf>
    <xf numFmtId="0" fontId="10" fillId="0" borderId="0" xfId="5" applyFont="1" applyAlignment="1">
      <alignment horizontal="left" indent="3"/>
    </xf>
    <xf numFmtId="0" fontId="5" fillId="0" borderId="0" xfId="5" applyFont="1" applyAlignment="1">
      <alignment horizontal="left" indent="5"/>
    </xf>
    <xf numFmtId="0" fontId="46" fillId="0" borderId="14" xfId="5" quotePrefix="1" applyFont="1" applyBorder="1" applyAlignment="1">
      <alignment horizontal="left" vertical="center" indent="2"/>
    </xf>
    <xf numFmtId="0" fontId="46" fillId="0" borderId="14" xfId="5" quotePrefix="1" applyFont="1" applyBorder="1" applyAlignment="1">
      <alignment vertical="center"/>
    </xf>
    <xf numFmtId="0" fontId="5" fillId="0" borderId="38" xfId="5" applyFont="1" applyBorder="1"/>
    <xf numFmtId="0" fontId="5" fillId="0" borderId="39" xfId="5" applyFont="1" applyBorder="1"/>
    <xf numFmtId="0" fontId="5" fillId="0" borderId="40" xfId="5" applyFont="1" applyBorder="1"/>
    <xf numFmtId="0" fontId="5" fillId="0" borderId="41" xfId="5" applyFont="1" applyBorder="1"/>
    <xf numFmtId="0" fontId="46" fillId="0" borderId="14" xfId="5" quotePrefix="1" applyFont="1" applyBorder="1" applyAlignment="1">
      <alignment horizontal="left" vertical="center" indent="3"/>
    </xf>
    <xf numFmtId="0" fontId="46" fillId="0" borderId="0" xfId="5" quotePrefix="1" applyFont="1" applyAlignment="1">
      <alignment horizontal="left" vertical="center" indent="2"/>
    </xf>
    <xf numFmtId="0" fontId="5" fillId="0" borderId="1" xfId="5" applyFont="1" applyBorder="1"/>
    <xf numFmtId="0" fontId="5" fillId="0" borderId="0" xfId="5" applyFont="1" applyAlignment="1">
      <alignment horizontal="left" vertical="center"/>
    </xf>
    <xf numFmtId="0" fontId="5" fillId="0" borderId="0" xfId="5" applyFont="1" applyAlignment="1">
      <alignment horizontal="left" vertical="center" indent="2"/>
    </xf>
    <xf numFmtId="0" fontId="5" fillId="9" borderId="2" xfId="5" applyFont="1" applyFill="1" applyBorder="1" applyAlignment="1">
      <alignment horizontal="center" vertical="center"/>
    </xf>
    <xf numFmtId="14" fontId="30" fillId="2" borderId="0" xfId="5" quotePrefix="1" applyNumberFormat="1" applyFont="1" applyFill="1" applyAlignment="1">
      <alignment horizontal="center" vertical="center"/>
    </xf>
    <xf numFmtId="0" fontId="18" fillId="2" borderId="0" xfId="5" applyFont="1" applyFill="1" applyAlignment="1">
      <alignment horizontal="center" vertical="center"/>
    </xf>
    <xf numFmtId="0" fontId="48" fillId="0" borderId="2" xfId="11" applyFont="1" applyBorder="1" applyAlignment="1">
      <alignment horizontal="center" vertical="center" wrapText="1"/>
    </xf>
    <xf numFmtId="3" fontId="48" fillId="0" borderId="2" xfId="11" applyNumberFormat="1" applyFont="1" applyBorder="1" applyAlignment="1">
      <alignment horizontal="center" vertical="center" wrapText="1"/>
    </xf>
    <xf numFmtId="0" fontId="0" fillId="0" borderId="2" xfId="0" applyBorder="1" applyAlignment="1">
      <alignment horizontal="center" vertical="center"/>
    </xf>
    <xf numFmtId="14" fontId="0" fillId="0" borderId="2" xfId="0" applyNumberFormat="1" applyBorder="1" applyAlignment="1">
      <alignment horizontal="center" vertical="center"/>
    </xf>
    <xf numFmtId="0" fontId="48" fillId="0" borderId="2" xfId="11" applyFont="1" applyBorder="1" applyAlignment="1">
      <alignment horizontal="center" vertical="center"/>
    </xf>
    <xf numFmtId="14" fontId="48" fillId="0" borderId="2" xfId="11" applyNumberFormat="1" applyFont="1" applyBorder="1" applyAlignment="1">
      <alignment horizontal="center" vertical="center" wrapText="1"/>
    </xf>
    <xf numFmtId="14" fontId="48" fillId="0" borderId="2" xfId="11" applyNumberFormat="1" applyFont="1" applyBorder="1" applyAlignment="1">
      <alignment horizontal="center" vertical="center"/>
    </xf>
    <xf numFmtId="0" fontId="40" fillId="2" borderId="0" xfId="0" applyFont="1" applyFill="1" applyAlignment="1">
      <alignment horizontal="left" vertical="center" indent="1"/>
    </xf>
    <xf numFmtId="0" fontId="48" fillId="13" borderId="2" xfId="11" applyFont="1" applyFill="1" applyBorder="1" applyAlignment="1">
      <alignment horizontal="center" vertical="center" wrapText="1"/>
    </xf>
    <xf numFmtId="0" fontId="48" fillId="13" borderId="2" xfId="11" applyFont="1" applyFill="1" applyBorder="1" applyAlignment="1">
      <alignment horizontal="center" vertical="center"/>
    </xf>
    <xf numFmtId="0" fontId="0" fillId="13" borderId="2" xfId="0" applyFill="1" applyBorder="1" applyAlignment="1">
      <alignment horizontal="center" vertical="center"/>
    </xf>
    <xf numFmtId="0" fontId="31" fillId="11" borderId="2" xfId="0" applyFont="1" applyFill="1" applyBorder="1" applyAlignment="1">
      <alignment horizontal="center" vertical="top" wrapText="1"/>
    </xf>
    <xf numFmtId="0" fontId="39" fillId="0" borderId="0" xfId="0" applyFont="1" applyAlignment="1">
      <alignment horizontal="right" vertical="center"/>
    </xf>
    <xf numFmtId="0" fontId="41" fillId="0" borderId="0" xfId="0" applyFont="1" applyAlignment="1">
      <alignment horizontal="right" vertical="center"/>
    </xf>
    <xf numFmtId="0" fontId="38" fillId="0" borderId="25" xfId="0" applyFont="1" applyBorder="1" applyAlignment="1">
      <alignment horizontal="center" vertical="center"/>
    </xf>
    <xf numFmtId="0" fontId="39" fillId="2" borderId="2" xfId="0" applyFont="1" applyFill="1" applyBorder="1" applyAlignment="1">
      <alignment horizontal="right" vertical="center"/>
    </xf>
    <xf numFmtId="0" fontId="51" fillId="8" borderId="2"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0" xfId="0" applyFont="1" applyFill="1" applyAlignment="1">
      <alignment horizontal="center" vertical="center"/>
    </xf>
    <xf numFmtId="0" fontId="2" fillId="2" borderId="2" xfId="0" applyFont="1" applyFill="1" applyBorder="1" applyAlignment="1">
      <alignment horizontal="center" vertical="center"/>
    </xf>
    <xf numFmtId="0" fontId="48" fillId="13" borderId="43" xfId="11" applyFont="1" applyFill="1" applyBorder="1" applyAlignment="1">
      <alignment horizontal="center" vertical="center" wrapText="1"/>
    </xf>
    <xf numFmtId="0" fontId="31" fillId="11" borderId="43" xfId="0" applyFont="1" applyFill="1" applyBorder="1" applyAlignment="1">
      <alignment horizontal="center" vertical="top" wrapText="1"/>
    </xf>
    <xf numFmtId="0" fontId="48" fillId="0" borderId="43" xfId="11" applyFont="1" applyBorder="1" applyAlignment="1">
      <alignment horizontal="center" vertical="center" wrapText="1"/>
    </xf>
    <xf numFmtId="3" fontId="48" fillId="0" borderId="43" xfId="11" applyNumberFormat="1" applyFont="1" applyBorder="1" applyAlignment="1">
      <alignment horizontal="center" vertical="center" wrapText="1"/>
    </xf>
    <xf numFmtId="14" fontId="48" fillId="0" borderId="43" xfId="11" applyNumberFormat="1" applyFont="1" applyBorder="1" applyAlignment="1">
      <alignment horizontal="center" vertical="center" wrapText="1"/>
    </xf>
    <xf numFmtId="14" fontId="0" fillId="0" borderId="43" xfId="0" applyNumberFormat="1" applyBorder="1" applyAlignment="1">
      <alignment horizontal="center" vertical="center"/>
    </xf>
    <xf numFmtId="0" fontId="0" fillId="0" borderId="43" xfId="0" applyBorder="1" applyAlignment="1">
      <alignment horizontal="center" vertical="center"/>
    </xf>
    <xf numFmtId="0" fontId="31" fillId="11" borderId="44" xfId="0" applyFont="1" applyFill="1" applyBorder="1" applyAlignment="1">
      <alignment horizontal="center" vertical="top" wrapText="1"/>
    </xf>
    <xf numFmtId="0" fontId="48" fillId="10" borderId="44" xfId="10" applyFont="1" applyFill="1" applyBorder="1" applyAlignment="1">
      <alignment horizontal="center" vertical="center" wrapText="1"/>
    </xf>
    <xf numFmtId="0" fontId="48" fillId="12" borderId="44" xfId="10" applyFont="1" applyFill="1" applyBorder="1" applyAlignment="1">
      <alignment horizontal="center" vertical="center" wrapText="1"/>
    </xf>
    <xf numFmtId="20" fontId="48" fillId="10" borderId="44" xfId="10" applyNumberFormat="1" applyFont="1" applyFill="1" applyBorder="1" applyAlignment="1">
      <alignment horizontal="center" vertical="center" wrapText="1"/>
    </xf>
    <xf numFmtId="0" fontId="48" fillId="10" borderId="45" xfId="10" applyFont="1" applyFill="1" applyBorder="1" applyAlignment="1">
      <alignment horizontal="center" vertical="center" wrapText="1"/>
    </xf>
    <xf numFmtId="0" fontId="49" fillId="12" borderId="46" xfId="10" applyFont="1" applyFill="1" applyBorder="1" applyAlignment="1">
      <alignment horizontal="center" vertical="center" wrapText="1"/>
    </xf>
    <xf numFmtId="0" fontId="48" fillId="13" borderId="10" xfId="11" applyFont="1" applyFill="1" applyBorder="1" applyAlignment="1">
      <alignment horizontal="center" vertical="center" wrapText="1"/>
    </xf>
    <xf numFmtId="0" fontId="48" fillId="13" borderId="4" xfId="11" applyFont="1" applyFill="1" applyBorder="1" applyAlignment="1">
      <alignment horizontal="center" vertical="center" wrapText="1"/>
    </xf>
    <xf numFmtId="0" fontId="48" fillId="13" borderId="4" xfId="11" applyFont="1" applyFill="1" applyBorder="1" applyAlignment="1">
      <alignment horizontal="center" vertical="center"/>
    </xf>
    <xf numFmtId="0" fontId="49" fillId="10" borderId="42" xfId="10" applyFont="1" applyFill="1" applyBorder="1" applyAlignment="1">
      <alignment horizontal="center" vertical="center" wrapText="1"/>
    </xf>
    <xf numFmtId="0" fontId="48" fillId="0" borderId="47" xfId="11" applyFont="1" applyBorder="1" applyAlignment="1">
      <alignment horizontal="center" vertical="center" wrapText="1"/>
    </xf>
    <xf numFmtId="0" fontId="48" fillId="0" borderId="48" xfId="11" applyFont="1" applyBorder="1" applyAlignment="1">
      <alignment horizontal="center" vertical="center" wrapText="1"/>
    </xf>
    <xf numFmtId="0" fontId="48" fillId="0" borderId="48" xfId="11" applyFont="1" applyBorder="1" applyAlignment="1">
      <alignment horizontal="center" vertical="center"/>
    </xf>
    <xf numFmtId="0" fontId="48" fillId="0" borderId="49" xfId="11" applyFont="1" applyBorder="1" applyAlignment="1">
      <alignment horizontal="center" vertical="center" wrapText="1"/>
    </xf>
    <xf numFmtId="0" fontId="5" fillId="2" borderId="0" xfId="0" applyFont="1" applyFill="1" applyAlignment="1">
      <alignment horizontal="center" vertical="center"/>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5" xfId="0" applyFont="1" applyFill="1" applyBorder="1" applyAlignment="1">
      <alignment horizontal="left" vertical="center"/>
    </xf>
    <xf numFmtId="0" fontId="5" fillId="2" borderId="29" xfId="0" applyFont="1" applyFill="1" applyBorder="1" applyAlignment="1">
      <alignment horizontal="center" vertical="center"/>
    </xf>
    <xf numFmtId="0" fontId="5" fillId="2" borderId="50" xfId="0" applyFont="1" applyFill="1" applyBorder="1" applyAlignment="1">
      <alignment horizontal="center" vertical="center"/>
    </xf>
    <xf numFmtId="0" fontId="5" fillId="2" borderId="30" xfId="0" applyFont="1" applyFill="1" applyBorder="1" applyAlignment="1">
      <alignment horizontal="center" vertical="center"/>
    </xf>
    <xf numFmtId="0" fontId="54" fillId="8" borderId="3" xfId="0" applyFont="1" applyFill="1" applyBorder="1" applyAlignment="1">
      <alignment horizontal="left" vertical="center" indent="1"/>
    </xf>
    <xf numFmtId="0" fontId="54" fillId="8" borderId="5" xfId="0" applyFont="1" applyFill="1" applyBorder="1" applyAlignment="1">
      <alignment horizontal="left" vertical="center" indent="1"/>
    </xf>
    <xf numFmtId="0" fontId="54" fillId="8" borderId="5" xfId="0" applyFont="1" applyFill="1" applyBorder="1" applyAlignment="1">
      <alignment vertical="center"/>
    </xf>
    <xf numFmtId="0" fontId="55" fillId="7" borderId="29" xfId="0" applyFont="1" applyFill="1" applyBorder="1" applyAlignment="1">
      <alignment horizontal="center" vertical="center"/>
    </xf>
    <xf numFmtId="0" fontId="55" fillId="7" borderId="30" xfId="0" applyFont="1" applyFill="1" applyBorder="1" applyAlignment="1">
      <alignment horizontal="center" vertical="center"/>
    </xf>
    <xf numFmtId="0" fontId="55" fillId="7" borderId="30"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0" xfId="0" applyFont="1" applyFill="1" applyAlignment="1">
      <alignment horizontal="center" vertical="center" wrapText="1"/>
    </xf>
    <xf numFmtId="0" fontId="5" fillId="4" borderId="4" xfId="0" applyFont="1" applyFill="1" applyBorder="1" applyAlignment="1">
      <alignment horizontal="center" vertical="center" wrapText="1"/>
    </xf>
    <xf numFmtId="0" fontId="55" fillId="7" borderId="4" xfId="0" applyFont="1" applyFill="1" applyBorder="1" applyAlignment="1">
      <alignment horizontal="center" vertical="center" wrapText="1"/>
    </xf>
    <xf numFmtId="0" fontId="54" fillId="8" borderId="4" xfId="0" applyFont="1" applyFill="1" applyBorder="1" applyAlignment="1">
      <alignment vertical="center" wrapText="1"/>
    </xf>
    <xf numFmtId="0" fontId="3" fillId="2" borderId="0" xfId="0" applyFont="1" applyFill="1" applyAlignment="1">
      <alignment vertical="center" wrapText="1"/>
    </xf>
    <xf numFmtId="0" fontId="3" fillId="2" borderId="0" xfId="0" applyFont="1" applyFill="1" applyAlignment="1">
      <alignment horizontal="center" vertical="center" wrapText="1"/>
    </xf>
    <xf numFmtId="0" fontId="5" fillId="2" borderId="0" xfId="0" applyFont="1" applyFill="1" applyAlignment="1">
      <alignment horizontal="right" vertical="center"/>
    </xf>
    <xf numFmtId="0" fontId="3" fillId="14" borderId="2" xfId="0" applyFont="1" applyFill="1" applyBorder="1" applyAlignment="1">
      <alignment horizontal="center" vertical="center"/>
    </xf>
    <xf numFmtId="0" fontId="3" fillId="15" borderId="2" xfId="0" applyFont="1" applyFill="1" applyBorder="1" applyAlignment="1">
      <alignment horizontal="center" vertical="center"/>
    </xf>
    <xf numFmtId="0" fontId="56" fillId="2" borderId="2" xfId="0" applyFont="1" applyFill="1" applyBorder="1" applyAlignment="1">
      <alignment horizontal="center" vertical="center"/>
    </xf>
    <xf numFmtId="0" fontId="3" fillId="0" borderId="2" xfId="0" applyFont="1" applyBorder="1" applyAlignment="1">
      <alignment horizontal="center" vertical="center"/>
    </xf>
    <xf numFmtId="0" fontId="30" fillId="2" borderId="50" xfId="0" applyFont="1" applyFill="1" applyBorder="1" applyAlignment="1">
      <alignment horizontal="center" vertical="center"/>
    </xf>
    <xf numFmtId="0" fontId="30" fillId="2" borderId="30" xfId="0" applyFont="1" applyFill="1" applyBorder="1" applyAlignment="1">
      <alignment horizontal="center" vertical="center"/>
    </xf>
    <xf numFmtId="0" fontId="3" fillId="16" borderId="0" xfId="0" applyFont="1" applyFill="1" applyAlignment="1">
      <alignment horizontal="center" vertical="center"/>
    </xf>
    <xf numFmtId="49" fontId="58" fillId="0" borderId="15" xfId="0" applyNumberFormat="1" applyFont="1" applyBorder="1" applyAlignment="1">
      <alignment vertical="center" wrapText="1"/>
    </xf>
    <xf numFmtId="0" fontId="0" fillId="4" borderId="2" xfId="0" applyFill="1" applyBorder="1" applyAlignment="1">
      <alignment horizontal="center"/>
    </xf>
    <xf numFmtId="0" fontId="0" fillId="0" borderId="2" xfId="0" applyBorder="1" applyAlignment="1">
      <alignment horizontal="left" vertical="center" wrapText="1"/>
    </xf>
    <xf numFmtId="0" fontId="0" fillId="0" borderId="2" xfId="0" quotePrefix="1" applyBorder="1" applyAlignment="1">
      <alignment horizontal="left" vertical="center" wrapText="1"/>
    </xf>
    <xf numFmtId="0" fontId="0" fillId="4" borderId="0" xfId="0" applyFill="1" applyAlignment="1">
      <alignment horizontal="center" vertical="center"/>
    </xf>
    <xf numFmtId="0" fontId="0" fillId="4" borderId="16" xfId="0" applyFill="1" applyBorder="1" applyAlignment="1">
      <alignment horizontal="center" vertical="center"/>
    </xf>
    <xf numFmtId="0" fontId="0" fillId="0" borderId="2" xfId="0" applyBorder="1" applyAlignment="1">
      <alignment horizontal="center" vertical="center" wrapText="1"/>
    </xf>
    <xf numFmtId="0" fontId="0" fillId="4" borderId="2" xfId="0" applyFill="1" applyBorder="1" applyAlignment="1">
      <alignment horizontal="left" vertical="center" wrapText="1"/>
    </xf>
    <xf numFmtId="0" fontId="0" fillId="4" borderId="2" xfId="0" applyFill="1" applyBorder="1" applyAlignment="1">
      <alignment horizontal="center" vertical="center" wrapText="1"/>
    </xf>
    <xf numFmtId="0" fontId="0" fillId="2" borderId="7" xfId="0" applyFill="1" applyBorder="1" applyAlignment="1">
      <alignment horizontal="center" vertical="center"/>
    </xf>
    <xf numFmtId="0" fontId="34" fillId="0" borderId="2" xfId="0" applyFont="1" applyBorder="1" applyAlignment="1">
      <alignment horizontal="center" vertical="center"/>
    </xf>
    <xf numFmtId="0" fontId="37" fillId="2" borderId="0" xfId="0" applyFont="1" applyFill="1" applyAlignment="1">
      <alignment horizontal="center" vertical="center"/>
    </xf>
    <xf numFmtId="0" fontId="35" fillId="2" borderId="22" xfId="0" applyFont="1" applyFill="1" applyBorder="1" applyAlignment="1">
      <alignment horizontal="center" vertical="center"/>
    </xf>
    <xf numFmtId="0" fontId="35" fillId="2" borderId="23" xfId="0" applyFont="1" applyFill="1" applyBorder="1" applyAlignment="1">
      <alignment horizontal="center" vertical="center"/>
    </xf>
    <xf numFmtId="0" fontId="35" fillId="2" borderId="27" xfId="0" applyFont="1" applyFill="1" applyBorder="1" applyAlignment="1">
      <alignment horizontal="center" vertical="center"/>
    </xf>
    <xf numFmtId="0" fontId="35" fillId="2" borderId="28" xfId="0" applyFont="1" applyFill="1" applyBorder="1" applyAlignment="1">
      <alignment horizontal="center" vertical="center"/>
    </xf>
    <xf numFmtId="0" fontId="35" fillId="2" borderId="24" xfId="0" applyFont="1" applyFill="1" applyBorder="1" applyAlignment="1">
      <alignment horizontal="center" vertical="center"/>
    </xf>
    <xf numFmtId="0" fontId="35" fillId="2" borderId="26" xfId="0" applyFont="1" applyFill="1" applyBorder="1" applyAlignment="1">
      <alignment horizontal="center" vertical="center"/>
    </xf>
    <xf numFmtId="0" fontId="34" fillId="2" borderId="22" xfId="0" applyFont="1" applyFill="1" applyBorder="1" applyAlignment="1">
      <alignment horizontal="center" vertical="center"/>
    </xf>
    <xf numFmtId="0" fontId="34" fillId="2" borderId="23" xfId="0" applyFont="1" applyFill="1" applyBorder="1" applyAlignment="1">
      <alignment horizontal="center" vertical="center"/>
    </xf>
    <xf numFmtId="0" fontId="34" fillId="2" borderId="27" xfId="0" applyFont="1" applyFill="1" applyBorder="1" applyAlignment="1">
      <alignment horizontal="center" vertical="center"/>
    </xf>
    <xf numFmtId="0" fontId="34" fillId="2" borderId="28" xfId="0" applyFont="1" applyFill="1" applyBorder="1" applyAlignment="1">
      <alignment horizontal="center" vertical="center"/>
    </xf>
    <xf numFmtId="0" fontId="34" fillId="2" borderId="24" xfId="0" applyFont="1" applyFill="1" applyBorder="1" applyAlignment="1">
      <alignment horizontal="center" vertical="center"/>
    </xf>
    <xf numFmtId="0" fontId="34" fillId="2" borderId="26" xfId="0" applyFont="1" applyFill="1" applyBorder="1" applyAlignment="1">
      <alignment horizontal="center" vertical="center"/>
    </xf>
    <xf numFmtId="0" fontId="36" fillId="2" borderId="22" xfId="0" applyFont="1" applyFill="1" applyBorder="1" applyAlignment="1">
      <alignment horizontal="center" vertical="center" wrapText="1"/>
    </xf>
    <xf numFmtId="0" fontId="36" fillId="2" borderId="17" xfId="0" applyFont="1" applyFill="1" applyBorder="1" applyAlignment="1">
      <alignment horizontal="center" vertical="center"/>
    </xf>
    <xf numFmtId="0" fontId="36" fillId="2" borderId="23" xfId="0" applyFont="1" applyFill="1" applyBorder="1" applyAlignment="1">
      <alignment horizontal="center" vertical="center"/>
    </xf>
    <xf numFmtId="0" fontId="36" fillId="2" borderId="27" xfId="0" applyFont="1" applyFill="1" applyBorder="1" applyAlignment="1">
      <alignment horizontal="center" vertical="center"/>
    </xf>
    <xf numFmtId="0" fontId="36" fillId="2" borderId="0" xfId="0" applyFont="1" applyFill="1" applyAlignment="1">
      <alignment horizontal="center" vertical="center"/>
    </xf>
    <xf numFmtId="0" fontId="36" fillId="2" borderId="28" xfId="0" applyFont="1" applyFill="1" applyBorder="1" applyAlignment="1">
      <alignment horizontal="center" vertical="center"/>
    </xf>
    <xf numFmtId="0" fontId="38" fillId="2" borderId="27" xfId="0" applyFont="1" applyFill="1" applyBorder="1" applyAlignment="1">
      <alignment horizontal="center" vertical="center"/>
    </xf>
    <xf numFmtId="0" fontId="38" fillId="2" borderId="0" xfId="0" applyFont="1" applyFill="1" applyAlignment="1">
      <alignment horizontal="center" vertical="center"/>
    </xf>
    <xf numFmtId="0" fontId="38" fillId="2" borderId="28" xfId="0" applyFont="1" applyFill="1" applyBorder="1" applyAlignment="1">
      <alignment horizontal="center" vertical="center"/>
    </xf>
    <xf numFmtId="0" fontId="38" fillId="2" borderId="24" xfId="0" applyFont="1" applyFill="1" applyBorder="1" applyAlignment="1">
      <alignment horizontal="center" vertical="center"/>
    </xf>
    <xf numFmtId="0" fontId="38" fillId="2" borderId="25" xfId="0" applyFont="1" applyFill="1" applyBorder="1" applyAlignment="1">
      <alignment horizontal="center" vertical="center"/>
    </xf>
    <xf numFmtId="0" fontId="38" fillId="2" borderId="26" xfId="0" applyFont="1" applyFill="1" applyBorder="1" applyAlignment="1">
      <alignment horizontal="center" vertical="center"/>
    </xf>
    <xf numFmtId="0" fontId="34" fillId="2" borderId="7" xfId="0" applyFont="1" applyFill="1" applyBorder="1" applyAlignment="1">
      <alignment horizontal="center" vertical="center"/>
    </xf>
    <xf numFmtId="14" fontId="38" fillId="2" borderId="23" xfId="0" applyNumberFormat="1" applyFont="1" applyFill="1" applyBorder="1" applyAlignment="1">
      <alignment horizontal="center" vertical="center"/>
    </xf>
    <xf numFmtId="14" fontId="38" fillId="2" borderId="26" xfId="0" applyNumberFormat="1" applyFont="1" applyFill="1" applyBorder="1" applyAlignment="1">
      <alignment horizontal="center" vertical="center"/>
    </xf>
    <xf numFmtId="0" fontId="34" fillId="2" borderId="1" xfId="0" applyFont="1" applyFill="1" applyBorder="1" applyAlignment="1">
      <alignment horizontal="center" vertical="center"/>
    </xf>
    <xf numFmtId="0" fontId="38" fillId="2" borderId="22" xfId="0" applyFont="1" applyFill="1" applyBorder="1" applyAlignment="1">
      <alignment horizontal="center" vertical="center"/>
    </xf>
    <xf numFmtId="0" fontId="38" fillId="2" borderId="23" xfId="0" applyFont="1" applyFill="1" applyBorder="1" applyAlignment="1">
      <alignment horizontal="center" vertical="center"/>
    </xf>
    <xf numFmtId="0" fontId="42" fillId="2" borderId="22" xfId="0" applyFont="1" applyFill="1" applyBorder="1" applyAlignment="1">
      <alignment horizontal="right" vertical="center"/>
    </xf>
    <xf numFmtId="0" fontId="42" fillId="2" borderId="24" xfId="0" applyFont="1" applyFill="1" applyBorder="1" applyAlignment="1">
      <alignment horizontal="right" vertical="center"/>
    </xf>
    <xf numFmtId="0" fontId="50" fillId="2" borderId="23" xfId="0" applyFont="1" applyFill="1" applyBorder="1" applyAlignment="1">
      <alignment horizontal="center" vertical="center" wrapText="1"/>
    </xf>
    <xf numFmtId="0" fontId="50" fillId="2" borderId="26" xfId="0" applyFont="1" applyFill="1" applyBorder="1" applyAlignment="1">
      <alignment horizontal="center" vertical="center" wrapText="1"/>
    </xf>
    <xf numFmtId="0" fontId="42" fillId="2" borderId="6" xfId="0" applyFont="1" applyFill="1" applyBorder="1" applyAlignment="1">
      <alignment horizontal="center" vertical="center"/>
    </xf>
    <xf numFmtId="0" fontId="42" fillId="2" borderId="7" xfId="0" applyFont="1" applyFill="1" applyBorder="1" applyAlignment="1">
      <alignment horizontal="center" vertical="center"/>
    </xf>
    <xf numFmtId="0" fontId="42" fillId="2" borderId="9" xfId="0" applyFont="1" applyFill="1" applyBorder="1" applyAlignment="1">
      <alignment horizontal="center" vertical="center"/>
    </xf>
    <xf numFmtId="0" fontId="42" fillId="2" borderId="1" xfId="0" applyFont="1" applyFill="1" applyBorder="1" applyAlignment="1">
      <alignment horizontal="center" vertical="center"/>
    </xf>
    <xf numFmtId="0" fontId="42" fillId="2" borderId="6" xfId="0" applyFont="1" applyFill="1" applyBorder="1" applyAlignment="1">
      <alignment horizontal="center" vertical="center" wrapText="1"/>
    </xf>
    <xf numFmtId="0" fontId="42" fillId="2" borderId="7" xfId="0" applyFont="1" applyFill="1" applyBorder="1" applyAlignment="1">
      <alignment horizontal="center" vertical="center" wrapText="1"/>
    </xf>
    <xf numFmtId="0" fontId="42" fillId="2" borderId="15" xfId="0" applyFont="1" applyFill="1" applyBorder="1" applyAlignment="1">
      <alignment horizontal="center" vertical="center" wrapText="1"/>
    </xf>
    <xf numFmtId="0" fontId="42" fillId="2" borderId="0" xfId="0" applyFont="1" applyFill="1" applyAlignment="1">
      <alignment horizontal="center" vertical="center" wrapText="1"/>
    </xf>
    <xf numFmtId="0" fontId="42" fillId="2" borderId="9" xfId="0" applyFont="1" applyFill="1" applyBorder="1" applyAlignment="1">
      <alignment horizontal="center" vertical="center" wrapText="1"/>
    </xf>
    <xf numFmtId="0" fontId="42" fillId="2" borderId="1" xfId="0" applyFont="1" applyFill="1" applyBorder="1" applyAlignment="1">
      <alignment horizontal="center" vertical="center" wrapText="1"/>
    </xf>
    <xf numFmtId="0" fontId="41" fillId="2" borderId="0" xfId="0" applyFont="1" applyFill="1" applyAlignment="1">
      <alignment horizontal="center" vertical="center"/>
    </xf>
    <xf numFmtId="0" fontId="34" fillId="2" borderId="6" xfId="0" applyFont="1" applyFill="1" applyBorder="1" applyAlignment="1">
      <alignment horizontal="left" vertical="top"/>
    </xf>
    <xf numFmtId="0" fontId="34" fillId="2" borderId="7" xfId="0" applyFont="1" applyFill="1" applyBorder="1" applyAlignment="1">
      <alignment horizontal="left" vertical="top"/>
    </xf>
    <xf numFmtId="0" fontId="34" fillId="2" borderId="8" xfId="0" applyFont="1" applyFill="1" applyBorder="1" applyAlignment="1">
      <alignment horizontal="left" vertical="top"/>
    </xf>
    <xf numFmtId="0" fontId="34" fillId="2" borderId="15" xfId="0" applyFont="1" applyFill="1" applyBorder="1" applyAlignment="1">
      <alignment horizontal="left" vertical="top"/>
    </xf>
    <xf numFmtId="0" fontId="34" fillId="2" borderId="0" xfId="0" applyFont="1" applyFill="1" applyAlignment="1">
      <alignment horizontal="left" vertical="top"/>
    </xf>
    <xf numFmtId="0" fontId="34" fillId="2" borderId="16" xfId="0" applyFont="1" applyFill="1" applyBorder="1" applyAlignment="1">
      <alignment horizontal="left" vertical="top"/>
    </xf>
    <xf numFmtId="0" fontId="34" fillId="2" borderId="9" xfId="0" applyFont="1" applyFill="1" applyBorder="1" applyAlignment="1">
      <alignment horizontal="left" vertical="top"/>
    </xf>
    <xf numFmtId="0" fontId="34" fillId="2" borderId="1" xfId="0" applyFont="1" applyFill="1" applyBorder="1" applyAlignment="1">
      <alignment horizontal="left" vertical="top"/>
    </xf>
    <xf numFmtId="0" fontId="34" fillId="2" borderId="10" xfId="0" applyFont="1" applyFill="1" applyBorder="1" applyAlignment="1">
      <alignment horizontal="left" vertical="top"/>
    </xf>
    <xf numFmtId="0" fontId="43" fillId="7" borderId="7" xfId="5" applyFont="1" applyFill="1" applyBorder="1" applyAlignment="1">
      <alignment horizontal="center" vertical="center" wrapText="1"/>
    </xf>
    <xf numFmtId="0" fontId="43" fillId="7" borderId="0" xfId="5" applyFont="1" applyFill="1" applyAlignment="1">
      <alignment horizontal="center" vertical="center" wrapText="1"/>
    </xf>
    <xf numFmtId="0" fontId="18" fillId="8" borderId="3" xfId="5" applyFont="1" applyFill="1" applyBorder="1" applyAlignment="1">
      <alignment horizontal="center"/>
    </xf>
    <xf numFmtId="0" fontId="18" fillId="8" borderId="5" xfId="5" applyFont="1" applyFill="1" applyBorder="1" applyAlignment="1">
      <alignment horizontal="center"/>
    </xf>
    <xf numFmtId="0" fontId="52" fillId="2" borderId="3" xfId="0" applyFont="1" applyFill="1" applyBorder="1" applyAlignment="1">
      <alignment horizontal="right" vertical="center"/>
    </xf>
    <xf numFmtId="0" fontId="52" fillId="2" borderId="4" xfId="0" applyFont="1" applyFill="1" applyBorder="1" applyAlignment="1">
      <alignment horizontal="right" vertical="center"/>
    </xf>
    <xf numFmtId="0" fontId="2" fillId="2" borderId="2" xfId="0" applyFont="1" applyFill="1" applyBorder="1" applyAlignment="1">
      <alignment horizontal="center" vertical="center"/>
    </xf>
    <xf numFmtId="0" fontId="38" fillId="0" borderId="25" xfId="0" applyFont="1" applyBorder="1" applyAlignment="1">
      <alignment horizontal="center" vertical="center"/>
    </xf>
    <xf numFmtId="0" fontId="5" fillId="0" borderId="0" xfId="5" applyFont="1" applyAlignment="1">
      <alignment horizontal="center"/>
    </xf>
    <xf numFmtId="0" fontId="5" fillId="0" borderId="3" xfId="5" applyFont="1" applyBorder="1" applyAlignment="1">
      <alignment horizontal="center" vertical="center"/>
    </xf>
    <xf numFmtId="0" fontId="5" fillId="0" borderId="4" xfId="5" applyFont="1" applyBorder="1" applyAlignment="1">
      <alignment horizontal="center" vertical="center"/>
    </xf>
    <xf numFmtId="0" fontId="5" fillId="0" borderId="2" xfId="5" applyFont="1" applyBorder="1" applyAlignment="1">
      <alignment horizontal="center" vertical="center"/>
    </xf>
    <xf numFmtId="0" fontId="5" fillId="2" borderId="3" xfId="5" applyFont="1" applyFill="1" applyBorder="1" applyAlignment="1">
      <alignment horizontal="center" vertical="center"/>
    </xf>
    <xf numFmtId="0" fontId="5" fillId="2" borderId="4" xfId="5" applyFont="1" applyFill="1" applyBorder="1" applyAlignment="1">
      <alignment horizontal="center" vertical="center"/>
    </xf>
    <xf numFmtId="0" fontId="5" fillId="0" borderId="3" xfId="5" applyFont="1" applyBorder="1" applyAlignment="1">
      <alignment horizontal="center"/>
    </xf>
    <xf numFmtId="0" fontId="5" fillId="0" borderId="5" xfId="5" applyFont="1" applyBorder="1" applyAlignment="1">
      <alignment horizontal="center"/>
    </xf>
    <xf numFmtId="0" fontId="5" fillId="0" borderId="4" xfId="5" applyFont="1" applyBorder="1" applyAlignment="1">
      <alignment horizontal="center"/>
    </xf>
    <xf numFmtId="0" fontId="5" fillId="0" borderId="1" xfId="5" applyFont="1" applyBorder="1" applyAlignment="1">
      <alignment horizontal="center"/>
    </xf>
    <xf numFmtId="0" fontId="5" fillId="6" borderId="32" xfId="5" applyFont="1" applyFill="1" applyBorder="1" applyAlignment="1">
      <alignment horizontal="center" vertical="center"/>
    </xf>
    <xf numFmtId="0" fontId="5" fillId="6" borderId="32" xfId="5" applyFont="1" applyFill="1" applyBorder="1" applyAlignment="1">
      <alignment horizontal="center" vertical="center" wrapText="1"/>
    </xf>
    <xf numFmtId="0" fontId="5" fillId="6" borderId="33" xfId="5" applyFont="1" applyFill="1" applyBorder="1" applyAlignment="1">
      <alignment horizontal="center" vertical="center" wrapText="1"/>
    </xf>
    <xf numFmtId="0" fontId="5" fillId="0" borderId="32" xfId="5" applyFont="1" applyBorder="1" applyAlignment="1">
      <alignment horizontal="center"/>
    </xf>
    <xf numFmtId="0" fontId="5" fillId="0" borderId="33" xfId="5" applyFont="1" applyBorder="1" applyAlignment="1">
      <alignment horizontal="center"/>
    </xf>
    <xf numFmtId="0" fontId="5" fillId="0" borderId="2" xfId="5" applyFont="1" applyBorder="1" applyAlignment="1">
      <alignment horizontal="justify" vertical="center" wrapText="1"/>
    </xf>
    <xf numFmtId="0" fontId="5" fillId="0" borderId="2" xfId="5" applyFont="1" applyBorder="1" applyAlignment="1">
      <alignment horizontal="justify" vertical="center"/>
    </xf>
    <xf numFmtId="0" fontId="5" fillId="6" borderId="31" xfId="5" applyFont="1" applyFill="1" applyBorder="1" applyAlignment="1">
      <alignment horizontal="center" vertical="center"/>
    </xf>
    <xf numFmtId="0" fontId="46" fillId="0" borderId="14" xfId="5" quotePrefix="1" applyFont="1" applyBorder="1" applyAlignment="1">
      <alignment horizontal="left" indent="2"/>
    </xf>
    <xf numFmtId="0" fontId="5" fillId="0" borderId="2" xfId="5" quotePrefix="1" applyFont="1" applyBorder="1" applyAlignment="1">
      <alignment horizontal="justify" vertical="center" wrapText="1"/>
    </xf>
    <xf numFmtId="0" fontId="18" fillId="8" borderId="4" xfId="5" applyFont="1" applyFill="1" applyBorder="1" applyAlignment="1">
      <alignment horizontal="center"/>
    </xf>
    <xf numFmtId="0" fontId="5" fillId="0" borderId="31" xfId="5" applyFont="1" applyBorder="1" applyAlignment="1">
      <alignment horizontal="center"/>
    </xf>
    <xf numFmtId="0" fontId="46" fillId="0" borderId="14" xfId="5" quotePrefix="1" applyFont="1" applyBorder="1" applyAlignment="1">
      <alignment horizontal="left" vertical="center" indent="2"/>
    </xf>
    <xf numFmtId="0" fontId="5" fillId="6" borderId="33" xfId="5" applyFont="1" applyFill="1" applyBorder="1" applyAlignment="1">
      <alignment horizontal="center" vertical="center"/>
    </xf>
    <xf numFmtId="0" fontId="5" fillId="0" borderId="31" xfId="5" applyFont="1" applyBorder="1" applyAlignment="1">
      <alignment horizontal="center" vertical="center" wrapText="1"/>
    </xf>
    <xf numFmtId="0" fontId="5" fillId="0" borderId="32" xfId="5" applyFont="1" applyBorder="1" applyAlignment="1">
      <alignment horizontal="center" vertical="center" wrapText="1"/>
    </xf>
    <xf numFmtId="0" fontId="43" fillId="7" borderId="3" xfId="5" applyFont="1" applyFill="1" applyBorder="1" applyAlignment="1">
      <alignment horizontal="center" vertical="center" wrapText="1"/>
    </xf>
    <xf numFmtId="0" fontId="43" fillId="7" borderId="5" xfId="5" applyFont="1" applyFill="1" applyBorder="1" applyAlignment="1">
      <alignment horizontal="center" vertical="center" wrapText="1"/>
    </xf>
    <xf numFmtId="0" fontId="43" fillId="7" borderId="4" xfId="5" applyFont="1" applyFill="1" applyBorder="1" applyAlignment="1">
      <alignment horizontal="center" vertical="center" wrapText="1"/>
    </xf>
    <xf numFmtId="0" fontId="5" fillId="0" borderId="6" xfId="5" applyFont="1" applyBorder="1" applyAlignment="1">
      <alignment horizontal="center"/>
    </xf>
    <xf numFmtId="0" fontId="5" fillId="0" borderId="7" xfId="5" applyFont="1" applyBorder="1" applyAlignment="1">
      <alignment horizontal="center"/>
    </xf>
    <xf numFmtId="0" fontId="5" fillId="0" borderId="8" xfId="5" applyFont="1" applyBorder="1" applyAlignment="1">
      <alignment horizontal="center"/>
    </xf>
    <xf numFmtId="0" fontId="5" fillId="0" borderId="15" xfId="5" applyFont="1" applyBorder="1" applyAlignment="1">
      <alignment horizontal="center"/>
    </xf>
    <xf numFmtId="0" fontId="5" fillId="0" borderId="16" xfId="5" applyFont="1" applyBorder="1" applyAlignment="1">
      <alignment horizontal="center"/>
    </xf>
    <xf numFmtId="0" fontId="5" fillId="0" borderId="9" xfId="5" applyFont="1" applyBorder="1" applyAlignment="1">
      <alignment horizontal="center"/>
    </xf>
    <xf numFmtId="0" fontId="5" fillId="0" borderId="10" xfId="5" applyFont="1" applyBorder="1" applyAlignment="1">
      <alignment horizontal="center"/>
    </xf>
    <xf numFmtId="0" fontId="18" fillId="4" borderId="3" xfId="5" applyFont="1" applyFill="1" applyBorder="1" applyAlignment="1">
      <alignment horizontal="center" vertical="center"/>
    </xf>
    <xf numFmtId="0" fontId="18" fillId="4" borderId="5" xfId="5" applyFont="1" applyFill="1" applyBorder="1" applyAlignment="1">
      <alignment horizontal="center" vertical="center"/>
    </xf>
    <xf numFmtId="0" fontId="18" fillId="4" borderId="4" xfId="5" applyFont="1" applyFill="1" applyBorder="1" applyAlignment="1">
      <alignment horizontal="center" vertical="center"/>
    </xf>
    <xf numFmtId="166" fontId="44" fillId="4" borderId="0" xfId="7" applyFont="1" applyFill="1" applyAlignment="1">
      <alignment horizontal="center" vertical="center" wrapText="1"/>
    </xf>
    <xf numFmtId="166" fontId="17" fillId="7" borderId="3" xfId="7" applyFont="1" applyFill="1" applyBorder="1" applyAlignment="1">
      <alignment horizontal="center" vertical="center" wrapText="1"/>
    </xf>
    <xf numFmtId="166" fontId="17" fillId="7" borderId="5" xfId="7" applyFont="1" applyFill="1" applyBorder="1" applyAlignment="1">
      <alignment horizontal="center" vertical="center" wrapText="1"/>
    </xf>
    <xf numFmtId="166" fontId="17" fillId="7" borderId="4" xfId="7" applyFont="1" applyFill="1" applyBorder="1" applyAlignment="1">
      <alignment horizontal="center" vertical="center" wrapText="1"/>
    </xf>
    <xf numFmtId="0" fontId="18" fillId="4" borderId="2" xfId="5" applyFont="1" applyFill="1" applyBorder="1" applyAlignment="1">
      <alignment horizontal="center" vertical="center"/>
    </xf>
    <xf numFmtId="0" fontId="45" fillId="7" borderId="3" xfId="5" applyFont="1" applyFill="1" applyBorder="1" applyAlignment="1">
      <alignment horizontal="center" vertical="center" wrapText="1"/>
    </xf>
    <xf numFmtId="0" fontId="45" fillId="7" borderId="5" xfId="5" applyFont="1" applyFill="1" applyBorder="1" applyAlignment="1">
      <alignment horizontal="center" vertical="center" wrapText="1"/>
    </xf>
    <xf numFmtId="0" fontId="45" fillId="7" borderId="4" xfId="5" applyFont="1" applyFill="1" applyBorder="1" applyAlignment="1">
      <alignment horizontal="center" vertical="center" wrapText="1"/>
    </xf>
    <xf numFmtId="0" fontId="5" fillId="0" borderId="0" xfId="5" applyFont="1" applyAlignment="1">
      <alignment horizontal="left" wrapText="1" indent="3"/>
    </xf>
    <xf numFmtId="14" fontId="30" fillId="2" borderId="3" xfId="5" quotePrefix="1" applyNumberFormat="1" applyFont="1" applyFill="1" applyBorder="1" applyAlignment="1">
      <alignment horizontal="center" vertical="center"/>
    </xf>
    <xf numFmtId="14" fontId="30" fillId="2" borderId="5" xfId="5" quotePrefix="1" applyNumberFormat="1" applyFont="1" applyFill="1" applyBorder="1" applyAlignment="1">
      <alignment horizontal="center" vertical="center"/>
    </xf>
    <xf numFmtId="14" fontId="30" fillId="2" borderId="4" xfId="5" quotePrefix="1" applyNumberFormat="1" applyFont="1" applyFill="1" applyBorder="1" applyAlignment="1">
      <alignment horizontal="center" vertical="center"/>
    </xf>
    <xf numFmtId="0" fontId="5" fillId="0" borderId="3" xfId="5" quotePrefix="1" applyFont="1" applyBorder="1" applyAlignment="1">
      <alignment horizontal="justify" vertical="top" wrapText="1"/>
    </xf>
    <xf numFmtId="0" fontId="5" fillId="0" borderId="5" xfId="5" quotePrefix="1" applyFont="1" applyBorder="1" applyAlignment="1">
      <alignment horizontal="justify" vertical="top" wrapText="1"/>
    </xf>
    <xf numFmtId="0" fontId="5" fillId="0" borderId="4" xfId="5" quotePrefix="1" applyFont="1" applyBorder="1" applyAlignment="1">
      <alignment horizontal="justify" vertical="top" wrapText="1"/>
    </xf>
    <xf numFmtId="0" fontId="5" fillId="0" borderId="33" xfId="5" applyFont="1" applyBorder="1" applyAlignment="1">
      <alignment horizontal="center" vertical="center" wrapText="1"/>
    </xf>
    <xf numFmtId="0" fontId="5" fillId="0" borderId="2" xfId="5" quotePrefix="1" applyFont="1" applyBorder="1" applyAlignment="1">
      <alignment horizontal="left" vertical="center" wrapText="1"/>
    </xf>
    <xf numFmtId="0" fontId="5" fillId="0" borderId="2" xfId="5" applyFont="1" applyBorder="1" applyAlignment="1">
      <alignment horizontal="left" vertical="center" wrapText="1"/>
    </xf>
    <xf numFmtId="0" fontId="5" fillId="0" borderId="5" xfId="5" applyFont="1" applyBorder="1" applyAlignment="1">
      <alignment horizontal="center" vertical="center"/>
    </xf>
    <xf numFmtId="0" fontId="5" fillId="0" borderId="5" xfId="5" applyFont="1" applyBorder="1" applyAlignment="1">
      <alignment horizontal="justify" vertical="top"/>
    </xf>
    <xf numFmtId="0" fontId="5" fillId="0" borderId="4" xfId="5" applyFont="1" applyBorder="1" applyAlignment="1">
      <alignment horizontal="justify" vertical="top"/>
    </xf>
    <xf numFmtId="0" fontId="5" fillId="0" borderId="40" xfId="5" applyFont="1" applyBorder="1" applyAlignment="1">
      <alignment horizontal="center" vertical="center"/>
    </xf>
    <xf numFmtId="0" fontId="5" fillId="0" borderId="3" xfId="5" applyFont="1" applyBorder="1" applyAlignment="1">
      <alignment horizontal="justify" vertical="center" wrapText="1"/>
    </xf>
    <xf numFmtId="0" fontId="5" fillId="0" borderId="5" xfId="5" applyFont="1" applyBorder="1" applyAlignment="1">
      <alignment horizontal="justify" vertical="center" wrapText="1"/>
    </xf>
    <xf numFmtId="0" fontId="5" fillId="0" borderId="4" xfId="5" applyFont="1" applyBorder="1" applyAlignment="1">
      <alignment horizontal="justify" vertical="center" wrapText="1"/>
    </xf>
    <xf numFmtId="0" fontId="5" fillId="2" borderId="2" xfId="5" applyFont="1" applyFill="1" applyBorder="1" applyAlignment="1">
      <alignment horizontal="center"/>
    </xf>
    <xf numFmtId="0" fontId="5" fillId="0" borderId="3" xfId="5" applyFont="1" applyBorder="1" applyAlignment="1">
      <alignment horizontal="left" vertical="center" wrapText="1"/>
    </xf>
    <xf numFmtId="0" fontId="5" fillId="0" borderId="5" xfId="5" applyFont="1" applyBorder="1" applyAlignment="1">
      <alignment horizontal="left" vertical="center" wrapText="1"/>
    </xf>
    <xf numFmtId="0" fontId="5" fillId="0" borderId="4" xfId="5" applyFont="1" applyBorder="1" applyAlignment="1">
      <alignment horizontal="left" vertical="center" wrapText="1"/>
    </xf>
    <xf numFmtId="0" fontId="5" fillId="2" borderId="3" xfId="5" applyFont="1" applyFill="1" applyBorder="1" applyAlignment="1">
      <alignment horizontal="center"/>
    </xf>
    <xf numFmtId="0" fontId="5" fillId="2" borderId="5" xfId="5" applyFont="1" applyFill="1" applyBorder="1" applyAlignment="1">
      <alignment horizontal="center"/>
    </xf>
    <xf numFmtId="0" fontId="5" fillId="2" borderId="4" xfId="5" applyFont="1" applyFill="1" applyBorder="1" applyAlignment="1">
      <alignment horizontal="center"/>
    </xf>
    <xf numFmtId="0" fontId="5" fillId="6" borderId="31" xfId="5" applyFont="1" applyFill="1" applyBorder="1" applyAlignment="1">
      <alignment horizontal="center" vertical="center" wrapText="1"/>
    </xf>
    <xf numFmtId="0" fontId="5" fillId="6" borderId="6" xfId="5" applyFont="1" applyFill="1" applyBorder="1" applyAlignment="1">
      <alignment horizontal="center"/>
    </xf>
    <xf numFmtId="0" fontId="5" fillId="6" borderId="7" xfId="5" applyFont="1" applyFill="1" applyBorder="1" applyAlignment="1">
      <alignment horizontal="center"/>
    </xf>
    <xf numFmtId="0" fontId="5" fillId="6" borderId="34" xfId="5" applyFont="1" applyFill="1" applyBorder="1" applyAlignment="1">
      <alignment horizontal="center"/>
    </xf>
    <xf numFmtId="0" fontId="5" fillId="6" borderId="9" xfId="5" applyFont="1" applyFill="1" applyBorder="1" applyAlignment="1">
      <alignment horizontal="center"/>
    </xf>
    <xf numFmtId="0" fontId="5" fillId="6" borderId="1" xfId="5" applyFont="1" applyFill="1" applyBorder="1" applyAlignment="1">
      <alignment horizontal="center"/>
    </xf>
    <xf numFmtId="0" fontId="5" fillId="6" borderId="35" xfId="5" applyFont="1" applyFill="1" applyBorder="1" applyAlignment="1">
      <alignment horizontal="center"/>
    </xf>
    <xf numFmtId="0" fontId="5" fillId="0" borderId="36" xfId="5" applyFont="1" applyBorder="1" applyAlignment="1">
      <alignment horizontal="center"/>
    </xf>
    <xf numFmtId="0" fontId="5" fillId="0" borderId="34" xfId="5" applyFont="1" applyBorder="1" applyAlignment="1">
      <alignment horizontal="center"/>
    </xf>
    <xf numFmtId="0" fontId="5" fillId="0" borderId="37" xfId="5" applyFont="1" applyBorder="1" applyAlignment="1">
      <alignment horizontal="center"/>
    </xf>
    <xf numFmtId="0" fontId="5" fillId="0" borderId="35" xfId="5" applyFont="1" applyBorder="1" applyAlignment="1">
      <alignment horizontal="center"/>
    </xf>
    <xf numFmtId="0" fontId="5" fillId="0" borderId="38" xfId="5" applyFont="1" applyBorder="1" applyAlignment="1">
      <alignment horizontal="center" vertical="center"/>
    </xf>
    <xf numFmtId="0" fontId="46" fillId="0" borderId="14" xfId="5" quotePrefix="1" applyFont="1" applyBorder="1" applyAlignment="1">
      <alignment horizontal="left" vertical="center" indent="3"/>
    </xf>
    <xf numFmtId="0" fontId="5" fillId="6" borderId="3" xfId="5" applyFont="1" applyFill="1" applyBorder="1" applyAlignment="1">
      <alignment horizontal="center" vertical="center"/>
    </xf>
    <xf numFmtId="0" fontId="5" fillId="6" borderId="5" xfId="5" applyFont="1" applyFill="1" applyBorder="1" applyAlignment="1">
      <alignment horizontal="center" vertical="center"/>
    </xf>
    <xf numFmtId="0" fontId="5" fillId="6" borderId="4" xfId="5" applyFont="1" applyFill="1" applyBorder="1" applyAlignment="1">
      <alignment horizontal="center" vertical="center"/>
    </xf>
    <xf numFmtId="0" fontId="5" fillId="0" borderId="0" xfId="5" applyFont="1" applyAlignment="1">
      <alignment horizontal="left" vertical="center" wrapText="1" indent="3"/>
    </xf>
    <xf numFmtId="0" fontId="5" fillId="0" borderId="0" xfId="5" applyFont="1" applyAlignment="1">
      <alignment horizontal="left" wrapText="1"/>
    </xf>
    <xf numFmtId="0" fontId="9" fillId="0" borderId="14" xfId="5" quotePrefix="1" applyFont="1" applyBorder="1" applyAlignment="1"/>
    <xf numFmtId="0" fontId="4" fillId="0" borderId="3" xfId="5" applyFont="1" applyBorder="1" applyAlignment="1">
      <alignment horizontal="center" vertical="center" wrapText="1"/>
    </xf>
    <xf numFmtId="0" fontId="4" fillId="0" borderId="5" xfId="5" applyFont="1" applyBorder="1" applyAlignment="1">
      <alignment horizontal="center" vertical="center" wrapText="1"/>
    </xf>
    <xf numFmtId="0" fontId="4" fillId="0" borderId="4" xfId="5" applyFont="1" applyBorder="1" applyAlignment="1">
      <alignment horizontal="center" vertical="center" wrapText="1"/>
    </xf>
    <xf numFmtId="0" fontId="8" fillId="0" borderId="11" xfId="5" applyFont="1" applyBorder="1" applyAlignment="1">
      <alignment horizontal="center"/>
    </xf>
    <xf numFmtId="0" fontId="8" fillId="0" borderId="12" xfId="5" applyFont="1" applyBorder="1" applyAlignment="1">
      <alignment horizontal="center"/>
    </xf>
    <xf numFmtId="0" fontId="8" fillId="0" borderId="13" xfId="5" applyFont="1" applyBorder="1" applyAlignment="1">
      <alignment horizontal="center"/>
    </xf>
    <xf numFmtId="14" fontId="5" fillId="0" borderId="2" xfId="5" applyNumberFormat="1" applyFont="1" applyBorder="1" applyAlignment="1">
      <alignment horizontal="center" vertical="center"/>
    </xf>
    <xf numFmtId="0" fontId="5" fillId="0" borderId="2" xfId="5" quotePrefix="1" applyFont="1" applyBorder="1" applyAlignment="1">
      <alignment horizontal="center" vertical="center"/>
    </xf>
    <xf numFmtId="0" fontId="18" fillId="5" borderId="11" xfId="5" applyFont="1" applyFill="1" applyBorder="1" applyAlignment="1">
      <alignment horizontal="center"/>
    </xf>
    <xf numFmtId="0" fontId="18" fillId="5" borderId="12" xfId="5" applyFont="1" applyFill="1" applyBorder="1" applyAlignment="1">
      <alignment horizontal="center"/>
    </xf>
    <xf numFmtId="0" fontId="18" fillId="5" borderId="13" xfId="5" applyFont="1" applyFill="1" applyBorder="1" applyAlignment="1">
      <alignment horizontal="center"/>
    </xf>
    <xf numFmtId="0" fontId="5" fillId="0" borderId="0" xfId="5" applyFont="1" applyAlignment="1">
      <alignment horizontal="left"/>
    </xf>
    <xf numFmtId="0" fontId="5" fillId="0" borderId="0" xfId="5" applyFont="1" applyAlignment="1">
      <alignment horizontal="left" vertical="center"/>
    </xf>
    <xf numFmtId="0" fontId="5" fillId="0" borderId="0" xfId="5" applyFont="1" applyAlignment="1">
      <alignment horizontal="center" wrapText="1"/>
    </xf>
    <xf numFmtId="0" fontId="15" fillId="0" borderId="2" xfId="5" applyFont="1" applyBorder="1" applyAlignment="1">
      <alignment horizontal="center" vertical="center" wrapText="1"/>
    </xf>
    <xf numFmtId="0" fontId="15" fillId="0" borderId="3" xfId="5" applyFont="1" applyBorder="1" applyAlignment="1">
      <alignment horizontal="center" vertical="center" wrapText="1"/>
    </xf>
    <xf numFmtId="0" fontId="15" fillId="0" borderId="5" xfId="5" applyFont="1" applyBorder="1" applyAlignment="1">
      <alignment horizontal="center" vertical="center" wrapText="1"/>
    </xf>
    <xf numFmtId="0" fontId="15" fillId="0" borderId="4" xfId="5" applyFont="1" applyBorder="1" applyAlignment="1">
      <alignment horizontal="center" vertical="center" wrapText="1"/>
    </xf>
    <xf numFmtId="0" fontId="5" fillId="0" borderId="2" xfId="5" applyFont="1" applyBorder="1" applyAlignment="1">
      <alignment horizontal="center"/>
    </xf>
    <xf numFmtId="0" fontId="5" fillId="0" borderId="3" xfId="5" quotePrefix="1" applyFont="1" applyBorder="1" applyAlignment="1">
      <alignment horizontal="left" vertical="center" wrapText="1"/>
    </xf>
    <xf numFmtId="0" fontId="5" fillId="0" borderId="3" xfId="5" applyFont="1" applyBorder="1" applyAlignment="1">
      <alignment horizontal="left"/>
    </xf>
    <xf numFmtId="0" fontId="5" fillId="0" borderId="5" xfId="5" applyFont="1" applyBorder="1" applyAlignment="1">
      <alignment horizontal="left"/>
    </xf>
    <xf numFmtId="0" fontId="5" fillId="0" borderId="4" xfId="5" applyFont="1" applyBorder="1" applyAlignment="1">
      <alignment horizontal="left"/>
    </xf>
    <xf numFmtId="0" fontId="5" fillId="0" borderId="3" xfId="5" quotePrefix="1" applyFont="1" applyBorder="1" applyAlignment="1">
      <alignment horizontal="left"/>
    </xf>
    <xf numFmtId="0" fontId="5" fillId="0" borderId="6" xfId="5" quotePrefix="1" applyFont="1" applyBorder="1" applyAlignment="1">
      <alignment horizontal="left" vertical="top"/>
    </xf>
    <xf numFmtId="0" fontId="5" fillId="0" borderId="7" xfId="5" quotePrefix="1" applyFont="1" applyBorder="1" applyAlignment="1">
      <alignment horizontal="left" vertical="top"/>
    </xf>
    <xf numFmtId="0" fontId="5" fillId="0" borderId="8" xfId="5" quotePrefix="1" applyFont="1" applyBorder="1" applyAlignment="1">
      <alignment horizontal="left" vertical="top"/>
    </xf>
    <xf numFmtId="0" fontId="5" fillId="0" borderId="15" xfId="5" quotePrefix="1" applyFont="1" applyBorder="1" applyAlignment="1">
      <alignment horizontal="left" vertical="top"/>
    </xf>
    <xf numFmtId="0" fontId="5" fillId="0" borderId="0" xfId="5" quotePrefix="1" applyFont="1" applyAlignment="1">
      <alignment horizontal="left" vertical="top"/>
    </xf>
    <xf numFmtId="0" fontId="5" fillId="0" borderId="16" xfId="5" quotePrefix="1" applyFont="1" applyBorder="1" applyAlignment="1">
      <alignment horizontal="left" vertical="top"/>
    </xf>
    <xf numFmtId="0" fontId="5" fillId="0" borderId="9" xfId="5" quotePrefix="1" applyFont="1" applyBorder="1" applyAlignment="1">
      <alignment horizontal="left" vertical="top"/>
    </xf>
    <xf numFmtId="0" fontId="5" fillId="0" borderId="1" xfId="5" quotePrefix="1" applyFont="1" applyBorder="1" applyAlignment="1">
      <alignment horizontal="left" vertical="top"/>
    </xf>
    <xf numFmtId="0" fontId="5" fillId="0" borderId="10" xfId="5" quotePrefix="1" applyFont="1" applyBorder="1" applyAlignment="1">
      <alignment horizontal="left" vertical="top"/>
    </xf>
    <xf numFmtId="0" fontId="5" fillId="0" borderId="3" xfId="5" applyFont="1" applyBorder="1" applyAlignment="1">
      <alignment horizontal="center" wrapText="1"/>
    </xf>
    <xf numFmtId="0" fontId="5" fillId="0" borderId="5" xfId="5" applyFont="1" applyBorder="1" applyAlignment="1">
      <alignment horizontal="center" wrapText="1"/>
    </xf>
    <xf numFmtId="0" fontId="5" fillId="0" borderId="4" xfId="5" applyFont="1" applyBorder="1" applyAlignment="1">
      <alignment horizontal="center" wrapText="1"/>
    </xf>
    <xf numFmtId="0" fontId="9" fillId="0" borderId="14" xfId="5" quotePrefix="1" applyFont="1" applyBorder="1" applyAlignment="1">
      <alignment vertical="center"/>
    </xf>
    <xf numFmtId="0" fontId="29" fillId="2" borderId="2" xfId="5" quotePrefix="1" applyFont="1" applyFill="1" applyBorder="1" applyAlignment="1">
      <alignment horizontal="center" vertical="center"/>
    </xf>
    <xf numFmtId="0" fontId="29" fillId="2" borderId="2" xfId="5" applyFont="1" applyFill="1" applyBorder="1" applyAlignment="1">
      <alignment horizontal="center" vertical="center"/>
    </xf>
    <xf numFmtId="0" fontId="30" fillId="2" borderId="3" xfId="5" applyFont="1" applyFill="1" applyBorder="1" applyAlignment="1">
      <alignment horizontal="center"/>
    </xf>
    <xf numFmtId="0" fontId="30" fillId="2" borderId="5" xfId="5" applyFont="1" applyFill="1" applyBorder="1" applyAlignment="1">
      <alignment horizontal="center"/>
    </xf>
    <xf numFmtId="0" fontId="30" fillId="2" borderId="4" xfId="5" applyFont="1" applyFill="1" applyBorder="1" applyAlignment="1">
      <alignment horizontal="center"/>
    </xf>
    <xf numFmtId="0" fontId="30" fillId="2" borderId="3" xfId="5" quotePrefix="1" applyFont="1" applyFill="1" applyBorder="1" applyAlignment="1">
      <alignment horizontal="center" vertical="center"/>
    </xf>
    <xf numFmtId="0" fontId="30" fillId="2" borderId="5" xfId="5" quotePrefix="1" applyFont="1" applyFill="1" applyBorder="1" applyAlignment="1">
      <alignment horizontal="center" vertical="center"/>
    </xf>
    <xf numFmtId="0" fontId="30" fillId="2" borderId="4" xfId="5" quotePrefix="1" applyFont="1" applyFill="1" applyBorder="1" applyAlignment="1">
      <alignment horizontal="center" vertical="center"/>
    </xf>
    <xf numFmtId="0" fontId="11" fillId="2" borderId="0" xfId="5" applyFont="1" applyFill="1" applyAlignment="1">
      <alignment horizontal="center" vertical="center" wrapText="1"/>
    </xf>
    <xf numFmtId="0" fontId="5" fillId="2" borderId="0" xfId="5" applyFont="1" applyFill="1" applyAlignment="1">
      <alignment horizontal="center" wrapText="1"/>
    </xf>
    <xf numFmtId="0" fontId="5" fillId="2" borderId="0" xfId="5" applyFont="1" applyFill="1" applyAlignment="1">
      <alignment horizontal="center" vertical="center" wrapText="1"/>
    </xf>
    <xf numFmtId="0" fontId="5" fillId="0" borderId="3" xfId="5" applyFont="1" applyBorder="1" applyAlignment="1">
      <alignment horizontal="center" vertical="center" wrapText="1"/>
    </xf>
    <xf numFmtId="0" fontId="5" fillId="0" borderId="5" xfId="5" applyFont="1" applyBorder="1" applyAlignment="1">
      <alignment horizontal="center" vertical="center" wrapText="1"/>
    </xf>
    <xf numFmtId="0" fontId="5" fillId="0" borderId="4" xfId="5" applyFont="1" applyBorder="1" applyAlignment="1">
      <alignment horizontal="center" vertical="center" wrapText="1"/>
    </xf>
    <xf numFmtId="0" fontId="5" fillId="2" borderId="0" xfId="5" applyFont="1" applyFill="1" applyAlignment="1">
      <alignment horizontal="center"/>
    </xf>
    <xf numFmtId="0" fontId="5" fillId="0" borderId="5" xfId="5" applyFont="1" applyBorder="1" applyAlignment="1">
      <alignment horizontal="justify" vertical="center"/>
    </xf>
    <xf numFmtId="0" fontId="5" fillId="0" borderId="4" xfId="5" applyFont="1" applyBorder="1" applyAlignment="1">
      <alignment horizontal="justify" vertical="center"/>
    </xf>
    <xf numFmtId="0" fontId="5" fillId="2" borderId="2" xfId="5" applyFont="1" applyFill="1" applyBorder="1" applyAlignment="1">
      <alignment horizontal="center" vertical="center"/>
    </xf>
    <xf numFmtId="0" fontId="6" fillId="0" borderId="6" xfId="5" applyFont="1" applyBorder="1" applyAlignment="1">
      <alignment horizontal="center" vertical="center" wrapText="1"/>
    </xf>
    <xf numFmtId="0" fontId="6" fillId="0" borderId="7" xfId="5" applyFont="1" applyBorder="1" applyAlignment="1">
      <alignment horizontal="center" vertical="center" wrapText="1"/>
    </xf>
    <xf numFmtId="0" fontId="6" fillId="0" borderId="9" xfId="5" applyFont="1" applyBorder="1" applyAlignment="1">
      <alignment horizontal="center" vertical="center" wrapText="1"/>
    </xf>
    <xf numFmtId="0" fontId="6" fillId="0" borderId="1" xfId="5" applyFont="1" applyBorder="1" applyAlignment="1">
      <alignment horizontal="center" vertical="center" wrapText="1"/>
    </xf>
    <xf numFmtId="0" fontId="6" fillId="0" borderId="2" xfId="5" applyFont="1" applyBorder="1" applyAlignment="1">
      <alignment horizontal="center" vertical="center" wrapText="1"/>
    </xf>
    <xf numFmtId="168" fontId="5" fillId="2" borderId="2" xfId="5" applyNumberFormat="1" applyFont="1" applyFill="1" applyBorder="1" applyAlignment="1">
      <alignment horizontal="center" vertical="center"/>
    </xf>
    <xf numFmtId="0" fontId="5" fillId="0" borderId="2" xfId="5" applyFont="1" applyBorder="1" applyAlignment="1">
      <alignment horizontal="center" vertical="center" wrapText="1"/>
    </xf>
    <xf numFmtId="0" fontId="5" fillId="0" borderId="2" xfId="5" applyFont="1" applyBorder="1" applyAlignment="1">
      <alignment horizontal="center" wrapText="1"/>
    </xf>
    <xf numFmtId="0" fontId="5" fillId="2" borderId="5" xfId="5" applyFont="1" applyFill="1" applyBorder="1" applyAlignment="1">
      <alignment horizontal="center" vertical="center"/>
    </xf>
    <xf numFmtId="0" fontId="8" fillId="5" borderId="18" xfId="5" applyFont="1" applyFill="1" applyBorder="1" applyAlignment="1">
      <alignment horizontal="center"/>
    </xf>
    <xf numFmtId="0" fontId="8" fillId="5" borderId="19" xfId="5" applyFont="1" applyFill="1" applyBorder="1" applyAlignment="1">
      <alignment horizontal="center"/>
    </xf>
    <xf numFmtId="0" fontId="8" fillId="5" borderId="20" xfId="5" applyFont="1" applyFill="1" applyBorder="1" applyAlignment="1">
      <alignment horizontal="center"/>
    </xf>
    <xf numFmtId="49" fontId="58" fillId="0" borderId="3" xfId="0" applyNumberFormat="1" applyFont="1" applyBorder="1" applyAlignment="1">
      <alignment horizontal="center" vertical="center" wrapText="1"/>
    </xf>
    <xf numFmtId="49" fontId="58" fillId="0" borderId="5" xfId="0" applyNumberFormat="1" applyFont="1" applyBorder="1" applyAlignment="1">
      <alignment horizontal="center" vertical="center" wrapText="1"/>
    </xf>
    <xf numFmtId="49" fontId="58" fillId="17" borderId="3" xfId="0" applyNumberFormat="1" applyFont="1" applyFill="1" applyBorder="1" applyAlignment="1">
      <alignment horizontal="center" vertical="center" wrapText="1"/>
    </xf>
    <xf numFmtId="49" fontId="58" fillId="17" borderId="5" xfId="0" applyNumberFormat="1" applyFont="1" applyFill="1" applyBorder="1" applyAlignment="1">
      <alignment horizontal="center" vertical="center" wrapText="1"/>
    </xf>
    <xf numFmtId="0" fontId="3" fillId="2" borderId="1" xfId="0" applyFont="1" applyFill="1" applyBorder="1" applyAlignment="1">
      <alignment horizontal="center" vertical="center"/>
    </xf>
    <xf numFmtId="0" fontId="53" fillId="7" borderId="0" xfId="0" applyFont="1" applyFill="1" applyAlignment="1">
      <alignment horizontal="center" vertical="center"/>
    </xf>
    <xf numFmtId="0" fontId="5" fillId="8" borderId="3" xfId="5" applyFont="1" applyFill="1" applyBorder="1" applyAlignment="1">
      <alignment horizontal="center" vertical="center" wrapText="1"/>
    </xf>
    <xf numFmtId="0" fontId="5" fillId="8" borderId="5" xfId="5" applyFont="1" applyFill="1" applyBorder="1" applyAlignment="1">
      <alignment horizontal="center" vertical="center" wrapText="1"/>
    </xf>
    <xf numFmtId="0" fontId="5" fillId="8" borderId="4" xfId="5" applyFont="1" applyFill="1" applyBorder="1" applyAlignment="1">
      <alignment horizontal="center" vertical="center" wrapText="1"/>
    </xf>
    <xf numFmtId="0" fontId="53" fillId="7" borderId="6" xfId="0" applyFont="1" applyFill="1" applyBorder="1" applyAlignment="1">
      <alignment horizontal="center" vertical="center"/>
    </xf>
    <xf numFmtId="0" fontId="53" fillId="7" borderId="7" xfId="0" applyFont="1" applyFill="1" applyBorder="1" applyAlignment="1">
      <alignment horizontal="center" vertical="center"/>
    </xf>
    <xf numFmtId="0" fontId="53" fillId="7" borderId="8" xfId="0" applyFont="1" applyFill="1" applyBorder="1" applyAlignment="1">
      <alignment horizontal="center" vertical="center"/>
    </xf>
    <xf numFmtId="0" fontId="53" fillId="7" borderId="9" xfId="0" applyFont="1" applyFill="1" applyBorder="1" applyAlignment="1">
      <alignment horizontal="center" vertical="center"/>
    </xf>
    <xf numFmtId="0" fontId="53" fillId="7" borderId="1" xfId="0" applyFont="1" applyFill="1" applyBorder="1" applyAlignment="1">
      <alignment horizontal="center" vertical="center"/>
    </xf>
    <xf numFmtId="0" fontId="53" fillId="7" borderId="10" xfId="0" applyFont="1" applyFill="1" applyBorder="1" applyAlignment="1">
      <alignment horizontal="center" vertical="center"/>
    </xf>
    <xf numFmtId="0" fontId="5" fillId="0" borderId="2" xfId="0" applyFont="1" applyBorder="1" applyAlignment="1">
      <alignment horizontal="center" vertical="center"/>
    </xf>
    <xf numFmtId="0" fontId="5" fillId="2" borderId="2" xfId="0" applyFont="1" applyFill="1" applyBorder="1" applyAlignment="1">
      <alignment horizontal="center" vertical="center" wrapText="1"/>
    </xf>
    <xf numFmtId="0" fontId="5" fillId="2" borderId="2" xfId="0" applyFont="1" applyFill="1" applyBorder="1" applyAlignment="1">
      <alignment horizontal="center" vertical="center"/>
    </xf>
    <xf numFmtId="0" fontId="3" fillId="8" borderId="2" xfId="0" applyFont="1" applyFill="1" applyBorder="1" applyAlignment="1">
      <alignment horizontal="center" vertical="center"/>
    </xf>
    <xf numFmtId="0" fontId="3" fillId="2" borderId="2" xfId="0" applyFont="1" applyFill="1" applyBorder="1" applyAlignment="1">
      <alignment horizontal="center" vertical="center"/>
    </xf>
    <xf numFmtId="0" fontId="39" fillId="2" borderId="2" xfId="0" applyFont="1" applyFill="1" applyBorder="1" applyAlignment="1">
      <alignment horizontal="center" vertical="center"/>
    </xf>
    <xf numFmtId="0" fontId="15" fillId="0" borderId="2" xfId="5" applyFont="1" applyBorder="1" applyAlignment="1">
      <alignment horizontal="center" vertical="center" textRotation="180"/>
    </xf>
    <xf numFmtId="0" fontId="15" fillId="8" borderId="6" xfId="5" applyFont="1" applyFill="1" applyBorder="1" applyAlignment="1">
      <alignment horizontal="center" vertical="center" wrapText="1"/>
    </xf>
    <xf numFmtId="0" fontId="15" fillId="8" borderId="7" xfId="5" applyFont="1" applyFill="1" applyBorder="1" applyAlignment="1">
      <alignment horizontal="center" vertical="center" wrapText="1"/>
    </xf>
    <xf numFmtId="0" fontId="15" fillId="8" borderId="8" xfId="5" applyFont="1" applyFill="1" applyBorder="1" applyAlignment="1">
      <alignment horizontal="center" vertical="center" wrapText="1"/>
    </xf>
    <xf numFmtId="0" fontId="15" fillId="8" borderId="9" xfId="5" applyFont="1" applyFill="1" applyBorder="1" applyAlignment="1">
      <alignment horizontal="center" vertical="center" wrapText="1"/>
    </xf>
    <xf numFmtId="0" fontId="15" fillId="8" borderId="1" xfId="5" applyFont="1" applyFill="1" applyBorder="1" applyAlignment="1">
      <alignment horizontal="center" vertical="center" wrapText="1"/>
    </xf>
    <xf numFmtId="0" fontId="15" fillId="8" borderId="10" xfId="5" applyFont="1" applyFill="1" applyBorder="1" applyAlignment="1">
      <alignment horizontal="center" vertical="center" wrapText="1"/>
    </xf>
    <xf numFmtId="0" fontId="15" fillId="8" borderId="2" xfId="5" applyFont="1" applyFill="1" applyBorder="1" applyAlignment="1">
      <alignment horizontal="center" vertical="center" wrapText="1"/>
    </xf>
    <xf numFmtId="0" fontId="43" fillId="7" borderId="2" xfId="5" applyFont="1" applyFill="1" applyBorder="1" applyAlignment="1">
      <alignment horizontal="center" vertical="center"/>
    </xf>
    <xf numFmtId="0" fontId="5" fillId="5" borderId="2" xfId="5" applyFont="1" applyFill="1" applyBorder="1" applyAlignment="1">
      <alignment horizontal="center"/>
    </xf>
    <xf numFmtId="0" fontId="15" fillId="8" borderId="2" xfId="5" applyFont="1" applyFill="1" applyBorder="1" applyAlignment="1">
      <alignment horizontal="center" vertical="center" textRotation="180"/>
    </xf>
    <xf numFmtId="0" fontId="15" fillId="0" borderId="6" xfId="5" applyFont="1" applyBorder="1" applyAlignment="1">
      <alignment horizontal="center" vertical="center" textRotation="180"/>
    </xf>
    <xf numFmtId="0" fontId="15" fillId="0" borderId="7" xfId="5" applyFont="1" applyBorder="1" applyAlignment="1">
      <alignment horizontal="center" vertical="center" textRotation="180"/>
    </xf>
    <xf numFmtId="0" fontId="15" fillId="0" borderId="8" xfId="5" applyFont="1" applyBorder="1" applyAlignment="1">
      <alignment horizontal="center" vertical="center" textRotation="180"/>
    </xf>
    <xf numFmtId="0" fontId="15" fillId="0" borderId="15" xfId="5" applyFont="1" applyBorder="1" applyAlignment="1">
      <alignment horizontal="center" vertical="center" textRotation="180"/>
    </xf>
    <xf numFmtId="0" fontId="15" fillId="0" borderId="0" xfId="5" applyFont="1" applyAlignment="1">
      <alignment horizontal="center" vertical="center" textRotation="180"/>
    </xf>
    <xf numFmtId="0" fontId="15" fillId="0" borderId="16" xfId="5" applyFont="1" applyBorder="1" applyAlignment="1">
      <alignment horizontal="center" vertical="center" textRotation="180"/>
    </xf>
  </cellXfs>
  <cellStyles count="12">
    <cellStyle name="Milliers" xfId="8" builtinId="3"/>
    <cellStyle name="Milliers 2" xfId="2"/>
    <cellStyle name="Milliers 5" xfId="4"/>
    <cellStyle name="Normal" xfId="0" builtinId="0"/>
    <cellStyle name="Normal 2" xfId="1"/>
    <cellStyle name="Normal 2 2" xfId="7"/>
    <cellStyle name="Normal 3" xfId="9"/>
    <cellStyle name="Normal 4" xfId="3"/>
    <cellStyle name="Normal 6" xfId="5"/>
    <cellStyle name="Normal 7" xfId="6"/>
    <cellStyle name="Normal_Feuil1" xfId="11"/>
    <cellStyle name="Normal_Feuil3" xfId="10"/>
  </cellStyles>
  <dxfs count="265">
    <dxf>
      <fill>
        <patternFill>
          <bgColor rgb="FF92D050"/>
        </patternFill>
      </fill>
    </dxf>
    <dxf>
      <fill>
        <patternFill>
          <bgColor rgb="FFFFFF99"/>
        </patternFill>
      </fill>
    </dxf>
    <dxf>
      <fill>
        <patternFill>
          <bgColor rgb="FFFFC000"/>
        </patternFill>
      </fill>
    </dxf>
    <dxf>
      <fill>
        <patternFill patternType="solid">
          <fgColor auto="1"/>
          <bgColor rgb="FFFF7D7D"/>
        </patternFill>
      </fill>
    </dxf>
    <dxf>
      <font>
        <color theme="0"/>
      </font>
      <fill>
        <patternFill>
          <bgColor rgb="FF4B686A"/>
        </patternFill>
      </fill>
    </dxf>
    <dxf>
      <fill>
        <patternFill>
          <bgColor rgb="FFFF0000"/>
        </patternFill>
      </fill>
    </dxf>
    <dxf>
      <fill>
        <patternFill>
          <bgColor rgb="FF00B050"/>
        </patternFill>
      </fill>
    </dxf>
    <dxf>
      <fill>
        <patternFill>
          <bgColor theme="0"/>
        </patternFill>
      </fill>
    </dxf>
    <dxf>
      <fill>
        <patternFill>
          <bgColor rgb="FF00B050"/>
        </patternFill>
      </fill>
    </dxf>
    <dxf>
      <fill>
        <patternFill>
          <bgColor rgb="FFFF0000"/>
        </patternFill>
      </fill>
    </dxf>
    <dxf>
      <font>
        <color theme="0"/>
      </font>
      <fill>
        <patternFill>
          <bgColor rgb="FF4B686A"/>
        </patternFill>
      </fill>
    </dxf>
    <dxf>
      <font>
        <color theme="0"/>
      </font>
      <fill>
        <patternFill>
          <bgColor rgb="FF4B686A"/>
        </patternFill>
      </fill>
    </dxf>
    <dxf>
      <fill>
        <patternFill>
          <bgColor rgb="FFFF0000"/>
        </patternFill>
      </fill>
    </dxf>
    <dxf>
      <fill>
        <patternFill>
          <bgColor rgb="FF00B050"/>
        </patternFill>
      </fill>
    </dxf>
    <dxf>
      <fill>
        <patternFill>
          <bgColor rgb="FF00B050"/>
        </patternFill>
      </fill>
    </dxf>
    <dxf>
      <fill>
        <patternFill>
          <bgColor rgb="FFFF0000"/>
        </patternFill>
      </fill>
    </dxf>
    <dxf>
      <font>
        <color theme="0"/>
      </font>
      <fill>
        <patternFill>
          <bgColor rgb="FF4B686A"/>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9CBD71"/>
        </patternFill>
      </fill>
    </dxf>
    <dxf>
      <fill>
        <patternFill>
          <bgColor rgb="FFB1C39B"/>
        </patternFill>
      </fill>
    </dxf>
    <dxf>
      <fill>
        <patternFill>
          <bgColor rgb="FFB1C39B"/>
        </patternFill>
      </fill>
    </dxf>
    <dxf>
      <fill>
        <patternFill>
          <bgColor rgb="FF9CBD71"/>
        </patternFill>
      </fill>
    </dxf>
    <dxf>
      <fill>
        <patternFill>
          <bgColor rgb="FF9CBD71"/>
        </patternFill>
      </fill>
    </dxf>
    <dxf>
      <fill>
        <patternFill>
          <bgColor rgb="FFB1C39B"/>
        </patternFill>
      </fill>
    </dxf>
    <dxf>
      <fill>
        <patternFill>
          <bgColor rgb="FFB1C39B"/>
        </patternFill>
      </fill>
    </dxf>
    <dxf>
      <fill>
        <patternFill>
          <bgColor rgb="FF9CBD71"/>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B1C39B"/>
        </patternFill>
      </fill>
    </dxf>
    <dxf>
      <fill>
        <patternFill>
          <bgColor theme="9" tint="-0.24994659260841701"/>
        </patternFill>
      </fill>
    </dxf>
    <dxf>
      <fill>
        <patternFill>
          <bgColor rgb="FFD7DC4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D7DC4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0000"/>
        </patternFill>
      </fill>
    </dxf>
    <dxf>
      <fill>
        <patternFill>
          <bgColor rgb="FF00B050"/>
        </patternFill>
      </fill>
    </dxf>
    <dxf>
      <fill>
        <patternFill>
          <bgColor rgb="FFD7DC40"/>
        </patternFill>
      </fill>
    </dxf>
    <dxf>
      <fill>
        <patternFill>
          <bgColor rgb="FF00B050"/>
        </patternFill>
      </fill>
    </dxf>
    <dxf>
      <fill>
        <patternFill>
          <bgColor rgb="FFFF0000"/>
        </patternFill>
      </fill>
    </dxf>
    <dxf>
      <font>
        <color theme="0"/>
      </font>
      <fill>
        <patternFill>
          <bgColor rgb="FF4B686A"/>
        </patternFill>
      </fill>
    </dxf>
    <dxf>
      <fill>
        <patternFill>
          <bgColor rgb="FF00B050"/>
        </patternFill>
      </fill>
    </dxf>
    <dxf>
      <fill>
        <patternFill>
          <bgColor theme="0"/>
        </patternFill>
      </fill>
    </dxf>
    <dxf>
      <font>
        <color theme="0"/>
      </font>
      <fill>
        <patternFill>
          <bgColor rgb="FF4B686A"/>
        </patternFill>
      </fill>
    </dxf>
    <dxf>
      <fill>
        <patternFill>
          <bgColor rgb="FFFF0000"/>
        </patternFill>
      </fill>
    </dxf>
    <dxf>
      <font>
        <color theme="0"/>
      </font>
      <fill>
        <patternFill>
          <bgColor rgb="FF4B686A"/>
        </patternFill>
      </fill>
    </dxf>
    <dxf>
      <fill>
        <patternFill>
          <bgColor rgb="FFFF0000"/>
        </patternFill>
      </fill>
    </dxf>
    <dxf>
      <fill>
        <patternFill>
          <bgColor rgb="FF00B05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00B050"/>
        </patternFill>
      </fill>
    </dxf>
    <dxf>
      <font>
        <b/>
        <i val="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D7DC4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D7DC4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FFC000"/>
        </patternFill>
      </fill>
    </dxf>
    <dxf>
      <fill>
        <patternFill>
          <bgColor rgb="FF00B050"/>
        </patternFill>
      </fill>
    </dxf>
    <dxf>
      <font>
        <b/>
        <i val="0"/>
      </font>
      <fill>
        <patternFill>
          <bgColor rgb="FF00B050"/>
        </patternFill>
      </fill>
    </dxf>
    <dxf>
      <font>
        <b/>
        <i val="0"/>
      </font>
      <fill>
        <patternFill>
          <bgColor rgb="FFFF0000"/>
        </patternFill>
      </fill>
    </dxf>
    <dxf>
      <font>
        <b/>
        <i val="0"/>
      </font>
      <fill>
        <patternFill>
          <bgColor rgb="FFFF0000"/>
        </patternFill>
      </fill>
    </dxf>
    <dxf>
      <font>
        <b/>
        <i val="0"/>
      </font>
      <fill>
        <patternFill>
          <bgColor rgb="FF00B050"/>
        </patternFill>
      </fill>
    </dxf>
    <dxf>
      <fill>
        <patternFill>
          <bgColor rgb="FF00B050"/>
        </patternFill>
      </fill>
    </dxf>
    <dxf>
      <fill>
        <patternFill>
          <bgColor rgb="FFFFC000"/>
        </patternFill>
      </fill>
    </dxf>
    <dxf>
      <font>
        <b/>
        <i val="0"/>
      </font>
      <fill>
        <patternFill>
          <bgColor rgb="FF00B050"/>
        </patternFill>
      </fill>
    </dxf>
    <dxf>
      <fill>
        <patternFill>
          <bgColor rgb="FFFFC000"/>
        </patternFill>
      </fill>
    </dxf>
    <dxf>
      <font>
        <b/>
        <i val="0"/>
      </font>
      <fill>
        <patternFill>
          <bgColor rgb="FFFF0000"/>
        </patternFill>
      </fill>
    </dxf>
    <dxf>
      <fill>
        <patternFill>
          <bgColor rgb="FF00B050"/>
        </patternFill>
      </fill>
    </dxf>
    <dxf>
      <fill>
        <patternFill>
          <bgColor rgb="FF00B050"/>
        </patternFill>
      </fill>
    </dxf>
    <dxf>
      <font>
        <b/>
        <i val="0"/>
      </font>
      <fill>
        <patternFill>
          <bgColor rgb="FFFF0000"/>
        </patternFill>
      </fill>
    </dxf>
    <dxf>
      <fill>
        <patternFill>
          <bgColor rgb="FFFFC000"/>
        </patternFill>
      </fill>
    </dxf>
    <dxf>
      <font>
        <b/>
        <i val="0"/>
      </font>
      <fill>
        <patternFill>
          <bgColor rgb="FF00B050"/>
        </patternFill>
      </fill>
    </dxf>
  </dxfs>
  <tableStyles count="0" defaultTableStyle="TableStyleMedium2" defaultPivotStyle="PivotStyleLight16"/>
  <colors>
    <mruColors>
      <color rgb="FFFFFFFF"/>
      <color rgb="FFD7DB43"/>
      <color rgb="FF506E6E"/>
      <color rgb="FF339966"/>
      <color rgb="FF4B686A"/>
      <color rgb="FF9FBDBE"/>
      <color rgb="FFD7DC40"/>
      <color rgb="FF4BC39B"/>
      <color rgb="FFB1C39B"/>
      <color rgb="FF9CBD7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externalLink" Target="externalLinks/externalLink20.xml"/><Relationship Id="rId42"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externalLink" Target="externalLinks/externalLink1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41"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externalLink" Target="externalLinks/externalLink22.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externalLink" Target="externalLinks/externalLink21.xml"/><Relationship Id="rId43" Type="http://schemas.openxmlformats.org/officeDocument/2006/relationships/customXml" Target="../customXml/item3.xml"/></Relationships>
</file>

<file path=xl/ctrlProps/ctrlProp1.xml><?xml version="1.0" encoding="utf-8"?>
<formControlPr xmlns="http://schemas.microsoft.com/office/spreadsheetml/2009/9/main" objectType="CheckBox" lockText="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file>

<file path=xl/ctrlProps/ctrlProp5.xml><?xml version="1.0" encoding="utf-8"?>
<formControlPr xmlns="http://schemas.microsoft.com/office/spreadsheetml/2009/9/main" objectType="CheckBox" lockText="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jpeg"/><Relationship Id="rId1" Type="http://schemas.openxmlformats.org/officeDocument/2006/relationships/image" Target="../media/image5.wmf"/></Relationships>
</file>

<file path=xl/drawings/_rels/drawing5.xml.rels><?xml version="1.0" encoding="UTF-8" standalone="yes"?>
<Relationships xmlns="http://schemas.openxmlformats.org/package/2006/relationships"><Relationship Id="rId1" Type="http://schemas.openxmlformats.org/officeDocument/2006/relationships/image" Target="../media/image8.png"/></Relationships>
</file>

<file path=xl/drawings/_rels/drawing6.xml.rels><?xml version="1.0" encoding="UTF-8" standalone="yes"?>
<Relationships xmlns="http://schemas.openxmlformats.org/package/2006/relationships"><Relationship Id="rId3" Type="http://schemas.openxmlformats.org/officeDocument/2006/relationships/image" Target="../media/image11.jpeg"/><Relationship Id="rId7" Type="http://schemas.openxmlformats.org/officeDocument/2006/relationships/image" Target="../media/image15.png"/><Relationship Id="rId2" Type="http://schemas.openxmlformats.org/officeDocument/2006/relationships/image" Target="../media/image10.jpeg"/><Relationship Id="rId1" Type="http://schemas.openxmlformats.org/officeDocument/2006/relationships/image" Target="../media/image9.jpeg"/><Relationship Id="rId6" Type="http://schemas.openxmlformats.org/officeDocument/2006/relationships/image" Target="../media/image14.jpeg"/><Relationship Id="rId5" Type="http://schemas.openxmlformats.org/officeDocument/2006/relationships/image" Target="../media/image13.jpeg"/><Relationship Id="rId4" Type="http://schemas.openxmlformats.org/officeDocument/2006/relationships/image" Target="../media/image12.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0</xdr:colOff>
          <xdr:row>3</xdr:row>
          <xdr:rowOff>0</xdr:rowOff>
        </xdr:from>
        <xdr:to>
          <xdr:col>19</xdr:col>
          <xdr:colOff>38100</xdr:colOff>
          <xdr:row>5</xdr:row>
          <xdr:rowOff>95250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1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6</xdr:col>
      <xdr:colOff>899433</xdr:colOff>
      <xdr:row>19</xdr:row>
      <xdr:rowOff>268356</xdr:rowOff>
    </xdr:from>
    <xdr:to>
      <xdr:col>7</xdr:col>
      <xdr:colOff>355147</xdr:colOff>
      <xdr:row>21</xdr:row>
      <xdr:rowOff>59930</xdr:rowOff>
    </xdr:to>
    <xdr:pic>
      <xdr:nvPicPr>
        <xdr:cNvPr id="2" name="Image 2">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5566683" y="4049781"/>
          <a:ext cx="379639" cy="363074"/>
        </a:xfrm>
        <a:prstGeom prst="rect">
          <a:avLst/>
        </a:prstGeom>
        <a:noFill/>
        <a:ln w="9525">
          <a:noFill/>
          <a:miter lim="800000"/>
          <a:headEnd/>
          <a:tailEnd/>
        </a:ln>
      </xdr:spPr>
    </xdr:pic>
    <xdr:clientData/>
  </xdr:twoCellAnchor>
  <xdr:twoCellAnchor editAs="absolute">
    <xdr:from>
      <xdr:col>0</xdr:col>
      <xdr:colOff>81643</xdr:colOff>
      <xdr:row>0</xdr:row>
      <xdr:rowOff>131990</xdr:rowOff>
    </xdr:from>
    <xdr:to>
      <xdr:col>4</xdr:col>
      <xdr:colOff>68036</xdr:colOff>
      <xdr:row>18</xdr:row>
      <xdr:rowOff>95250</xdr:rowOff>
    </xdr:to>
    <xdr:pic>
      <xdr:nvPicPr>
        <xdr:cNvPr id="3" name="Image 9" descr="Energie">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stretch>
          <a:fillRect/>
        </a:stretch>
      </xdr:blipFill>
      <xdr:spPr bwMode="auto">
        <a:xfrm>
          <a:off x="81643" y="131990"/>
          <a:ext cx="2958193" cy="3563710"/>
        </a:xfrm>
        <a:prstGeom prst="rect">
          <a:avLst/>
        </a:prstGeom>
        <a:noFill/>
        <a:ln w="9525">
          <a:noFill/>
          <a:miter lim="800000"/>
          <a:headEnd/>
          <a:tailEnd/>
        </a:ln>
      </xdr:spPr>
    </xdr:pic>
    <xdr:clientData/>
  </xdr:twoCellAnchor>
  <xdr:twoCellAnchor>
    <xdr:from>
      <xdr:col>6</xdr:col>
      <xdr:colOff>504265</xdr:colOff>
      <xdr:row>2</xdr:row>
      <xdr:rowOff>56030</xdr:rowOff>
    </xdr:from>
    <xdr:to>
      <xdr:col>7</xdr:col>
      <xdr:colOff>425824</xdr:colOff>
      <xdr:row>7</xdr:row>
      <xdr:rowOff>145676</xdr:rowOff>
    </xdr:to>
    <xdr:pic>
      <xdr:nvPicPr>
        <xdr:cNvPr id="4" name="Image 3" descr="Description : C:\Users\eruget.LEVALLOIS\AppData\Roaming\Microsoft\Signatures\levallois-logo.jpg">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171515" y="408455"/>
          <a:ext cx="845484" cy="108024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359833</xdr:colOff>
      <xdr:row>9</xdr:row>
      <xdr:rowOff>74084</xdr:rowOff>
    </xdr:from>
    <xdr:to>
      <xdr:col>2</xdr:col>
      <xdr:colOff>423332</xdr:colOff>
      <xdr:row>15</xdr:row>
      <xdr:rowOff>111812</xdr:rowOff>
    </xdr:to>
    <xdr:pic>
      <xdr:nvPicPr>
        <xdr:cNvPr id="2" name="Picture 3" descr="pe01460_">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0333" y="1788584"/>
          <a:ext cx="825499" cy="118072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85725</xdr:colOff>
      <xdr:row>39</xdr:row>
      <xdr:rowOff>124549</xdr:rowOff>
    </xdr:from>
    <xdr:to>
      <xdr:col>2</xdr:col>
      <xdr:colOff>676275</xdr:colOff>
      <xdr:row>44</xdr:row>
      <xdr:rowOff>82296</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76225" y="7173049"/>
          <a:ext cx="1352550" cy="910247"/>
        </a:xfrm>
        <a:prstGeom prst="rect">
          <a:avLst/>
        </a:prstGeom>
      </xdr:spPr>
    </xdr:pic>
    <xdr:clientData/>
  </xdr:twoCellAnchor>
  <xdr:twoCellAnchor editAs="oneCell">
    <xdr:from>
      <xdr:col>1</xdr:col>
      <xdr:colOff>342899</xdr:colOff>
      <xdr:row>1</xdr:row>
      <xdr:rowOff>130844</xdr:rowOff>
    </xdr:from>
    <xdr:to>
      <xdr:col>2</xdr:col>
      <xdr:colOff>342220</xdr:colOff>
      <xdr:row>7</xdr:row>
      <xdr:rowOff>65714</xdr:rowOff>
    </xdr:to>
    <xdr:pic>
      <xdr:nvPicPr>
        <xdr:cNvPr id="5" name="Image 4">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3"/>
        <a:stretch>
          <a:fillRect/>
        </a:stretch>
      </xdr:blipFill>
      <xdr:spPr>
        <a:xfrm>
          <a:off x="533399" y="321344"/>
          <a:ext cx="761321" cy="107787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133350</xdr:colOff>
          <xdr:row>13</xdr:row>
          <xdr:rowOff>76200</xdr:rowOff>
        </xdr:from>
        <xdr:to>
          <xdr:col>11</xdr:col>
          <xdr:colOff>19050</xdr:colOff>
          <xdr:row>14</xdr:row>
          <xdr:rowOff>184150</xdr:rowOff>
        </xdr:to>
        <xdr:sp macro="" textlink="">
          <xdr:nvSpPr>
            <xdr:cNvPr id="48129" name="Check Box 1" hidden="1">
              <a:extLst>
                <a:ext uri="{63B3BB69-23CF-44E3-9099-C40C66FF867C}">
                  <a14:compatExt spid="_x0000_s48129"/>
                </a:ext>
                <a:ext uri="{FF2B5EF4-FFF2-40B4-BE49-F238E27FC236}">
                  <a16:creationId xmlns:a16="http://schemas.microsoft.com/office/drawing/2014/main" id="{00000000-0008-0000-0500-000001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14</xdr:row>
          <xdr:rowOff>184150</xdr:rowOff>
        </xdr:from>
        <xdr:to>
          <xdr:col>11</xdr:col>
          <xdr:colOff>19050</xdr:colOff>
          <xdr:row>15</xdr:row>
          <xdr:rowOff>184150</xdr:rowOff>
        </xdr:to>
        <xdr:sp macro="" textlink="">
          <xdr:nvSpPr>
            <xdr:cNvPr id="48130" name="Check Box 2" hidden="1">
              <a:extLst>
                <a:ext uri="{63B3BB69-23CF-44E3-9099-C40C66FF867C}">
                  <a14:compatExt spid="_x0000_s48130"/>
                </a:ext>
                <a:ext uri="{FF2B5EF4-FFF2-40B4-BE49-F238E27FC236}">
                  <a16:creationId xmlns:a16="http://schemas.microsoft.com/office/drawing/2014/main" id="{00000000-0008-0000-0500-000002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13</xdr:row>
          <xdr:rowOff>76200</xdr:rowOff>
        </xdr:from>
        <xdr:to>
          <xdr:col>6</xdr:col>
          <xdr:colOff>247650</xdr:colOff>
          <xdr:row>14</xdr:row>
          <xdr:rowOff>190500</xdr:rowOff>
        </xdr:to>
        <xdr:sp macro="" textlink="">
          <xdr:nvSpPr>
            <xdr:cNvPr id="48131" name="Check Box 3" hidden="1">
              <a:extLst>
                <a:ext uri="{63B3BB69-23CF-44E3-9099-C40C66FF867C}">
                  <a14:compatExt spid="_x0000_s48131"/>
                </a:ext>
                <a:ext uri="{FF2B5EF4-FFF2-40B4-BE49-F238E27FC236}">
                  <a16:creationId xmlns:a16="http://schemas.microsoft.com/office/drawing/2014/main" id="{00000000-0008-0000-0500-000003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14</xdr:row>
          <xdr:rowOff>171450</xdr:rowOff>
        </xdr:from>
        <xdr:to>
          <xdr:col>6</xdr:col>
          <xdr:colOff>247650</xdr:colOff>
          <xdr:row>15</xdr:row>
          <xdr:rowOff>184150</xdr:rowOff>
        </xdr:to>
        <xdr:sp macro="" textlink="">
          <xdr:nvSpPr>
            <xdr:cNvPr id="48132" name="Check Box 4" hidden="1">
              <a:extLst>
                <a:ext uri="{63B3BB69-23CF-44E3-9099-C40C66FF867C}">
                  <a14:compatExt spid="_x0000_s48132"/>
                </a:ext>
                <a:ext uri="{FF2B5EF4-FFF2-40B4-BE49-F238E27FC236}">
                  <a16:creationId xmlns:a16="http://schemas.microsoft.com/office/drawing/2014/main" id="{00000000-0008-0000-0500-000004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16</xdr:row>
          <xdr:rowOff>69850</xdr:rowOff>
        </xdr:from>
        <xdr:to>
          <xdr:col>11</xdr:col>
          <xdr:colOff>19050</xdr:colOff>
          <xdr:row>17</xdr:row>
          <xdr:rowOff>171450</xdr:rowOff>
        </xdr:to>
        <xdr:sp macro="" textlink="">
          <xdr:nvSpPr>
            <xdr:cNvPr id="48133" name="Check Box 5" hidden="1">
              <a:extLst>
                <a:ext uri="{63B3BB69-23CF-44E3-9099-C40C66FF867C}">
                  <a14:compatExt spid="_x0000_s48133"/>
                </a:ext>
                <a:ext uri="{FF2B5EF4-FFF2-40B4-BE49-F238E27FC236}">
                  <a16:creationId xmlns:a16="http://schemas.microsoft.com/office/drawing/2014/main" id="{00000000-0008-0000-0500-000005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17</xdr:row>
          <xdr:rowOff>171450</xdr:rowOff>
        </xdr:from>
        <xdr:to>
          <xdr:col>11</xdr:col>
          <xdr:colOff>19050</xdr:colOff>
          <xdr:row>18</xdr:row>
          <xdr:rowOff>171450</xdr:rowOff>
        </xdr:to>
        <xdr:sp macro="" textlink="">
          <xdr:nvSpPr>
            <xdr:cNvPr id="48134" name="Check Box 6" hidden="1">
              <a:extLst>
                <a:ext uri="{63B3BB69-23CF-44E3-9099-C40C66FF867C}">
                  <a14:compatExt spid="_x0000_s48134"/>
                </a:ext>
                <a:ext uri="{FF2B5EF4-FFF2-40B4-BE49-F238E27FC236}">
                  <a16:creationId xmlns:a16="http://schemas.microsoft.com/office/drawing/2014/main" id="{00000000-0008-0000-0500-000006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16</xdr:row>
          <xdr:rowOff>69850</xdr:rowOff>
        </xdr:from>
        <xdr:to>
          <xdr:col>6</xdr:col>
          <xdr:colOff>247650</xdr:colOff>
          <xdr:row>17</xdr:row>
          <xdr:rowOff>171450</xdr:rowOff>
        </xdr:to>
        <xdr:sp macro="" textlink="">
          <xdr:nvSpPr>
            <xdr:cNvPr id="48135" name="Check Box 7" hidden="1">
              <a:extLst>
                <a:ext uri="{63B3BB69-23CF-44E3-9099-C40C66FF867C}">
                  <a14:compatExt spid="_x0000_s48135"/>
                </a:ext>
                <a:ext uri="{FF2B5EF4-FFF2-40B4-BE49-F238E27FC236}">
                  <a16:creationId xmlns:a16="http://schemas.microsoft.com/office/drawing/2014/main" id="{00000000-0008-0000-0500-000007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17</xdr:row>
          <xdr:rowOff>165100</xdr:rowOff>
        </xdr:from>
        <xdr:to>
          <xdr:col>6</xdr:col>
          <xdr:colOff>247650</xdr:colOff>
          <xdr:row>18</xdr:row>
          <xdr:rowOff>171450</xdr:rowOff>
        </xdr:to>
        <xdr:sp macro="" textlink="">
          <xdr:nvSpPr>
            <xdr:cNvPr id="48136" name="Check Box 8" hidden="1">
              <a:extLst>
                <a:ext uri="{63B3BB69-23CF-44E3-9099-C40C66FF867C}">
                  <a14:compatExt spid="_x0000_s48136"/>
                </a:ext>
                <a:ext uri="{FF2B5EF4-FFF2-40B4-BE49-F238E27FC236}">
                  <a16:creationId xmlns:a16="http://schemas.microsoft.com/office/drawing/2014/main" id="{00000000-0008-0000-0500-000008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23</xdr:row>
          <xdr:rowOff>69850</xdr:rowOff>
        </xdr:from>
        <xdr:to>
          <xdr:col>11</xdr:col>
          <xdr:colOff>19050</xdr:colOff>
          <xdr:row>24</xdr:row>
          <xdr:rowOff>171450</xdr:rowOff>
        </xdr:to>
        <xdr:sp macro="" textlink="">
          <xdr:nvSpPr>
            <xdr:cNvPr id="48137" name="Check Box 9" hidden="1">
              <a:extLst>
                <a:ext uri="{63B3BB69-23CF-44E3-9099-C40C66FF867C}">
                  <a14:compatExt spid="_x0000_s48137"/>
                </a:ext>
                <a:ext uri="{FF2B5EF4-FFF2-40B4-BE49-F238E27FC236}">
                  <a16:creationId xmlns:a16="http://schemas.microsoft.com/office/drawing/2014/main" id="{00000000-0008-0000-0500-000009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133350</xdr:colOff>
          <xdr:row>24</xdr:row>
          <xdr:rowOff>171450</xdr:rowOff>
        </xdr:from>
        <xdr:to>
          <xdr:col>11</xdr:col>
          <xdr:colOff>19050</xdr:colOff>
          <xdr:row>25</xdr:row>
          <xdr:rowOff>171450</xdr:rowOff>
        </xdr:to>
        <xdr:sp macro="" textlink="">
          <xdr:nvSpPr>
            <xdr:cNvPr id="48138" name="Check Box 10" hidden="1">
              <a:extLst>
                <a:ext uri="{63B3BB69-23CF-44E3-9099-C40C66FF867C}">
                  <a14:compatExt spid="_x0000_s48138"/>
                </a:ext>
                <a:ext uri="{FF2B5EF4-FFF2-40B4-BE49-F238E27FC236}">
                  <a16:creationId xmlns:a16="http://schemas.microsoft.com/office/drawing/2014/main" id="{00000000-0008-0000-0500-00000A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23</xdr:row>
          <xdr:rowOff>69850</xdr:rowOff>
        </xdr:from>
        <xdr:to>
          <xdr:col>6</xdr:col>
          <xdr:colOff>247650</xdr:colOff>
          <xdr:row>24</xdr:row>
          <xdr:rowOff>171450</xdr:rowOff>
        </xdr:to>
        <xdr:sp macro="" textlink="">
          <xdr:nvSpPr>
            <xdr:cNvPr id="48139" name="Check Box 11" hidden="1">
              <a:extLst>
                <a:ext uri="{63B3BB69-23CF-44E3-9099-C40C66FF867C}">
                  <a14:compatExt spid="_x0000_s48139"/>
                </a:ext>
                <a:ext uri="{FF2B5EF4-FFF2-40B4-BE49-F238E27FC236}">
                  <a16:creationId xmlns:a16="http://schemas.microsoft.com/office/drawing/2014/main" id="{00000000-0008-0000-0500-00000B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361950</xdr:colOff>
          <xdr:row>24</xdr:row>
          <xdr:rowOff>165100</xdr:rowOff>
        </xdr:from>
        <xdr:to>
          <xdr:col>6</xdr:col>
          <xdr:colOff>247650</xdr:colOff>
          <xdr:row>25</xdr:row>
          <xdr:rowOff>171450</xdr:rowOff>
        </xdr:to>
        <xdr:sp macro="" textlink="">
          <xdr:nvSpPr>
            <xdr:cNvPr id="48140" name="Check Box 12" hidden="1">
              <a:extLst>
                <a:ext uri="{63B3BB69-23CF-44E3-9099-C40C66FF867C}">
                  <a14:compatExt spid="_x0000_s48140"/>
                </a:ext>
                <a:ext uri="{FF2B5EF4-FFF2-40B4-BE49-F238E27FC236}">
                  <a16:creationId xmlns:a16="http://schemas.microsoft.com/office/drawing/2014/main" id="{00000000-0008-0000-0500-00000C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361950</xdr:colOff>
          <xdr:row>9</xdr:row>
          <xdr:rowOff>0</xdr:rowOff>
        </xdr:from>
        <xdr:to>
          <xdr:col>8</xdr:col>
          <xdr:colOff>247650</xdr:colOff>
          <xdr:row>10</xdr:row>
          <xdr:rowOff>0</xdr:rowOff>
        </xdr:to>
        <xdr:sp macro="" textlink="">
          <xdr:nvSpPr>
            <xdr:cNvPr id="48141" name="Check Box 13" hidden="1">
              <a:extLst>
                <a:ext uri="{63B3BB69-23CF-44E3-9099-C40C66FF867C}">
                  <a14:compatExt spid="_x0000_s48141"/>
                </a:ext>
                <a:ext uri="{FF2B5EF4-FFF2-40B4-BE49-F238E27FC236}">
                  <a16:creationId xmlns:a16="http://schemas.microsoft.com/office/drawing/2014/main" id="{00000000-0008-0000-0500-00000DB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24</xdr:col>
      <xdr:colOff>435429</xdr:colOff>
      <xdr:row>6</xdr:row>
      <xdr:rowOff>27459</xdr:rowOff>
    </xdr:from>
    <xdr:to>
      <xdr:col>32</xdr:col>
      <xdr:colOff>207432</xdr:colOff>
      <xdr:row>19</xdr:row>
      <xdr:rowOff>157624</xdr:rowOff>
    </xdr:to>
    <xdr:pic>
      <xdr:nvPicPr>
        <xdr:cNvPr id="2" name="Imag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7320643" y="1428995"/>
          <a:ext cx="5868003" cy="213041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1226206</xdr:colOff>
      <xdr:row>46</xdr:row>
      <xdr:rowOff>45459</xdr:rowOff>
    </xdr:from>
    <xdr:to>
      <xdr:col>3</xdr:col>
      <xdr:colOff>1176001</xdr:colOff>
      <xdr:row>61</xdr:row>
      <xdr:rowOff>50805</xdr:rowOff>
    </xdr:to>
    <xdr:pic>
      <xdr:nvPicPr>
        <xdr:cNvPr id="2" name="Image 1">
          <a:extLst>
            <a:ext uri="{FF2B5EF4-FFF2-40B4-BE49-F238E27FC236}">
              <a16:creationId xmlns:a16="http://schemas.microsoft.com/office/drawing/2014/main" id="{867B3DD1-7E23-81F1-DD8A-7A89412FAE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07930" y="7358907"/>
          <a:ext cx="1861207" cy="25343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123167</xdr:colOff>
      <xdr:row>46</xdr:row>
      <xdr:rowOff>80143</xdr:rowOff>
    </xdr:from>
    <xdr:to>
      <xdr:col>11</xdr:col>
      <xdr:colOff>1237155</xdr:colOff>
      <xdr:row>61</xdr:row>
      <xdr:rowOff>64054</xdr:rowOff>
    </xdr:to>
    <xdr:pic>
      <xdr:nvPicPr>
        <xdr:cNvPr id="3" name="Image 2">
          <a:extLst>
            <a:ext uri="{FF2B5EF4-FFF2-40B4-BE49-F238E27FC236}">
              <a16:creationId xmlns:a16="http://schemas.microsoft.com/office/drawing/2014/main" id="{D65D8A10-E1B3-9093-8802-8545E5AF335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947305" y="7393591"/>
          <a:ext cx="1825626" cy="251296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128396</xdr:colOff>
      <xdr:row>46</xdr:row>
      <xdr:rowOff>71176</xdr:rowOff>
    </xdr:from>
    <xdr:to>
      <xdr:col>7</xdr:col>
      <xdr:colOff>788516</xdr:colOff>
      <xdr:row>61</xdr:row>
      <xdr:rowOff>125116</xdr:rowOff>
    </xdr:to>
    <xdr:pic>
      <xdr:nvPicPr>
        <xdr:cNvPr id="4" name="Image 3">
          <a:extLst>
            <a:ext uri="{FF2B5EF4-FFF2-40B4-BE49-F238E27FC236}">
              <a16:creationId xmlns:a16="http://schemas.microsoft.com/office/drawing/2014/main" id="{90F958A4-23BE-878F-4045-89D3FDA3025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071528" y="7446945"/>
          <a:ext cx="1881274" cy="25241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1554009</xdr:colOff>
      <xdr:row>64</xdr:row>
      <xdr:rowOff>44477</xdr:rowOff>
    </xdr:from>
    <xdr:to>
      <xdr:col>3</xdr:col>
      <xdr:colOff>1480856</xdr:colOff>
      <xdr:row>79</xdr:row>
      <xdr:rowOff>94766</xdr:rowOff>
    </xdr:to>
    <xdr:pic>
      <xdr:nvPicPr>
        <xdr:cNvPr id="5" name="Image 4">
          <a:extLst>
            <a:ext uri="{FF2B5EF4-FFF2-40B4-BE49-F238E27FC236}">
              <a16:creationId xmlns:a16="http://schemas.microsoft.com/office/drawing/2014/main" id="{BAEFA180-6F71-F897-D8CD-213C5E4E7149}"/>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028250" y="10445616"/>
          <a:ext cx="1881986" cy="254206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237922</xdr:colOff>
      <xdr:row>64</xdr:row>
      <xdr:rowOff>42333</xdr:rowOff>
    </xdr:from>
    <xdr:to>
      <xdr:col>7</xdr:col>
      <xdr:colOff>860064</xdr:colOff>
      <xdr:row>79</xdr:row>
      <xdr:rowOff>101776</xdr:rowOff>
    </xdr:to>
    <xdr:pic>
      <xdr:nvPicPr>
        <xdr:cNvPr id="6" name="Image 5">
          <a:extLst>
            <a:ext uri="{FF2B5EF4-FFF2-40B4-BE49-F238E27FC236}">
              <a16:creationId xmlns:a16="http://schemas.microsoft.com/office/drawing/2014/main" id="{3D9FA0E3-51D4-709E-F354-F5ED3BF8AE23}"/>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190770" y="10443472"/>
          <a:ext cx="1843914" cy="255121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10</xdr:col>
      <xdr:colOff>162903</xdr:colOff>
      <xdr:row>64</xdr:row>
      <xdr:rowOff>67283</xdr:rowOff>
    </xdr:from>
    <xdr:to>
      <xdr:col>11</xdr:col>
      <xdr:colOff>1261962</xdr:colOff>
      <xdr:row>79</xdr:row>
      <xdr:rowOff>70096</xdr:rowOff>
    </xdr:to>
    <xdr:pic>
      <xdr:nvPicPr>
        <xdr:cNvPr id="7" name="Image 6">
          <a:extLst>
            <a:ext uri="{FF2B5EF4-FFF2-40B4-BE49-F238E27FC236}">
              <a16:creationId xmlns:a16="http://schemas.microsoft.com/office/drawing/2014/main" id="{E7028DEA-D586-B87F-1B8E-7DA15F589C2E}"/>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1994802" y="10468422"/>
          <a:ext cx="1806401" cy="24945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835959</xdr:colOff>
      <xdr:row>0</xdr:row>
      <xdr:rowOff>40822</xdr:rowOff>
    </xdr:from>
    <xdr:to>
      <xdr:col>7</xdr:col>
      <xdr:colOff>774060</xdr:colOff>
      <xdr:row>0</xdr:row>
      <xdr:rowOff>1251858</xdr:rowOff>
    </xdr:to>
    <xdr:pic>
      <xdr:nvPicPr>
        <xdr:cNvPr id="8" name="Image 7">
          <a:extLst>
            <a:ext uri="{FF2B5EF4-FFF2-40B4-BE49-F238E27FC236}">
              <a16:creationId xmlns:a16="http://schemas.microsoft.com/office/drawing/2014/main" id="{00000000-0008-0000-0C00-000008000000}"/>
            </a:ext>
          </a:extLst>
        </xdr:cNvPr>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911423" y="40822"/>
          <a:ext cx="2673136" cy="1211036"/>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Donn&#233;es\2_Commerce\Etudes\GAGNEES\09%2004%2009%20AO%20Mus&#233;um%20_%20R&#233;pondu\L'offre\AO%20MUSEUM_7_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srvged01/Affaires%20termin&#233;es/Patrick/TSA%201822%20-%20CG92%20(b&#226;t.%20adm.)/Documents%20de%20travail/2-Analyses/Fiches%20Analyse%20-%20Electricit&#233;%20VMC.xls" TargetMode="External"/></Relationships>
</file>

<file path=xl/externalLinks/_rels/externalLink11.xml.rels><?xml version="1.0" encoding="UTF-8" standalone="yes"?>
<Relationships xmlns="http://schemas.openxmlformats.org/package/2006/relationships"><Relationship Id="rId1" Type="http://schemas.microsoft.com/office/2006/relationships/xlExternalLinkPath/xlPathMissing" Target="LiaisonExterneR&#233;cup&#233;r&#233;e1"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srvged01/Documents%20Patrick/Affaires/TSA%201576%20-%20OPATB/2%20-%20Etudes%20Pr&#233;%20op&#233;rationnelles/URSSAF/Fiches%20Analyse%20-%20Electricit&#233;-venti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Data\Professionnel\Donn&#233;es%20Trivalor\Professionnel\Documents%20type\2_Outils%20d'analyse\Chiffrage%20Recommandations\Eau\Fiche%20Analyse%20-%20Eau.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srvged-front/Users/mquercia/Desktop/Suivi%20Erilia/Fiche%20Analyse%20-%20Eau.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H:\cl&#233;%20usb\Rapport%202007\WINNT\Profiles\Administrateur.000\Temporary%20Internet%20Files\OLK2A\organigramme%20drc-d&#233;velopt.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H:\MNHN\Saisie%20et%20Rapport%20d'activit&#233;%20MNHN_11_0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Users/a.defrances/Desktop/Affaires/E%20-%20031%20OPH%20Aubervilliers/3-CEGELEC/8-OUTIL%20GESTION%20DE%20PATRIMOINES/E-031-OUTIL%20DE%20GESTION%20DU%20PATRIMOINE%20-%20OPH%20AUBERVILLIERS.xlsx"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s://inddigo73000-my.sharepoint.com/Perso/Inddigo/Affaire%20en%20cours%20-%20ordi/10003175%20-%20Contrat%20d'exploit%20CG%20Oise/audits/Audits/audits%20excel%2015.03%20GBE/Perso/donnes%20JP/&#233;tude%20IVRY/P3%20COMPLET%202805%20fourchette%20basse.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H:\cl&#233;%20usb\Rapport%202007\WINNT\Profiles\Administrateur.000\Temporary%20Internet%20Files\OLK2A\mte%20sevra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rvged01/Perso/Inddigo/Affaire%20en%20cours%20-%20ordi/10002500%20-%20faisa%20Bois%20Kernihet/Phase%201%20-%20Pr&#233;-diag/Pr&#233;-diag%20NRJ_La%20maison%20des%20saveurs.xlsm"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epi/12-AFFAIRES%20EN%20COURS/D04/00%20A%20transferer%20dans%20J13-AFFAIRES%20TERMINEESD04/OK%2010000133%20Brazey%20en%20Plaine/Documents%20de%20travail/Calculs%20Brazey/Scenario1/1%20-%20Analyse%20Energetique.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srvged01/12-AFFAIRES%20EN%20COURS/D04/00%20A%20transferer%20dans%20J13-AFFAIRES%20TERMINEESD04/OK%2010000133%20Brazey%20en%20Plaine/Documents%20de%20travail/Calculs%20Brazey/Scenario1/1%20-%20Analyse%20Energetique.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A:\Compteur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rvged01/Perso/Inddigo/Affaire%20en%20cours%20-%20ordi/10004350%20-%20Audits%20Process%20EDP/B&#226;timents/H-Usine%20de%20traitement%20de%20St%20Cloud/Doc%20travail/Outils_simplifi&#233;_D&#233;perd_bat_H2%20BAS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my.sharepoint.com/Users/jpolycarpe/Desktop/Exemples_CG%20oise.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epi/livelink/livelink.exe/9381615/C2_27_-_Archives_.xlsx?func=doc.Fetch&amp;nodeid=9381615&amp;viewType=1"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PROLIANT350\fichiers\SARDAIN\Etudes\GAGNEES\ORLY%202005\liste%20ADP.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vged01/02-AFFAIRES%20EN%20COURS%20LOCALES/10002393%20CONSEIL%20GENERAL%20DE%20LA%20MOSELLE/Documents%20de%20travail/Coll&#232;ge%20Jean%20Burger/Synth&#232;se%20recommandations.CG6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srvged01/12-AFFAIRES%20EN%20COURS/D04/10001192%20Ville%20de%20Nantes%20Diagnostic%20nrj/Documents%20de%20travail/Sites/02-rue%20des%20Etats/03-Calculs/Synth&#232;se%20recommandations%20rue%20des%20Etat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srvged01/02-AFFAIRES%20EN%20COURS%20LOCALES/10001853%20COMMUNE%20DE%20PARIS%20-%20DIRECTION%20DU%20LOGEMENT%20ET%20DE%20L'HABITAT/Documents%20de%20travail/Diags/Synth&#232;se%20recommandations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2)"/>
      <sheetName val="Feuil2"/>
      <sheetName val="Feuil1"/>
      <sheetName val="Grille"/>
      <sheetName val="Base"/>
    </sheetNames>
    <sheetDataSet>
      <sheetData sheetId="0" refreshError="1"/>
      <sheetData sheetId="1" refreshError="1"/>
      <sheetData sheetId="2" refreshError="1"/>
      <sheetData sheetId="3" refreshError="1"/>
      <sheetData sheetId="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Elec"/>
      <sheetName val="Fiche Actions"/>
      <sheetName val="Init Var"/>
      <sheetName val="ELE-R-05-12-Ventil"/>
      <sheetName val="ELE-M-info"/>
      <sheetName val="ELE-R-01 Bureaux plaf"/>
      <sheetName val="ELE-R-01 Bureaux Périf"/>
      <sheetName val="ELE-R-01 Couloir LED"/>
      <sheetName val="ELE-R-01 Couloir 36W"/>
      <sheetName val="ELE-R-01 Spot LED"/>
      <sheetName val="ELE-R-01 Spot Spot FC"/>
      <sheetName val="ELE-R-01 Circulations"/>
      <sheetName val="ELE-E-01 bureaux"/>
      <sheetName val="ELE-E-01 Esc-Toil Ext"/>
      <sheetName val="ELE-E-01 Esc-Toil Int"/>
      <sheetName val="ELE-E-01 Resto"/>
      <sheetName val="ELE-R-05 Resto"/>
      <sheetName val="ELE-R-06 Internat"/>
      <sheetName val="ELE-R-17-Amphi"/>
      <sheetName val="ELE-M-02-03-Pmp"/>
      <sheetName val="ELE-R-03 Circulation"/>
      <sheetName val="ELE-E-01"/>
      <sheetName val="ELE-E-02"/>
      <sheetName val="ELE-E-03"/>
      <sheetName val="ELE-R-02 Bureaux"/>
      <sheetName val="ELE-R-02 Classes"/>
      <sheetName val="ELE-R-02 Circulations"/>
      <sheetName val="ELE-R-03 Classes"/>
      <sheetName val="ELE-R-04 Bureaux"/>
      <sheetName val="ELE-R-04 Classes"/>
      <sheetName val="ELE-R-04 Resto"/>
      <sheetName val="ELE-E-04"/>
      <sheetName val="ELE-R-06"/>
      <sheetName val="ELE-R-08"/>
      <sheetName val="ELE-R-10"/>
      <sheetName val="ELE-M-04"/>
      <sheetName val="ELE-M-05"/>
      <sheetName val="ELE-Z-06"/>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 Elec"/>
      <sheetName val="Fiche Actions"/>
      <sheetName val="Init Var"/>
      <sheetName val="ELE-R-05-12-Ventil"/>
      <sheetName val="ELE-M-info"/>
      <sheetName val="ELE-R-01 Bureaux plaf"/>
      <sheetName val="ELE-R-01 Bureaux Périf"/>
      <sheetName val="ELE-R-01 Couloir LED"/>
      <sheetName val="ELE-R-01 Couloir 36W"/>
      <sheetName val="ELE-R-01 Spot LED"/>
      <sheetName val="ELE-R-01 Spot Spot FC"/>
      <sheetName val="ELE-R-01 Circulations"/>
      <sheetName val="ELE-E-01 bureaux"/>
      <sheetName val="ELE-E-01 Esc-Toil Ext"/>
      <sheetName val="ELE-E-01 Esc-Toil Int"/>
      <sheetName val="ELE-E-01 Resto"/>
      <sheetName val="ELE-R-05 Resto"/>
      <sheetName val="ELE-R-06 Internat"/>
      <sheetName val="ELE-R-17-Amphi"/>
      <sheetName val="ELE-M-02-03-Pmp"/>
      <sheetName val="ELE-R-03 Circulation"/>
      <sheetName val="ELE-E-01"/>
      <sheetName val="ELE-E-02"/>
      <sheetName val="ELE-E-03"/>
      <sheetName val="ELE-R-02 Bureaux"/>
      <sheetName val="ELE-R-02 Classes"/>
      <sheetName val="ELE-R-02 Circulations"/>
      <sheetName val="ELE-R-03 Classes"/>
      <sheetName val="ELE-R-04 Bureaux"/>
      <sheetName val="ELE-R-04 Classes"/>
      <sheetName val="ELE-R-04 Resto"/>
      <sheetName val="ELE-E-04"/>
      <sheetName val="ELE-R-06"/>
      <sheetName val="ELE-R-08"/>
      <sheetName val="ELE-R-10"/>
      <sheetName val="ELE-M-04"/>
      <sheetName val="ELE-M-05"/>
      <sheetName val="ELE-Z-06"/>
      <sheetName val="ELE-R-05-12 CTA"/>
      <sheetName val="ELE-R-09"/>
      <sheetName val="ELE-R-01b"/>
      <sheetName val="ELE-R-01b (2)"/>
      <sheetName val="ELE-R-01b (3)"/>
      <sheetName val="ELE-R-17"/>
      <sheetName val="ELE-R-01 Bureaux"/>
      <sheetName val="ELE-R-01 Classes"/>
      <sheetName val="ELE-R-03 Bureaux"/>
      <sheetName val="ELE-R-05 Bureaux"/>
      <sheetName val="ELE-R-05 Classes"/>
      <sheetName val="ELE-R-05 Circulation"/>
      <sheetName val="ELE-E-04 David"/>
      <sheetName val="ELE-M-01"/>
      <sheetName val="ELE-M-01 David"/>
      <sheetName val="ELE-R-05-12 Classes"/>
      <sheetName val="ELE-R-05-12 Extraction"/>
      <sheetName val="ELE-E-06"/>
      <sheetName val="ELE-M-02-03"/>
      <sheetName val="K1"/>
    </sheetNames>
    <sheetDataSet>
      <sheetData sheetId="0"/>
      <sheetData sheetId="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R-05-12 CTA"/>
      <sheetName val="Bilan Elec"/>
      <sheetName val="Fiche Actions"/>
      <sheetName val="Init Var"/>
      <sheetName val="ELE-R-09"/>
      <sheetName val="ELE-E-01"/>
      <sheetName val="ELE-R-01b"/>
      <sheetName val="ELE-R-01b (2)"/>
      <sheetName val="ELE-R-01b (3)"/>
      <sheetName val="ELE-E-02"/>
      <sheetName val="ELE-E-03"/>
      <sheetName val="ELE-R-17"/>
      <sheetName val="ELE-R-01 Bureaux"/>
      <sheetName val="ELE-R-01 Classes"/>
      <sheetName val="ELE-R-01 Circulations"/>
      <sheetName val="ELE-R-02 Bureaux"/>
      <sheetName val="ELE-R-02 Classes"/>
      <sheetName val="ELE-R-02 Circulations"/>
      <sheetName val="ELE-R-03 Bureaux"/>
      <sheetName val="ELE-R-03 Classes"/>
      <sheetName val="ELE-R-03 Circulation"/>
      <sheetName val="ELE-R-04 Bureaux"/>
      <sheetName val="ELE-R-04 Classes"/>
      <sheetName val="ELE-R-05 Bureaux"/>
      <sheetName val="ELE-R-05 Classes"/>
      <sheetName val="ELE-R-05 Circulation"/>
      <sheetName val="ELE-E-04"/>
      <sheetName val="ELE-E-04 David"/>
      <sheetName val="ELE-M-01"/>
      <sheetName val="ELE-M-01 David"/>
      <sheetName val="ELE-R-05-12 Classes"/>
      <sheetName val="ELE-R-05-12 Extraction"/>
      <sheetName val="ELE-E-06"/>
      <sheetName val="ELE-R-06"/>
      <sheetName val="ELE-R-08"/>
      <sheetName val="ELE-R-10"/>
      <sheetName val="ELE-M-02-03"/>
      <sheetName val="ELE-M-04"/>
      <sheetName val="ELE-M-05"/>
      <sheetName val="ELE-Z-0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Fiche Actions"/>
      <sheetName val="Bilan Eau"/>
      <sheetName val="EAU-E-01"/>
      <sheetName val="EAU-E-02"/>
      <sheetName val="EAU-E-03"/>
      <sheetName val="EAU-E-04"/>
      <sheetName val="EAU-R-01"/>
      <sheetName val="EAU-R-02"/>
      <sheetName val="EAU-R-03"/>
      <sheetName val="Fiche_Actions"/>
      <sheetName val="Bilan_Eau"/>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nnées"/>
      <sheetName val="Fiche Actions"/>
      <sheetName val="Bilan Eau"/>
      <sheetName val="EAU-E-01"/>
      <sheetName val="EAU-E-02"/>
      <sheetName val="EAU-E-03"/>
      <sheetName val="EAU-E-04"/>
      <sheetName val="EAU-R-01"/>
      <sheetName val="EAU-R-02"/>
      <sheetName val="EAU-R-0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ganigramme drc-dévelopt"/>
      <sheetName val="Données"/>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Saisie ECS (relevés) 2000"/>
      <sheetName val="Saisie ECS (relevés) 2001"/>
      <sheetName val="Calcul intermédiaire ECS"/>
      <sheetName val="Saisie Eau (relevés) 2000"/>
      <sheetName val="Saisie Eau (relevés) 2001"/>
      <sheetName val="Calcul intermédiaire Eau 2002"/>
      <sheetName val="Saisie Vapeur (relevés) 2001"/>
      <sheetName val="Calcul intermédiaire Vapeur"/>
      <sheetName val="Saisie froid (prod) 2001"/>
      <sheetName val="Calcul prod Froid"/>
      <sheetName val="SAISIES DE BASE"/>
      <sheetName val="Saisie APPELS"/>
      <sheetName val="Saisie_GMAO_JDP"/>
      <sheetName val="Saisie_GMAO_GGE"/>
      <sheetName val="Saisie_GMAO_IPH"/>
      <sheetName val="Saisie_GMAO_Buffon_Poliv"/>
      <sheetName val="Saisie_GMAO_Brunoy"/>
      <sheetName val="Saisie_GMAO_Vincennes"/>
      <sheetName val="Saisie_GMAO_Chevreloup"/>
      <sheetName val="Saisie GMAO Total"/>
      <sheetName val="navette JDP"/>
      <sheetName val="navette ext"/>
      <sheetName val="Saisie Eau (relevés)"/>
      <sheetName val="Rapport mensuel"/>
      <sheetName val="SOMMAIRE"/>
      <sheetName val="Signatures"/>
      <sheetName val="Organigramme"/>
      <sheetName val="FAITS MARQUANTS"/>
      <sheetName val="CHIFFRES CLEFS"/>
      <sheetName val="P1009"/>
      <sheetName val="Habilitations"/>
      <sheetName val="PB ACCES"/>
      <sheetName val=" RECAP GMAO"/>
      <sheetName val="1. ACTIVITE"/>
      <sheetName val="1.1 Suivi des appels par bat"/>
      <sheetName val="1.2. Suivi des appels par type"/>
      <sheetName val="1.3. Planning"/>
      <sheetName val="1.4. OT Réalisés"/>
      <sheetName val="1.5. OT en Retard"/>
      <sheetName val="2. EAUX"/>
      <sheetName val="2.1. Suivi cpts eau Zoothèque  "/>
      <sheetName val="2.2. Cpt eau de ville"/>
      <sheetName val="2.3. Cpt appoint humidif"/>
      <sheetName val="2.4. Cpt haut escalier)"/>
      <sheetName val="2.5. Suivi cpts eau LT4"/>
      <sheetName val="3. ENERGIES"/>
      <sheetName val="3.1 Bilan annuel JDP"/>
      <sheetName val="3.2 Bilan mensuel JDP"/>
      <sheetName val="3.3 Bilan annuel ext"/>
      <sheetName val="4. TRAITEMENT D'EAU"/>
      <sheetName val="4.1 Suivi des TH  TAR"/>
      <sheetName val="2.3. Suivi ana legio"/>
      <sheetName val="2.4 Calendrier TAR 1"/>
      <sheetName val="2.5 Bilan TAR 1"/>
      <sheetName val="2.6 Calendrier TAR 2"/>
      <sheetName val="2.7 Bilan TAR 2"/>
      <sheetName val="2.8 Calendrier TAR 3"/>
      <sheetName val="2.9 Bilan TAR 3"/>
      <sheetName val="2.10. Rejets MENSUELS"/>
      <sheetName val="2.11 Suivi conso produits"/>
      <sheetName val="4.2. Eau de ville"/>
      <sheetName val="4.3. Adoucisseur 1"/>
      <sheetName val="4.4. Adoucisseur 2"/>
      <sheetName val="4.4. Eau Glacée"/>
      <sheetName val="4.5. Eau Chauffage"/>
      <sheetName val="4.6. Eau circuitTAR 1"/>
      <sheetName val="4.7. Eau circuitTAR 2"/>
      <sheetName val="4.8. Eau circuitTAR 3"/>
      <sheetName val="5. ASTREINTES"/>
      <sheetName val="7.1. Suivi astreinte"/>
      <sheetName val="7.2. Synthése astreintes"/>
      <sheetName val="6. EXPLOITATION CVC"/>
      <sheetName val="6.1. Suivi devis"/>
      <sheetName val="6.2. Actions à prévoir CVC"/>
      <sheetName val="6.3. Remarques électriques"/>
      <sheetName val="6.4. Suivi Rem Electriques"/>
      <sheetName val="6.5. Suivi Filtration"/>
      <sheetName val="6.6 controles GF"/>
      <sheetName val="6.7 charges GF"/>
      <sheetName val="6.8 controles SPLITS"/>
      <sheetName val="6.9 charges SPLITS"/>
      <sheetName val="6.10 DISCO"/>
      <sheetName val="8.11 GLYCOOL"/>
      <sheetName val="6.12 STOCKS"/>
      <sheetName val="7. DOCUMENTS ANNEXES"/>
      <sheetName val="7.1 Liste documents annexes"/>
      <sheetName val="4.2. Suivi ana legio"/>
      <sheetName val="4.3.  Calendrier TAR 1"/>
      <sheetName val="4.4. Bilan TAR 1"/>
      <sheetName val="4.5. Calendrier TAR 2"/>
      <sheetName val="4.6. Bilan TAR 2"/>
      <sheetName val="4.7. Calendrier TAR 3"/>
      <sheetName val="4.8. Bilan TAR 3"/>
      <sheetName val="4.9. Rejets MENSUELS"/>
      <sheetName val="4.10 Suivi conso produits"/>
      <sheetName val="4.11. Eau de ville"/>
      <sheetName val="4.12. Adoucisseur ZOOTHEQUE"/>
      <sheetName val="4.13. Adoucisseur LT4"/>
      <sheetName val="4.14. Eau Glacée ZOOTHEQUE"/>
      <sheetName val="4.15. Eau Glacée LT4"/>
      <sheetName val="4.16. Eau Chauffage ZOOTHEQUE"/>
      <sheetName val="4.17. Eau circuitTAR 1"/>
      <sheetName val="4.18. Eau circuitTAR 2"/>
      <sheetName val="4.19. Eau circuitTAR 3"/>
      <sheetName val="5.1. Suivi astreinte"/>
      <sheetName val="6.6. controles GF"/>
      <sheetName val="6.7. charges GF"/>
      <sheetName val="6.8. controles SPLITS"/>
      <sheetName val="6.9. charges SPLITS"/>
      <sheetName val="6.11 GLYCOO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vest P5 (2)"/>
      <sheetName val="répartition des devis pas état "/>
      <sheetName val="répartition du P5 par site"/>
      <sheetName val="Répartition du P5 par équip"/>
      <sheetName val="répartition par mois de com P5"/>
      <sheetName val="BILAN PAR SITE"/>
      <sheetName val="BILAN ENERGIE"/>
      <sheetName val="BILAN PFI"/>
      <sheetName val="BILAN DU COMPTE P2"/>
      <sheetName val="BILAN DU COMPTE P3"/>
      <sheetName val="BILAN DU COMPTE P3P"/>
      <sheetName val="BILAN INVENTAIRE"/>
      <sheetName val="BILAN FACTURATION"/>
      <sheetName val="BILAN DES AUDITS BEFS"/>
      <sheetName val="DONNEES ENERGIE"/>
      <sheetName val="DONNEES GESTION DU PFI"/>
      <sheetName val="DJU"/>
      <sheetName val="DONNEES GESTION DU P2 - Correct"/>
      <sheetName val="DONNEES GESTION DU P2 - Prévent"/>
      <sheetName val="DONNEES GESTION DU P3"/>
      <sheetName val="DONNEES GESTION DU P3P"/>
      <sheetName val="DONNEES PLAN DE TRAVAUX"/>
      <sheetName val="DONNEES FACTURATION"/>
      <sheetName val="DONNEES INVENTAIRE TECHNIQUE"/>
      <sheetName val="DONNEES GESTION AUDITS SITES"/>
      <sheetName val="P5 01-09-2013 au 01-09-2014"/>
      <sheetName val="donne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chiffrage"/>
      <sheetName val="Graphe GE"/>
      <sheetName val="Recap GE"/>
      <sheetName val="Graphe R"/>
      <sheetName val="Recap R"/>
      <sheetName val="Matériels remplacés"/>
      <sheetName val="Graphe GER"/>
      <sheetName val="Recap GER"/>
      <sheetName val="Info"/>
      <sheetName val="V"/>
      <sheetName val="Données"/>
      <sheetName val="MO"/>
      <sheetName val="GE"/>
      <sheetName val="Dictionnaire"/>
      <sheetName val="Feuil2"/>
      <sheetName val="Feuil3"/>
      <sheetName val="Feuil4"/>
      <sheetName val="Feuil5"/>
    </sheetNames>
    <sheetDataSet>
      <sheetData sheetId="0"/>
      <sheetData sheetId="1" refreshError="1"/>
      <sheetData sheetId="2"/>
      <sheetData sheetId="3" refreshError="1"/>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te sevran"/>
      <sheetName val="Données"/>
    </sheetNames>
    <sheetDataSet>
      <sheetData sheetId="0" refreshError="1"/>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générales"/>
      <sheetName val="Températures"/>
      <sheetName val="Calcul DJU"/>
      <sheetName val="Déperditions statiques"/>
      <sheetName val="Besoins chauffage"/>
      <sheetName val="Besoins_ ECS tertiaire"/>
      <sheetName val="Feuil2"/>
      <sheetName val="Besoins_ECS logements 3CL"/>
      <sheetName val="Puissance chaud"/>
      <sheetName val="Résumé Déper + précos"/>
      <sheetName val="Inventaire-Bureautique"/>
      <sheetName val="Rapport thermique"/>
      <sheetName val="Préconisations"/>
      <sheetName val="base prix"/>
      <sheetName val="Valeurs repères"/>
      <sheetName val="Durée de vie"/>
      <sheetName val="Calc_BDD matériaux"/>
      <sheetName val="Calcul_bat_et_R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Brazey Scenario 1"/>
      <sheetName val="Températures"/>
      <sheetName val="Calcul DJU"/>
      <sheetName val="BCJ"/>
      <sheetName val="BCN"/>
      <sheetName val="BCVJ"/>
      <sheetName val="BCVN"/>
      <sheetName val="BCWEJ"/>
      <sheetName val="BCWEN"/>
      <sheetName val="BECS"/>
      <sheetName val="Scenario"/>
      <sheetName val="Ratio RDC"/>
      <sheetName val="Ratio P"/>
      <sheetName val="Dimensionnement"/>
      <sheetName val="Calcul"/>
      <sheetName val="Résultats"/>
      <sheetName val="Li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Brazey Scenario 1"/>
      <sheetName val="Températures"/>
      <sheetName val="Calcul DJU"/>
      <sheetName val="BCJ"/>
      <sheetName val="BCN"/>
      <sheetName val="BCVJ"/>
      <sheetName val="BCVN"/>
      <sheetName val="BCWEJ"/>
      <sheetName val="BCWEN"/>
      <sheetName val="BECS"/>
      <sheetName val="Scenario"/>
      <sheetName val="Ratio RDC"/>
      <sheetName val="Ratio P"/>
      <sheetName val="Dimensionnement"/>
      <sheetName val="Calcul"/>
      <sheetName val="Résultats"/>
      <sheetName val="List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TEURS EAUX"/>
      <sheetName val="CONSOMMATION ELEC MODELE"/>
      <sheetName val="CONSOMMATION ELEC JANVIER"/>
      <sheetName val="CONSOMMATION ELEC FEVRIER"/>
      <sheetName val="CONSOMMATION ELEC MARS"/>
      <sheetName val="CONSOMMATION ELEC AVRIL"/>
      <sheetName val="CONSOMMATION ELEC MAI"/>
      <sheetName val="CONSOMMATION ELEC JUIN"/>
      <sheetName val="CONSOMMATION ELEC JUILLET"/>
      <sheetName val="CONSOMMATION ELEC AOUT"/>
      <sheetName val="CONSOMMATION ELEC  SEPTEMBRE"/>
      <sheetName val="CONSOMMATION ELEC OCTOBRE"/>
      <sheetName val="CONSOMMATION ELEC NOVEMBRE"/>
      <sheetName val="CONSOMMATION ELEC DECEMBRE"/>
      <sheetName val="CONSOMMATION TOTALE CLI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s générales"/>
      <sheetName val="Temp et DJU"/>
      <sheetName val="Calcul DJU"/>
      <sheetName val="Besoins_ECS logements 3CL"/>
      <sheetName val="Besoins_ ECS tertiaire"/>
      <sheetName val="Déperditions statiques bât 1"/>
      <sheetName val="Besoins chauffage"/>
      <sheetName val="Puissance chaud"/>
      <sheetName val="Prérapport Résumé Déper"/>
      <sheetName val="base prix"/>
      <sheetName val="Valeurs repères"/>
      <sheetName val="Calc_BDD matériaux"/>
      <sheetName val="Calcul_bat_et_RA"/>
      <sheetName val="Feuil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PRESENTATION SITE"/>
      <sheetName val="Généralités"/>
      <sheetName val="NRJ Th"/>
      <sheetName val="fourniture NRJ Th"/>
      <sheetName val="Liste des Equipements"/>
      <sheetName val="Analyse technique "/>
      <sheetName val="Schéma de principe (photo)"/>
      <sheetName val="Sécurité"/>
      <sheetName val="fonctionnement"/>
      <sheetName val="Photographies"/>
      <sheetName val="preco 1"/>
      <sheetName val="estimations"/>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PRESENTATION SITE"/>
      <sheetName val="Généralités"/>
      <sheetName val="NRJ Th"/>
      <sheetName val="fourniture NRJ Th"/>
      <sheetName val="Liste des Equipements"/>
      <sheetName val="Analyse technique "/>
      <sheetName val="Schéma de principe (photo)"/>
      <sheetName val="Sécurité"/>
      <sheetName val="fonctionnement"/>
      <sheetName val="Photographies"/>
      <sheetName val="preco 1"/>
      <sheetName val="estimations"/>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MEX Détail"/>
      <sheetName val="Base"/>
      <sheetName val="SAMEX Récap"/>
      <sheetName val="ADP Criticité plan d'entretien"/>
      <sheetName val="Planning"/>
      <sheetName val="Prix détaillé "/>
      <sheetName val="Feuil1"/>
    </sheetNames>
    <sheetDataSet>
      <sheetData sheetId="0"/>
      <sheetData sheetId="1" refreshError="1"/>
      <sheetData sheetId="2"/>
      <sheetData sheetId="3"/>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seignement outil"/>
      <sheetName val="Listes précos"/>
      <sheetName val="Hypothèses - données"/>
      <sheetName val="CEE"/>
      <sheetName val="Grilles - Préconisations"/>
      <sheetName val="Scénario 1"/>
      <sheetName val="Scénario 2"/>
      <sheetName val="Scénario 3"/>
      <sheetName val="Etiquette Energie"/>
      <sheetName val="Coût glo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seignement outil"/>
      <sheetName val="Hypothèses - données"/>
      <sheetName val="CEE"/>
      <sheetName val="Grilles - Préconisations"/>
      <sheetName val="Scénario 1 (EF)"/>
      <sheetName val="Scénario 1 (EP)"/>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nseignement outil"/>
      <sheetName val="CEE"/>
      <sheetName val="Hypothèses - données"/>
      <sheetName val="Grilles - Préconisations"/>
      <sheetName val="Scénario de base"/>
      <sheetName val="Scénario 1"/>
      <sheetName val="Scénario 2"/>
      <sheetName val="Scénario 3"/>
      <sheetName val="Scénario 4"/>
      <sheetName val="synthèse Scénarii"/>
      <sheetName val="Bilan final"/>
      <sheetName val="Evolution scénarios"/>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ackage" Target="../embeddings/Document_Microsoft_Word.docx"/><Relationship Id="rId2" Type="http://schemas.openxmlformats.org/officeDocument/2006/relationships/vmlDrawing" Target="../drawings/vmlDrawing1.vml"/><Relationship Id="rId1" Type="http://schemas.openxmlformats.org/officeDocument/2006/relationships/drawing" Target="../drawings/drawing1.xml"/><Relationship Id="rId4" Type="http://schemas.openxmlformats.org/officeDocument/2006/relationships/image" Target="../media/image1.emf"/></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omments" Target="../comments1.xml"/><Relationship Id="rId2" Type="http://schemas.openxmlformats.org/officeDocument/2006/relationships/drawing" Target="../drawings/drawing4.xml"/><Relationship Id="rId16" Type="http://schemas.openxmlformats.org/officeDocument/2006/relationships/ctrlProp" Target="../ctrlProps/ctrlProp13.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4"/>
  <sheetViews>
    <sheetView workbookViewId="0">
      <selection activeCell="L3" sqref="L3"/>
    </sheetView>
  </sheetViews>
  <sheetFormatPr baseColWidth="10" defaultColWidth="11.453125" defaultRowHeight="14.5" x14ac:dyDescent="0.35"/>
  <sheetData>
    <row r="1" spans="1:12" x14ac:dyDescent="0.35">
      <c r="A1" t="s">
        <v>0</v>
      </c>
      <c r="D1" t="s">
        <v>1</v>
      </c>
      <c r="F1" t="s">
        <v>2</v>
      </c>
      <c r="G1">
        <v>2</v>
      </c>
      <c r="H1" t="s">
        <v>3</v>
      </c>
      <c r="I1" s="65" t="s">
        <v>4</v>
      </c>
      <c r="J1" t="s">
        <v>5</v>
      </c>
      <c r="K1" t="s">
        <v>6</v>
      </c>
      <c r="L1" t="s">
        <v>7</v>
      </c>
    </row>
    <row r="2" spans="1:12" x14ac:dyDescent="0.35">
      <c r="A2" t="s">
        <v>8</v>
      </c>
      <c r="D2" t="s">
        <v>9</v>
      </c>
      <c r="F2" t="s">
        <v>10</v>
      </c>
      <c r="G2">
        <v>1</v>
      </c>
      <c r="H2" t="s">
        <v>11</v>
      </c>
      <c r="I2" s="65" t="s">
        <v>12</v>
      </c>
      <c r="J2" t="s">
        <v>13</v>
      </c>
      <c r="K2" t="s">
        <v>14</v>
      </c>
      <c r="L2" t="s">
        <v>15</v>
      </c>
    </row>
    <row r="3" spans="1:12" x14ac:dyDescent="0.35">
      <c r="A3" t="s">
        <v>16</v>
      </c>
      <c r="D3" t="s">
        <v>8</v>
      </c>
      <c r="J3" t="s">
        <v>17</v>
      </c>
    </row>
    <row r="4" spans="1:12" x14ac:dyDescent="0.35">
      <c r="A4" t="s">
        <v>18</v>
      </c>
      <c r="D4" t="s">
        <v>16</v>
      </c>
    </row>
  </sheetData>
  <pageMargins left="0.51181102362204722" right="0.51181102362204722" top="0.55118110236220474" bottom="0.74803149606299213" header="0.31496062992125984" footer="0.31496062992125984"/>
  <pageSetup paperSize="9" orientation="portrait" r:id="rId1"/>
  <headerFooter>
    <oddFooter>&amp;C&amp;P sur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17"/>
  <sheetViews>
    <sheetView view="pageBreakPreview" zoomScale="85" zoomScaleNormal="85" zoomScaleSheetLayoutView="85" zoomScalePageLayoutView="70" workbookViewId="0">
      <selection activeCell="A3" sqref="A3:W52"/>
    </sheetView>
  </sheetViews>
  <sheetFormatPr baseColWidth="10" defaultColWidth="11.453125" defaultRowHeight="13" x14ac:dyDescent="0.3"/>
  <cols>
    <col min="1" max="11" width="4" style="1" customWidth="1"/>
    <col min="12" max="12" width="1.7265625" style="1" customWidth="1"/>
    <col min="13" max="18" width="4" style="1" customWidth="1"/>
    <col min="19" max="20" width="4" style="13" customWidth="1"/>
    <col min="21" max="21" width="4.453125" style="13" customWidth="1"/>
    <col min="22" max="23" width="4" style="1" customWidth="1"/>
    <col min="24" max="16384" width="11.453125" style="1"/>
  </cols>
  <sheetData>
    <row r="1" spans="1:23" ht="41.25" customHeight="1" x14ac:dyDescent="0.3">
      <c r="A1" s="394" t="s">
        <v>566</v>
      </c>
      <c r="B1" s="395"/>
      <c r="C1" s="395"/>
      <c r="D1" s="395"/>
      <c r="E1" s="395"/>
      <c r="F1" s="395"/>
      <c r="G1" s="395"/>
      <c r="H1" s="395"/>
      <c r="I1" s="395"/>
      <c r="J1" s="395"/>
      <c r="K1" s="395"/>
      <c r="L1" s="395"/>
      <c r="M1" s="395"/>
      <c r="N1" s="395"/>
      <c r="O1" s="395"/>
      <c r="P1" s="395"/>
      <c r="Q1" s="395"/>
      <c r="R1" s="395"/>
      <c r="S1" s="395"/>
      <c r="T1" s="395"/>
      <c r="U1" s="395"/>
      <c r="V1" s="395"/>
      <c r="W1" s="396"/>
    </row>
    <row r="3" spans="1:23" ht="13.5" thickBot="1" x14ac:dyDescent="0.35">
      <c r="A3" s="3"/>
    </row>
    <row r="4" spans="1:23" ht="15" thickBot="1" x14ac:dyDescent="0.4">
      <c r="A4" s="402" t="s">
        <v>324</v>
      </c>
      <c r="B4" s="403"/>
      <c r="C4" s="403"/>
      <c r="D4" s="403"/>
      <c r="E4" s="403"/>
      <c r="F4" s="403"/>
      <c r="G4" s="403"/>
      <c r="H4" s="403"/>
      <c r="I4" s="403"/>
      <c r="J4" s="403"/>
      <c r="K4" s="403"/>
      <c r="L4" s="403"/>
      <c r="M4" s="403"/>
      <c r="N4" s="403"/>
      <c r="O4" s="403"/>
      <c r="P4" s="403"/>
      <c r="Q4" s="403"/>
      <c r="R4" s="403"/>
      <c r="S4" s="403"/>
      <c r="T4" s="403"/>
      <c r="U4" s="403"/>
      <c r="V4" s="403"/>
      <c r="W4" s="404"/>
    </row>
    <row r="5" spans="1:23" x14ac:dyDescent="0.3">
      <c r="A5" s="2"/>
      <c r="B5" s="2"/>
      <c r="C5" s="2"/>
      <c r="D5" s="2"/>
      <c r="E5" s="2"/>
      <c r="F5" s="2"/>
      <c r="G5" s="2"/>
      <c r="H5" s="2"/>
      <c r="I5" s="2"/>
      <c r="J5" s="2"/>
      <c r="K5" s="2"/>
      <c r="L5" s="2"/>
      <c r="M5" s="2"/>
      <c r="N5" s="2"/>
      <c r="O5" s="2"/>
      <c r="P5" s="2"/>
      <c r="Q5" s="2"/>
      <c r="R5" s="2"/>
      <c r="S5" s="4"/>
      <c r="T5" s="4"/>
      <c r="U5" s="4"/>
      <c r="V5" s="2"/>
      <c r="W5" s="2"/>
    </row>
    <row r="6" spans="1:23" ht="23.5" customHeight="1" x14ac:dyDescent="0.3">
      <c r="A6" s="430" t="s">
        <v>494</v>
      </c>
      <c r="B6" s="430"/>
      <c r="C6" s="430"/>
      <c r="D6" s="430"/>
      <c r="E6" s="430"/>
      <c r="F6" s="430"/>
      <c r="G6" s="430"/>
      <c r="H6" s="430"/>
      <c r="I6" s="430"/>
      <c r="J6" s="430"/>
      <c r="K6" s="430"/>
      <c r="L6" s="430"/>
      <c r="M6" s="430"/>
      <c r="N6" s="430"/>
      <c r="O6" s="5"/>
      <c r="P6" s="5"/>
      <c r="Q6" s="5"/>
      <c r="R6" s="5"/>
      <c r="S6" s="14" t="s">
        <v>1</v>
      </c>
      <c r="T6" s="14"/>
      <c r="U6" s="11" t="s">
        <v>315</v>
      </c>
      <c r="V6" s="5"/>
      <c r="W6" s="5"/>
    </row>
    <row r="7" spans="1:23" x14ac:dyDescent="0.3">
      <c r="A7" s="392" t="s">
        <v>327</v>
      </c>
      <c r="B7" s="392"/>
      <c r="C7" s="392"/>
      <c r="D7" s="392"/>
      <c r="E7" s="392"/>
      <c r="F7" s="392"/>
      <c r="G7" s="392"/>
      <c r="H7" s="392"/>
      <c r="I7" s="392"/>
      <c r="J7" s="392"/>
      <c r="K7" s="392"/>
      <c r="L7" s="392"/>
      <c r="M7" s="392"/>
      <c r="N7" s="392"/>
      <c r="O7" s="392"/>
      <c r="P7" s="392"/>
      <c r="Q7" s="392"/>
      <c r="R7" s="392"/>
      <c r="S7" s="22" t="s">
        <v>310</v>
      </c>
      <c r="T7" s="11"/>
      <c r="U7" s="8" t="s">
        <v>310</v>
      </c>
      <c r="W7" s="6"/>
    </row>
    <row r="8" spans="1:23" ht="5.9" customHeight="1" x14ac:dyDescent="0.3">
      <c r="A8" s="17"/>
      <c r="B8" s="17"/>
      <c r="C8" s="17"/>
      <c r="D8" s="17"/>
      <c r="E8" s="17"/>
      <c r="F8" s="17"/>
      <c r="G8" s="17"/>
      <c r="H8" s="17"/>
      <c r="I8" s="17"/>
      <c r="J8" s="17"/>
      <c r="K8" s="17"/>
      <c r="L8" s="17"/>
      <c r="M8" s="17"/>
      <c r="N8" s="17"/>
      <c r="O8" s="17"/>
      <c r="P8" s="17"/>
      <c r="Q8" s="17"/>
      <c r="R8" s="17"/>
      <c r="S8" s="11"/>
      <c r="T8" s="11"/>
      <c r="U8" s="11"/>
      <c r="W8" s="6"/>
    </row>
    <row r="9" spans="1:23" x14ac:dyDescent="0.3">
      <c r="A9" s="392" t="s">
        <v>328</v>
      </c>
      <c r="B9" s="392"/>
      <c r="C9" s="392"/>
      <c r="D9" s="392"/>
      <c r="E9" s="392"/>
      <c r="F9" s="392"/>
      <c r="G9" s="392"/>
      <c r="H9" s="392"/>
      <c r="I9" s="392"/>
      <c r="J9" s="392"/>
      <c r="K9" s="392"/>
      <c r="L9" s="392"/>
      <c r="M9" s="392"/>
      <c r="N9" s="392"/>
      <c r="O9" s="392"/>
      <c r="P9" s="392"/>
      <c r="Q9" s="392"/>
      <c r="R9" s="392"/>
      <c r="S9" s="22" t="s">
        <v>310</v>
      </c>
      <c r="T9" s="11"/>
      <c r="U9" s="8" t="s">
        <v>310</v>
      </c>
      <c r="W9" s="6"/>
    </row>
    <row r="10" spans="1:23" ht="5.9" customHeight="1" x14ac:dyDescent="0.3">
      <c r="A10" s="17"/>
      <c r="B10" s="17"/>
      <c r="C10" s="17"/>
      <c r="D10" s="17"/>
      <c r="E10" s="17"/>
      <c r="F10" s="17"/>
      <c r="G10" s="17"/>
      <c r="H10" s="17"/>
      <c r="I10" s="17"/>
      <c r="J10" s="17"/>
      <c r="K10" s="17"/>
      <c r="L10" s="17"/>
      <c r="M10" s="17"/>
      <c r="N10" s="17"/>
      <c r="O10" s="17"/>
      <c r="P10" s="17"/>
      <c r="Q10" s="17"/>
      <c r="R10" s="17"/>
      <c r="S10" s="11"/>
      <c r="T10" s="11"/>
      <c r="U10" s="11"/>
      <c r="W10" s="6"/>
    </row>
    <row r="11" spans="1:23" x14ac:dyDescent="0.3">
      <c r="A11" s="392" t="s">
        <v>333</v>
      </c>
      <c r="B11" s="392"/>
      <c r="C11" s="392"/>
      <c r="D11" s="392"/>
      <c r="E11" s="392"/>
      <c r="F11" s="392"/>
      <c r="G11" s="392"/>
      <c r="H11" s="392"/>
      <c r="I11" s="392"/>
      <c r="J11" s="392"/>
      <c r="K11" s="392"/>
      <c r="L11" s="392"/>
      <c r="M11" s="392"/>
      <c r="N11" s="392"/>
      <c r="O11" s="392"/>
      <c r="P11" s="392"/>
      <c r="Q11" s="392"/>
      <c r="R11" s="392"/>
      <c r="S11" s="22" t="s">
        <v>310</v>
      </c>
      <c r="T11" s="11"/>
      <c r="U11" s="8" t="s">
        <v>310</v>
      </c>
      <c r="W11" s="6"/>
    </row>
    <row r="12" spans="1:23" ht="5.9" customHeight="1" x14ac:dyDescent="0.3">
      <c r="S12" s="11"/>
      <c r="T12" s="11"/>
      <c r="U12" s="11"/>
    </row>
    <row r="13" spans="1:23" x14ac:dyDescent="0.3">
      <c r="A13" s="392" t="s">
        <v>334</v>
      </c>
      <c r="B13" s="392"/>
      <c r="C13" s="392"/>
      <c r="D13" s="392"/>
      <c r="E13" s="392"/>
      <c r="F13" s="392"/>
      <c r="G13" s="392"/>
      <c r="H13" s="392"/>
      <c r="I13" s="392"/>
      <c r="J13" s="392"/>
      <c r="K13" s="392"/>
      <c r="L13" s="392"/>
      <c r="M13" s="392"/>
      <c r="N13" s="392"/>
      <c r="O13" s="392"/>
      <c r="P13" s="392"/>
      <c r="Q13" s="392"/>
      <c r="R13" s="392"/>
      <c r="S13" s="8" t="s">
        <v>310</v>
      </c>
      <c r="T13" s="11"/>
      <c r="U13" s="22" t="s">
        <v>310</v>
      </c>
      <c r="W13" s="6"/>
    </row>
    <row r="15" spans="1:23" ht="15.65" customHeight="1" x14ac:dyDescent="0.3">
      <c r="A15" s="393" t="s">
        <v>495</v>
      </c>
      <c r="B15" s="393"/>
      <c r="C15" s="393"/>
      <c r="D15" s="393"/>
      <c r="E15" s="393"/>
      <c r="F15" s="393"/>
      <c r="G15" s="393"/>
      <c r="H15" s="393"/>
      <c r="I15" s="393"/>
      <c r="J15" s="393"/>
      <c r="K15" s="393"/>
      <c r="L15" s="393"/>
      <c r="M15" s="393"/>
      <c r="N15" s="393"/>
      <c r="O15" s="12"/>
      <c r="P15" s="12"/>
      <c r="Q15" s="12"/>
      <c r="R15" s="12"/>
      <c r="S15" s="16" t="s">
        <v>1</v>
      </c>
      <c r="T15" s="16"/>
      <c r="U15" s="11" t="s">
        <v>315</v>
      </c>
      <c r="V15" s="12"/>
      <c r="W15" s="12"/>
    </row>
    <row r="16" spans="1:23" x14ac:dyDescent="0.3">
      <c r="A16" s="392" t="s">
        <v>332</v>
      </c>
      <c r="B16" s="392"/>
      <c r="C16" s="392"/>
      <c r="D16" s="392"/>
      <c r="E16" s="392"/>
      <c r="F16" s="392"/>
      <c r="G16" s="392"/>
      <c r="H16" s="392"/>
      <c r="I16" s="392"/>
      <c r="J16" s="392"/>
      <c r="K16" s="392"/>
      <c r="L16" s="392"/>
      <c r="M16" s="392"/>
      <c r="N16" s="392"/>
      <c r="O16" s="392"/>
      <c r="P16" s="392"/>
      <c r="Q16" s="392"/>
      <c r="R16" s="392"/>
      <c r="S16" s="22" t="s">
        <v>310</v>
      </c>
      <c r="T16" s="11"/>
      <c r="U16" s="8" t="s">
        <v>310</v>
      </c>
      <c r="W16" s="6"/>
    </row>
    <row r="17" spans="1:27" ht="5.9" customHeight="1" x14ac:dyDescent="0.3">
      <c r="A17" s="17"/>
      <c r="B17" s="17"/>
      <c r="C17" s="17"/>
      <c r="D17" s="17"/>
      <c r="E17" s="17"/>
      <c r="F17" s="17"/>
      <c r="G17" s="17"/>
      <c r="H17" s="17"/>
      <c r="I17" s="17"/>
      <c r="J17" s="17"/>
      <c r="K17" s="17"/>
      <c r="L17" s="17"/>
      <c r="M17" s="17"/>
      <c r="N17" s="17"/>
      <c r="O17" s="17"/>
      <c r="P17" s="17"/>
      <c r="Q17" s="17"/>
      <c r="R17" s="17"/>
      <c r="S17" s="11"/>
      <c r="T17" s="11"/>
      <c r="U17" s="11"/>
      <c r="W17" s="6"/>
    </row>
    <row r="18" spans="1:27" x14ac:dyDescent="0.3">
      <c r="A18" s="392" t="s">
        <v>333</v>
      </c>
      <c r="B18" s="392"/>
      <c r="C18" s="392"/>
      <c r="D18" s="392"/>
      <c r="E18" s="392"/>
      <c r="F18" s="392"/>
      <c r="G18" s="392"/>
      <c r="H18" s="392"/>
      <c r="I18" s="392"/>
      <c r="J18" s="392"/>
      <c r="K18" s="392"/>
      <c r="L18" s="392"/>
      <c r="M18" s="392"/>
      <c r="N18" s="392"/>
      <c r="O18" s="392"/>
      <c r="P18" s="392"/>
      <c r="Q18" s="392"/>
      <c r="R18" s="392"/>
      <c r="S18" s="22" t="s">
        <v>310</v>
      </c>
      <c r="T18" s="11"/>
      <c r="U18" s="8" t="s">
        <v>310</v>
      </c>
      <c r="W18" s="6"/>
    </row>
    <row r="19" spans="1:27" ht="5.25" customHeight="1" x14ac:dyDescent="0.3">
      <c r="S19" s="11"/>
      <c r="T19" s="11"/>
      <c r="U19" s="11"/>
    </row>
    <row r="20" spans="1:27" x14ac:dyDescent="0.3">
      <c r="A20" s="392" t="s">
        <v>334</v>
      </c>
      <c r="B20" s="392"/>
      <c r="C20" s="392"/>
      <c r="D20" s="392"/>
      <c r="E20" s="392"/>
      <c r="F20" s="392"/>
      <c r="G20" s="392"/>
      <c r="H20" s="392"/>
      <c r="I20" s="392"/>
      <c r="J20" s="392"/>
      <c r="K20" s="392"/>
      <c r="L20" s="392"/>
      <c r="M20" s="392"/>
      <c r="N20" s="392"/>
      <c r="O20" s="392"/>
      <c r="P20" s="392"/>
      <c r="Q20" s="392"/>
      <c r="R20" s="392"/>
      <c r="S20" s="8" t="s">
        <v>310</v>
      </c>
      <c r="T20" s="11"/>
      <c r="U20" s="22" t="s">
        <v>310</v>
      </c>
      <c r="W20" s="6"/>
    </row>
    <row r="21" spans="1:27" ht="5.25" customHeight="1" x14ac:dyDescent="0.3">
      <c r="S21" s="11"/>
      <c r="T21" s="11"/>
      <c r="U21" s="11"/>
    </row>
    <row r="22" spans="1:27" x14ac:dyDescent="0.3">
      <c r="A22" s="392" t="s">
        <v>567</v>
      </c>
      <c r="B22" s="392"/>
      <c r="C22" s="392"/>
      <c r="D22" s="392"/>
      <c r="E22" s="392"/>
      <c r="F22" s="392"/>
      <c r="G22" s="392"/>
      <c r="H22" s="392"/>
      <c r="I22" s="392"/>
      <c r="J22" s="392"/>
      <c r="K22" s="392"/>
      <c r="L22" s="392"/>
      <c r="M22" s="392"/>
      <c r="N22" s="392"/>
      <c r="O22" s="392"/>
      <c r="P22" s="392"/>
      <c r="Q22" s="392"/>
      <c r="R22" s="392"/>
      <c r="S22" s="64" t="s">
        <v>310</v>
      </c>
      <c r="T22" s="11"/>
      <c r="U22" s="64" t="s">
        <v>310</v>
      </c>
      <c r="W22" s="6"/>
    </row>
    <row r="23" spans="1:27" x14ac:dyDescent="0.3">
      <c r="A23" s="17"/>
      <c r="B23" s="17"/>
      <c r="C23" s="17"/>
      <c r="D23" s="17"/>
      <c r="E23" s="17"/>
      <c r="F23" s="17"/>
      <c r="G23" s="17"/>
      <c r="H23" s="17"/>
      <c r="I23" s="17"/>
      <c r="J23" s="17"/>
      <c r="K23" s="17"/>
      <c r="L23" s="17"/>
      <c r="M23" s="17"/>
      <c r="N23" s="17"/>
      <c r="O23" s="17"/>
      <c r="P23" s="17"/>
      <c r="Q23" s="17"/>
      <c r="R23" s="17"/>
      <c r="S23" s="11"/>
      <c r="T23" s="11"/>
      <c r="U23" s="11"/>
      <c r="W23" s="6"/>
    </row>
    <row r="24" spans="1:27" ht="15.65" customHeight="1" x14ac:dyDescent="0.3">
      <c r="A24" s="393" t="s">
        <v>496</v>
      </c>
      <c r="B24" s="393"/>
      <c r="C24" s="393"/>
      <c r="D24" s="393"/>
      <c r="E24" s="393"/>
      <c r="F24" s="393"/>
      <c r="G24" s="393"/>
      <c r="H24" s="393"/>
      <c r="I24" s="393"/>
      <c r="J24" s="393"/>
      <c r="K24" s="393"/>
      <c r="L24" s="393"/>
      <c r="M24" s="393"/>
      <c r="N24" s="393"/>
      <c r="S24" s="16" t="s">
        <v>1</v>
      </c>
      <c r="T24" s="16"/>
      <c r="U24" s="13" t="s">
        <v>315</v>
      </c>
    </row>
    <row r="25" spans="1:27" x14ac:dyDescent="0.3">
      <c r="A25" s="392" t="s">
        <v>336</v>
      </c>
      <c r="B25" s="392"/>
      <c r="C25" s="392"/>
      <c r="D25" s="392"/>
      <c r="E25" s="392"/>
      <c r="F25" s="392"/>
      <c r="G25" s="392"/>
      <c r="H25" s="392"/>
      <c r="I25" s="392"/>
      <c r="J25" s="392"/>
      <c r="K25" s="392"/>
      <c r="L25" s="392"/>
      <c r="M25" s="392"/>
      <c r="N25" s="392"/>
      <c r="O25" s="392"/>
      <c r="P25" s="392"/>
      <c r="Q25" s="392"/>
      <c r="R25" s="392"/>
      <c r="S25" s="22" t="s">
        <v>310</v>
      </c>
      <c r="T25" s="11"/>
      <c r="U25" s="8" t="s">
        <v>310</v>
      </c>
    </row>
    <row r="26" spans="1:27" ht="5.25" customHeight="1" x14ac:dyDescent="0.3">
      <c r="S26" s="1"/>
      <c r="T26" s="11"/>
      <c r="U26" s="11"/>
    </row>
    <row r="27" spans="1:27" ht="14.5" customHeight="1" x14ac:dyDescent="0.3">
      <c r="A27" s="392" t="s">
        <v>337</v>
      </c>
      <c r="B27" s="392"/>
      <c r="C27" s="392"/>
      <c r="D27" s="392"/>
      <c r="E27" s="392"/>
      <c r="F27" s="392"/>
      <c r="G27" s="392"/>
      <c r="H27" s="392"/>
      <c r="I27" s="392"/>
      <c r="J27" s="392"/>
      <c r="K27" s="392"/>
      <c r="L27" s="392"/>
      <c r="M27" s="392"/>
      <c r="N27" s="392"/>
      <c r="O27" s="392"/>
      <c r="P27" s="392"/>
      <c r="Q27" s="392"/>
      <c r="R27" s="392"/>
      <c r="S27" s="22" t="s">
        <v>310</v>
      </c>
      <c r="T27" s="11"/>
      <c r="U27" s="8" t="s">
        <v>310</v>
      </c>
    </row>
    <row r="28" spans="1:27" x14ac:dyDescent="0.3">
      <c r="S28" s="11"/>
      <c r="T28" s="11"/>
      <c r="U28" s="11"/>
    </row>
    <row r="29" spans="1:27" ht="39.75" customHeight="1" x14ac:dyDescent="0.3">
      <c r="A29" s="307" t="s">
        <v>340</v>
      </c>
      <c r="B29" s="307"/>
      <c r="C29" s="307"/>
      <c r="D29" s="319"/>
      <c r="E29" s="320"/>
      <c r="F29" s="320"/>
      <c r="G29" s="320"/>
      <c r="H29" s="320"/>
      <c r="I29" s="320"/>
      <c r="J29" s="320"/>
      <c r="K29" s="320"/>
      <c r="L29" s="320"/>
      <c r="M29" s="320"/>
      <c r="N29" s="320"/>
      <c r="O29" s="320"/>
      <c r="P29" s="320"/>
      <c r="Q29" s="320"/>
      <c r="R29" s="320"/>
      <c r="S29" s="320"/>
      <c r="T29" s="320"/>
      <c r="U29" s="320"/>
      <c r="V29" s="320"/>
      <c r="W29" s="320"/>
    </row>
    <row r="30" spans="1:27" ht="13.5" thickBot="1" x14ac:dyDescent="0.35">
      <c r="S30" s="11"/>
      <c r="T30" s="11"/>
      <c r="U30" s="11"/>
      <c r="AA30" s="59"/>
    </row>
    <row r="31" spans="1:27" ht="15" thickBot="1" x14ac:dyDescent="0.4">
      <c r="A31" s="402" t="s">
        <v>348</v>
      </c>
      <c r="B31" s="403"/>
      <c r="C31" s="403"/>
      <c r="D31" s="403"/>
      <c r="E31" s="403"/>
      <c r="F31" s="403"/>
      <c r="G31" s="403"/>
      <c r="H31" s="403"/>
      <c r="I31" s="403"/>
      <c r="J31" s="403"/>
      <c r="K31" s="403"/>
      <c r="L31" s="403"/>
      <c r="M31" s="403"/>
      <c r="N31" s="403"/>
      <c r="O31" s="403"/>
      <c r="P31" s="403"/>
      <c r="Q31" s="403"/>
      <c r="R31" s="403"/>
      <c r="S31" s="403"/>
      <c r="T31" s="403"/>
      <c r="U31" s="403"/>
      <c r="V31" s="403"/>
      <c r="W31" s="404"/>
    </row>
    <row r="32" spans="1:27" ht="18.649999999999999" customHeight="1" x14ac:dyDescent="0.3">
      <c r="S32" s="16" t="s">
        <v>1</v>
      </c>
      <c r="T32" s="16"/>
      <c r="U32" s="13" t="s">
        <v>315</v>
      </c>
    </row>
    <row r="33" spans="1:23" x14ac:dyDescent="0.3">
      <c r="A33" s="1" t="s">
        <v>568</v>
      </c>
      <c r="S33" s="22" t="s">
        <v>310</v>
      </c>
      <c r="T33" s="11"/>
      <c r="U33" s="8" t="s">
        <v>310</v>
      </c>
    </row>
    <row r="34" spans="1:23" ht="5.25" customHeight="1" x14ac:dyDescent="0.3">
      <c r="S34" s="11"/>
      <c r="T34" s="11"/>
      <c r="U34" s="11"/>
    </row>
    <row r="35" spans="1:23" x14ac:dyDescent="0.3">
      <c r="A35" s="1" t="s">
        <v>569</v>
      </c>
      <c r="S35" s="22" t="s">
        <v>310</v>
      </c>
      <c r="T35" s="11"/>
      <c r="U35" s="8" t="s">
        <v>310</v>
      </c>
    </row>
    <row r="36" spans="1:23" ht="4.5" customHeight="1" x14ac:dyDescent="0.3">
      <c r="S36" s="11"/>
      <c r="T36" s="11"/>
      <c r="U36" s="11"/>
    </row>
    <row r="37" spans="1:23" x14ac:dyDescent="0.3">
      <c r="A37" s="1" t="s">
        <v>356</v>
      </c>
      <c r="S37" s="431"/>
      <c r="T37" s="432"/>
      <c r="U37" s="432"/>
    </row>
    <row r="38" spans="1:23" ht="5.25" customHeight="1" x14ac:dyDescent="0.3">
      <c r="S38" s="11"/>
      <c r="T38" s="11"/>
      <c r="U38" s="11"/>
    </row>
    <row r="39" spans="1:23" x14ac:dyDescent="0.3">
      <c r="A39" s="1" t="s">
        <v>570</v>
      </c>
      <c r="S39" s="401"/>
      <c r="T39" s="307"/>
      <c r="U39" s="307"/>
    </row>
    <row r="40" spans="1:23" ht="5.25" customHeight="1" x14ac:dyDescent="0.3">
      <c r="S40" s="11"/>
      <c r="T40" s="11"/>
      <c r="U40" s="11"/>
    </row>
    <row r="41" spans="1:23" x14ac:dyDescent="0.3">
      <c r="A41" s="1" t="s">
        <v>498</v>
      </c>
      <c r="S41" s="431"/>
      <c r="T41" s="432"/>
      <c r="U41" s="432"/>
    </row>
    <row r="42" spans="1:23" ht="5.25" customHeight="1" x14ac:dyDescent="0.3">
      <c r="S42" s="11"/>
      <c r="T42" s="11"/>
      <c r="U42" s="11"/>
    </row>
    <row r="43" spans="1:23" x14ac:dyDescent="0.3">
      <c r="A43" s="1" t="s">
        <v>571</v>
      </c>
      <c r="S43" s="400"/>
      <c r="T43" s="307"/>
      <c r="U43" s="307"/>
    </row>
    <row r="44" spans="1:23" ht="5.25" customHeight="1" x14ac:dyDescent="0.3">
      <c r="S44" s="11"/>
      <c r="T44" s="11"/>
      <c r="U44" s="11"/>
    </row>
    <row r="45" spans="1:23" x14ac:dyDescent="0.3">
      <c r="A45" s="1" t="s">
        <v>572</v>
      </c>
      <c r="G45" s="433"/>
      <c r="H45" s="434"/>
      <c r="I45" s="434"/>
      <c r="J45" s="434"/>
      <c r="K45" s="434"/>
      <c r="L45" s="434"/>
      <c r="M45" s="434"/>
      <c r="N45" s="434"/>
      <c r="O45" s="434"/>
      <c r="P45" s="434"/>
      <c r="Q45" s="434"/>
      <c r="R45" s="434"/>
      <c r="S45" s="434"/>
      <c r="T45" s="434"/>
      <c r="U45" s="434"/>
      <c r="V45" s="434"/>
      <c r="W45" s="435"/>
    </row>
    <row r="47" spans="1:23" ht="55.5" customHeight="1" x14ac:dyDescent="0.3">
      <c r="A47" s="307" t="s">
        <v>340</v>
      </c>
      <c r="B47" s="307"/>
      <c r="C47" s="307"/>
      <c r="D47" s="359"/>
      <c r="E47" s="360"/>
      <c r="F47" s="360"/>
      <c r="G47" s="360"/>
      <c r="H47" s="360"/>
      <c r="I47" s="360"/>
      <c r="J47" s="360"/>
      <c r="K47" s="360"/>
      <c r="L47" s="360"/>
      <c r="M47" s="360"/>
      <c r="N47" s="360"/>
      <c r="O47" s="360"/>
      <c r="P47" s="360"/>
      <c r="Q47" s="360"/>
      <c r="R47" s="360"/>
      <c r="S47" s="360"/>
      <c r="T47" s="360"/>
      <c r="U47" s="360"/>
      <c r="V47" s="360"/>
      <c r="W47" s="360"/>
    </row>
    <row r="48" spans="1:23" ht="11.25" customHeight="1" thickBot="1" x14ac:dyDescent="0.35">
      <c r="A48" s="11"/>
      <c r="B48" s="11"/>
      <c r="C48" s="11"/>
      <c r="D48" s="62"/>
      <c r="E48" s="27"/>
      <c r="F48" s="27"/>
      <c r="G48" s="27"/>
      <c r="H48" s="27"/>
      <c r="I48" s="27"/>
      <c r="J48" s="27"/>
      <c r="K48" s="27"/>
      <c r="L48" s="27"/>
      <c r="M48" s="27"/>
      <c r="N48" s="27"/>
      <c r="O48" s="27"/>
      <c r="P48" s="27"/>
      <c r="Q48" s="27"/>
      <c r="R48" s="27"/>
      <c r="S48" s="27"/>
      <c r="T48" s="27"/>
      <c r="U48" s="27"/>
      <c r="V48" s="27"/>
      <c r="W48" s="27"/>
    </row>
    <row r="49" spans="1:28" ht="15" thickBot="1" x14ac:dyDescent="0.4">
      <c r="A49" s="402" t="s">
        <v>573</v>
      </c>
      <c r="B49" s="403"/>
      <c r="C49" s="403"/>
      <c r="D49" s="403"/>
      <c r="E49" s="403"/>
      <c r="F49" s="403"/>
      <c r="G49" s="403"/>
      <c r="H49" s="403"/>
      <c r="I49" s="403"/>
      <c r="J49" s="403"/>
      <c r="K49" s="403"/>
      <c r="L49" s="403"/>
      <c r="M49" s="403"/>
      <c r="N49" s="403"/>
      <c r="O49" s="403"/>
      <c r="P49" s="403"/>
      <c r="Q49" s="403"/>
      <c r="R49" s="403"/>
      <c r="S49" s="403"/>
      <c r="T49" s="403"/>
      <c r="U49" s="403"/>
      <c r="V49" s="403"/>
      <c r="W49" s="404"/>
    </row>
    <row r="51" spans="1:28" x14ac:dyDescent="0.3">
      <c r="A51" s="1" t="s">
        <v>574</v>
      </c>
      <c r="Q51" s="310"/>
      <c r="R51" s="312"/>
    </row>
    <row r="52" spans="1:28" ht="4.9000000000000004" customHeight="1" x14ac:dyDescent="0.3">
      <c r="S52" s="11"/>
      <c r="T52" s="11"/>
      <c r="U52" s="11"/>
    </row>
    <row r="53" spans="1:28" x14ac:dyDescent="0.3">
      <c r="A53" s="1" t="s">
        <v>575</v>
      </c>
      <c r="Q53" s="310"/>
      <c r="R53" s="312"/>
    </row>
    <row r="54" spans="1:28" ht="4.5" customHeight="1" x14ac:dyDescent="0.3"/>
    <row r="55" spans="1:28" ht="4.9000000000000004" customHeight="1" x14ac:dyDescent="0.3">
      <c r="S55" s="11"/>
      <c r="T55" s="11"/>
      <c r="U55" s="11"/>
    </row>
    <row r="56" spans="1:28" x14ac:dyDescent="0.3">
      <c r="A56" s="405" t="s">
        <v>509</v>
      </c>
      <c r="B56" s="405"/>
      <c r="C56" s="405"/>
      <c r="D56" s="405"/>
      <c r="E56" s="405"/>
      <c r="F56" s="405"/>
      <c r="G56" s="405"/>
      <c r="H56" s="405"/>
      <c r="I56" s="405"/>
      <c r="J56" s="1" t="s">
        <v>510</v>
      </c>
      <c r="M56" s="1" t="s">
        <v>511</v>
      </c>
      <c r="P56" s="1" t="s">
        <v>512</v>
      </c>
      <c r="S56" s="13" t="s">
        <v>513</v>
      </c>
      <c r="V56" s="1" t="s">
        <v>514</v>
      </c>
    </row>
    <row r="57" spans="1:28" ht="24.75" customHeight="1" x14ac:dyDescent="0.3">
      <c r="A57" s="406" t="s">
        <v>515</v>
      </c>
      <c r="B57" s="406"/>
      <c r="C57" s="406"/>
      <c r="D57" s="406"/>
      <c r="E57" s="406"/>
      <c r="F57" s="406"/>
      <c r="G57" s="406"/>
      <c r="H57" s="406"/>
      <c r="I57" s="406"/>
      <c r="J57" s="440"/>
      <c r="K57" s="440"/>
      <c r="L57" s="6"/>
      <c r="M57" s="441"/>
      <c r="N57" s="441"/>
      <c r="O57" s="10"/>
      <c r="P57" s="439"/>
      <c r="Q57" s="439"/>
      <c r="R57" s="6"/>
      <c r="S57" s="439"/>
      <c r="T57" s="439"/>
      <c r="U57" s="16"/>
      <c r="V57" s="439"/>
      <c r="W57" s="439"/>
    </row>
    <row r="58" spans="1:28" ht="5.25" customHeight="1" x14ac:dyDescent="0.3">
      <c r="K58" s="304"/>
      <c r="L58" s="304"/>
      <c r="S58" s="1"/>
      <c r="T58" s="1"/>
      <c r="U58" s="11"/>
      <c r="AA58" s="59"/>
    </row>
    <row r="59" spans="1:28" x14ac:dyDescent="0.3">
      <c r="A59" s="405" t="s">
        <v>576</v>
      </c>
      <c r="B59" s="405"/>
      <c r="C59" s="405"/>
      <c r="D59" s="405"/>
      <c r="E59" s="405"/>
      <c r="F59" s="405"/>
      <c r="G59" s="405"/>
      <c r="H59" s="405"/>
      <c r="I59" s="405"/>
      <c r="J59" s="445"/>
      <c r="K59" s="445"/>
      <c r="M59" s="445"/>
      <c r="N59" s="445"/>
      <c r="P59" s="445"/>
      <c r="Q59" s="445"/>
      <c r="S59" s="445"/>
      <c r="T59" s="445"/>
      <c r="V59" s="445"/>
      <c r="W59" s="445"/>
    </row>
    <row r="60" spans="1:28" ht="5.25" customHeight="1" x14ac:dyDescent="0.3">
      <c r="S60" s="1"/>
      <c r="T60" s="1"/>
      <c r="U60" s="11"/>
    </row>
    <row r="61" spans="1:28" ht="5.25" customHeight="1" x14ac:dyDescent="0.3">
      <c r="S61" s="11"/>
      <c r="T61" s="11"/>
      <c r="U61" s="11"/>
    </row>
    <row r="62" spans="1:28" x14ac:dyDescent="0.3">
      <c r="A62" s="1" t="s">
        <v>520</v>
      </c>
      <c r="G62" s="310"/>
      <c r="H62" s="311"/>
      <c r="I62" s="311"/>
      <c r="J62" s="311"/>
      <c r="K62" s="311"/>
      <c r="L62" s="311"/>
      <c r="M62" s="311"/>
      <c r="N62" s="311"/>
      <c r="O62" s="311"/>
      <c r="P62" s="311"/>
      <c r="Q62" s="311"/>
      <c r="R62" s="311"/>
      <c r="S62" s="311"/>
      <c r="T62" s="311"/>
      <c r="U62" s="312"/>
    </row>
    <row r="63" spans="1:28" x14ac:dyDescent="0.3">
      <c r="G63" s="60"/>
      <c r="H63" s="60"/>
      <c r="I63" s="60"/>
      <c r="J63" s="60"/>
      <c r="K63" s="60"/>
      <c r="L63" s="60"/>
      <c r="M63" s="60"/>
      <c r="N63" s="60"/>
      <c r="O63" s="60"/>
      <c r="P63" s="60"/>
      <c r="Q63" s="60"/>
      <c r="R63" s="60"/>
      <c r="S63" s="60"/>
      <c r="T63" s="60"/>
      <c r="U63" s="60"/>
    </row>
    <row r="64" spans="1:28" ht="23.25" customHeight="1" x14ac:dyDescent="0.3">
      <c r="A64" s="442" t="s">
        <v>577</v>
      </c>
      <c r="B64" s="443"/>
      <c r="C64" s="444"/>
      <c r="D64" s="365"/>
      <c r="E64" s="446"/>
      <c r="F64" s="446"/>
      <c r="G64" s="446"/>
      <c r="H64" s="446"/>
      <c r="I64" s="446"/>
      <c r="J64" s="446"/>
      <c r="K64" s="446"/>
      <c r="L64" s="446"/>
      <c r="M64" s="446"/>
      <c r="N64" s="446"/>
      <c r="O64" s="446"/>
      <c r="P64" s="446"/>
      <c r="Q64" s="446"/>
      <c r="R64" s="446"/>
      <c r="S64" s="446"/>
      <c r="T64" s="446"/>
      <c r="U64" s="446"/>
      <c r="V64" s="446"/>
      <c r="W64" s="447"/>
      <c r="AB64" s="11"/>
    </row>
    <row r="65" spans="1:28" x14ac:dyDescent="0.3">
      <c r="S65" s="16" t="s">
        <v>1</v>
      </c>
      <c r="T65" s="16"/>
      <c r="U65" s="13" t="s">
        <v>315</v>
      </c>
    </row>
    <row r="66" spans="1:28" x14ac:dyDescent="0.3">
      <c r="A66" s="1" t="s">
        <v>521</v>
      </c>
      <c r="S66" s="22" t="s">
        <v>310</v>
      </c>
      <c r="T66" s="11"/>
      <c r="U66" s="22" t="s">
        <v>310</v>
      </c>
    </row>
    <row r="67" spans="1:28" ht="4.9000000000000004" customHeight="1" x14ac:dyDescent="0.3">
      <c r="S67" s="11"/>
      <c r="T67" s="11"/>
      <c r="U67" s="11"/>
    </row>
    <row r="68" spans="1:28" x14ac:dyDescent="0.3">
      <c r="A68" s="1" t="s">
        <v>522</v>
      </c>
      <c r="S68" s="22" t="s">
        <v>310</v>
      </c>
      <c r="T68" s="11"/>
      <c r="U68" s="22" t="s">
        <v>310</v>
      </c>
    </row>
    <row r="69" spans="1:28" ht="4.9000000000000004" customHeight="1" x14ac:dyDescent="0.3">
      <c r="S69" s="11"/>
      <c r="T69" s="11"/>
      <c r="U69" s="11"/>
    </row>
    <row r="70" spans="1:28" x14ac:dyDescent="0.3">
      <c r="A70" s="1" t="s">
        <v>523</v>
      </c>
      <c r="S70" s="22" t="s">
        <v>310</v>
      </c>
      <c r="T70" s="11"/>
      <c r="U70" s="22" t="s">
        <v>310</v>
      </c>
    </row>
    <row r="71" spans="1:28" ht="4.9000000000000004" customHeight="1" x14ac:dyDescent="0.3">
      <c r="S71" s="11"/>
      <c r="T71" s="11"/>
      <c r="U71" s="11"/>
    </row>
    <row r="72" spans="1:28" x14ac:dyDescent="0.3">
      <c r="A72" s="1" t="s">
        <v>407</v>
      </c>
      <c r="S72" s="22" t="s">
        <v>310</v>
      </c>
      <c r="T72" s="11"/>
      <c r="U72" s="22" t="s">
        <v>310</v>
      </c>
      <c r="Z72" s="56"/>
    </row>
    <row r="73" spans="1:28" ht="4.9000000000000004" customHeight="1" x14ac:dyDescent="0.3">
      <c r="S73" s="11"/>
      <c r="T73" s="11"/>
      <c r="U73" s="11"/>
    </row>
    <row r="74" spans="1:28" x14ac:dyDescent="0.3">
      <c r="A74" s="1" t="s">
        <v>408</v>
      </c>
      <c r="S74" s="22" t="s">
        <v>310</v>
      </c>
      <c r="T74" s="11"/>
      <c r="U74" s="22" t="s">
        <v>310</v>
      </c>
    </row>
    <row r="75" spans="1:28" ht="4.9000000000000004" customHeight="1" x14ac:dyDescent="0.3">
      <c r="S75" s="11"/>
      <c r="T75" s="11"/>
      <c r="U75" s="11"/>
    </row>
    <row r="76" spans="1:28" x14ac:dyDescent="0.3">
      <c r="A76" s="1" t="s">
        <v>409</v>
      </c>
      <c r="I76" s="436"/>
      <c r="J76" s="437"/>
      <c r="K76" s="437"/>
      <c r="L76" s="437"/>
      <c r="M76" s="437"/>
      <c r="N76" s="437"/>
      <c r="O76" s="437"/>
      <c r="P76" s="437"/>
      <c r="Q76" s="437"/>
      <c r="R76" s="437"/>
      <c r="S76" s="437"/>
      <c r="T76" s="437"/>
      <c r="U76" s="437"/>
      <c r="V76" s="437"/>
      <c r="W76" s="438"/>
    </row>
    <row r="77" spans="1:28" ht="4.9000000000000004" customHeight="1" x14ac:dyDescent="0.3">
      <c r="S77" s="11"/>
      <c r="T77" s="11"/>
      <c r="U77" s="11"/>
    </row>
    <row r="78" spans="1:28" ht="12.65" customHeight="1" x14ac:dyDescent="0.3">
      <c r="A78" s="9" t="s">
        <v>524</v>
      </c>
      <c r="Q78" s="442"/>
      <c r="R78" s="443"/>
      <c r="S78" s="443"/>
      <c r="T78" s="443"/>
      <c r="U78" s="443"/>
      <c r="V78" s="443"/>
      <c r="W78" s="444"/>
    </row>
    <row r="80" spans="1:28" ht="46.5" customHeight="1" x14ac:dyDescent="0.3">
      <c r="A80" s="442" t="s">
        <v>340</v>
      </c>
      <c r="B80" s="443"/>
      <c r="C80" s="444"/>
      <c r="D80" s="355"/>
      <c r="E80" s="362"/>
      <c r="F80" s="362"/>
      <c r="G80" s="362"/>
      <c r="H80" s="362"/>
      <c r="I80" s="362"/>
      <c r="J80" s="362"/>
      <c r="K80" s="362"/>
      <c r="L80" s="362"/>
      <c r="M80" s="362"/>
      <c r="N80" s="362"/>
      <c r="O80" s="362"/>
      <c r="P80" s="362"/>
      <c r="Q80" s="362"/>
      <c r="R80" s="362"/>
      <c r="S80" s="362"/>
      <c r="T80" s="362"/>
      <c r="U80" s="362"/>
      <c r="V80" s="362"/>
      <c r="W80" s="363"/>
      <c r="AB80" s="11"/>
    </row>
    <row r="81" spans="1:28" ht="13.5" thickBot="1" x14ac:dyDescent="0.35"/>
    <row r="82" spans="1:28" ht="15" thickBot="1" x14ac:dyDescent="0.4">
      <c r="A82" s="402" t="s">
        <v>578</v>
      </c>
      <c r="B82" s="403"/>
      <c r="C82" s="403"/>
      <c r="D82" s="403"/>
      <c r="E82" s="403"/>
      <c r="F82" s="403"/>
      <c r="G82" s="403"/>
      <c r="H82" s="403"/>
      <c r="I82" s="403"/>
      <c r="J82" s="403"/>
      <c r="K82" s="403"/>
      <c r="L82" s="403"/>
      <c r="M82" s="403"/>
      <c r="N82" s="403"/>
      <c r="O82" s="403"/>
      <c r="P82" s="403"/>
      <c r="Q82" s="403"/>
      <c r="R82" s="403"/>
      <c r="S82" s="403"/>
      <c r="T82" s="403"/>
      <c r="U82" s="403"/>
      <c r="V82" s="403"/>
      <c r="W82" s="404"/>
    </row>
    <row r="83" spans="1:28" x14ac:dyDescent="0.3">
      <c r="S83" s="16" t="s">
        <v>1</v>
      </c>
      <c r="T83" s="16"/>
      <c r="U83" s="13" t="s">
        <v>315</v>
      </c>
    </row>
    <row r="84" spans="1:28" x14ac:dyDescent="0.3">
      <c r="A84" s="1" t="s">
        <v>530</v>
      </c>
      <c r="S84" s="22" t="s">
        <v>310</v>
      </c>
      <c r="T84" s="11"/>
      <c r="U84" s="8" t="s">
        <v>310</v>
      </c>
    </row>
    <row r="85" spans="1:28" ht="4.9000000000000004" customHeight="1" x14ac:dyDescent="0.3"/>
    <row r="86" spans="1:28" x14ac:dyDescent="0.3">
      <c r="O86" s="304" t="s">
        <v>342</v>
      </c>
      <c r="P86" s="304"/>
      <c r="R86" s="304" t="s">
        <v>343</v>
      </c>
      <c r="S86" s="304"/>
      <c r="U86" s="15" t="s">
        <v>344</v>
      </c>
    </row>
    <row r="87" spans="1:28" x14ac:dyDescent="0.3">
      <c r="A87" s="1" t="s">
        <v>345</v>
      </c>
      <c r="O87" s="448" t="s">
        <v>310</v>
      </c>
      <c r="P87" s="448"/>
      <c r="R87" s="307" t="s">
        <v>310</v>
      </c>
      <c r="S87" s="307"/>
      <c r="U87" s="307" t="s">
        <v>310</v>
      </c>
      <c r="V87" s="307"/>
    </row>
    <row r="88" spans="1:28" ht="5.25" customHeight="1" x14ac:dyDescent="0.3">
      <c r="S88" s="11"/>
      <c r="T88" s="11"/>
      <c r="U88" s="11"/>
    </row>
    <row r="89" spans="1:28" x14ac:dyDescent="0.3">
      <c r="A89" s="1" t="s">
        <v>346</v>
      </c>
      <c r="O89" s="448" t="s">
        <v>310</v>
      </c>
      <c r="P89" s="448"/>
      <c r="R89" s="307" t="s">
        <v>310</v>
      </c>
      <c r="S89" s="307"/>
      <c r="U89" s="307" t="s">
        <v>310</v>
      </c>
      <c r="V89" s="307"/>
    </row>
    <row r="90" spans="1:28" ht="5.25" customHeight="1" x14ac:dyDescent="0.3">
      <c r="S90" s="11"/>
      <c r="T90" s="11"/>
      <c r="U90" s="11"/>
    </row>
    <row r="91" spans="1:28" x14ac:dyDescent="0.3">
      <c r="A91" s="1" t="s">
        <v>579</v>
      </c>
      <c r="O91" s="448" t="s">
        <v>310</v>
      </c>
      <c r="P91" s="448"/>
      <c r="R91" s="307" t="s">
        <v>310</v>
      </c>
      <c r="S91" s="307"/>
      <c r="U91" s="307" t="s">
        <v>310</v>
      </c>
      <c r="V91" s="307"/>
    </row>
    <row r="93" spans="1:28" ht="24" customHeight="1" x14ac:dyDescent="0.3">
      <c r="A93" s="442" t="s">
        <v>340</v>
      </c>
      <c r="B93" s="443"/>
      <c r="C93" s="444"/>
      <c r="D93" s="442"/>
      <c r="E93" s="361"/>
      <c r="F93" s="361"/>
      <c r="G93" s="361"/>
      <c r="H93" s="361"/>
      <c r="I93" s="361"/>
      <c r="J93" s="361"/>
      <c r="K93" s="361"/>
      <c r="L93" s="361"/>
      <c r="M93" s="361"/>
      <c r="N93" s="361"/>
      <c r="O93" s="361"/>
      <c r="P93" s="361"/>
      <c r="Q93" s="361"/>
      <c r="R93" s="361"/>
      <c r="S93" s="361"/>
      <c r="T93" s="361"/>
      <c r="U93" s="361"/>
      <c r="V93" s="361"/>
      <c r="W93" s="306"/>
      <c r="AB93" s="11"/>
    </row>
    <row r="94" spans="1:28" ht="13.5" thickBot="1" x14ac:dyDescent="0.35">
      <c r="S94" s="16"/>
      <c r="T94" s="16"/>
    </row>
    <row r="95" spans="1:28" ht="15" thickBot="1" x14ac:dyDescent="0.4">
      <c r="A95" s="402" t="s">
        <v>580</v>
      </c>
      <c r="B95" s="403"/>
      <c r="C95" s="403"/>
      <c r="D95" s="403"/>
      <c r="E95" s="403"/>
      <c r="F95" s="403"/>
      <c r="G95" s="403"/>
      <c r="H95" s="403"/>
      <c r="I95" s="403"/>
      <c r="J95" s="403"/>
      <c r="K95" s="403"/>
      <c r="L95" s="403"/>
      <c r="M95" s="403"/>
      <c r="N95" s="403"/>
      <c r="O95" s="403"/>
      <c r="P95" s="403"/>
      <c r="Q95" s="403"/>
      <c r="R95" s="403"/>
      <c r="S95" s="403"/>
      <c r="T95" s="403"/>
      <c r="U95" s="403"/>
      <c r="V95" s="403"/>
      <c r="W95" s="404"/>
    </row>
    <row r="97" spans="1:28" ht="14.5" x14ac:dyDescent="0.3">
      <c r="A97" s="1" t="s">
        <v>581</v>
      </c>
      <c r="I97" s="310" t="s">
        <v>582</v>
      </c>
      <c r="J97" s="311"/>
      <c r="K97" s="311"/>
      <c r="L97" s="311"/>
      <c r="M97" s="312"/>
    </row>
    <row r="98" spans="1:28" ht="5.25" customHeight="1" x14ac:dyDescent="0.3">
      <c r="S98" s="11"/>
      <c r="T98" s="11"/>
      <c r="U98" s="11"/>
    </row>
    <row r="99" spans="1:28" x14ac:dyDescent="0.3">
      <c r="A99" s="1" t="s">
        <v>583</v>
      </c>
      <c r="K99" s="1" t="s">
        <v>584</v>
      </c>
      <c r="L99" s="310" t="s">
        <v>585</v>
      </c>
      <c r="M99" s="311"/>
      <c r="N99" s="311"/>
      <c r="O99" s="311"/>
      <c r="P99" s="312"/>
    </row>
    <row r="100" spans="1:28" ht="5.25" customHeight="1" x14ac:dyDescent="0.3">
      <c r="S100" s="11"/>
      <c r="T100" s="11"/>
      <c r="U100" s="11"/>
    </row>
    <row r="101" spans="1:28" x14ac:dyDescent="0.3">
      <c r="A101" s="1" t="s">
        <v>586</v>
      </c>
      <c r="L101" s="310" t="s">
        <v>585</v>
      </c>
      <c r="M101" s="311"/>
      <c r="N101" s="311"/>
      <c r="O101" s="311"/>
      <c r="P101" s="312"/>
    </row>
    <row r="102" spans="1:28" ht="5.25" customHeight="1" x14ac:dyDescent="0.3">
      <c r="S102" s="11"/>
      <c r="T102" s="11"/>
      <c r="U102" s="11"/>
    </row>
    <row r="103" spans="1:28" x14ac:dyDescent="0.3">
      <c r="A103" s="1" t="s">
        <v>587</v>
      </c>
      <c r="L103" s="310" t="s">
        <v>585</v>
      </c>
      <c r="M103" s="311"/>
      <c r="N103" s="311"/>
      <c r="O103" s="311"/>
      <c r="P103" s="312"/>
    </row>
    <row r="105" spans="1:28" x14ac:dyDescent="0.3">
      <c r="A105" s="1" t="s">
        <v>536</v>
      </c>
      <c r="I105" s="310"/>
      <c r="J105" s="311"/>
      <c r="K105" s="312"/>
    </row>
    <row r="107" spans="1:28" ht="69" customHeight="1" x14ac:dyDescent="0.3">
      <c r="A107" s="442" t="s">
        <v>340</v>
      </c>
      <c r="B107" s="443"/>
      <c r="C107" s="444"/>
      <c r="D107" s="355"/>
      <c r="E107" s="362"/>
      <c r="F107" s="362"/>
      <c r="G107" s="362"/>
      <c r="H107" s="362"/>
      <c r="I107" s="362"/>
      <c r="J107" s="362"/>
      <c r="K107" s="362"/>
      <c r="L107" s="362"/>
      <c r="M107" s="362"/>
      <c r="N107" s="362"/>
      <c r="O107" s="362"/>
      <c r="P107" s="362"/>
      <c r="Q107" s="362"/>
      <c r="R107" s="362"/>
      <c r="S107" s="362"/>
      <c r="T107" s="362"/>
      <c r="U107" s="362"/>
      <c r="V107" s="362"/>
      <c r="W107" s="363"/>
      <c r="AB107" s="11"/>
    </row>
    <row r="108" spans="1:28" ht="13.5" thickBot="1" x14ac:dyDescent="0.35"/>
    <row r="109" spans="1:28" ht="15" thickBot="1" x14ac:dyDescent="0.4">
      <c r="A109" s="402" t="s">
        <v>588</v>
      </c>
      <c r="B109" s="403"/>
      <c r="C109" s="403"/>
      <c r="D109" s="403"/>
      <c r="E109" s="403"/>
      <c r="F109" s="403"/>
      <c r="G109" s="403"/>
      <c r="H109" s="403"/>
      <c r="I109" s="403"/>
      <c r="J109" s="403"/>
      <c r="K109" s="403"/>
      <c r="L109" s="403"/>
      <c r="M109" s="403"/>
      <c r="N109" s="403"/>
      <c r="O109" s="403"/>
      <c r="P109" s="403"/>
      <c r="Q109" s="403"/>
      <c r="R109" s="403"/>
      <c r="S109" s="403"/>
      <c r="T109" s="403"/>
      <c r="U109" s="403"/>
      <c r="V109" s="403"/>
      <c r="W109" s="404"/>
    </row>
    <row r="110" spans="1:28" x14ac:dyDescent="0.3">
      <c r="K110" s="6" t="s">
        <v>1</v>
      </c>
      <c r="L110" s="6"/>
      <c r="M110" s="1" t="s">
        <v>315</v>
      </c>
    </row>
    <row r="111" spans="1:28" x14ac:dyDescent="0.3">
      <c r="A111" s="1" t="s">
        <v>383</v>
      </c>
      <c r="K111" s="8" t="s">
        <v>310</v>
      </c>
      <c r="L111" s="11"/>
      <c r="M111" s="22" t="s">
        <v>310</v>
      </c>
    </row>
    <row r="112" spans="1:28" ht="5.25" customHeight="1" x14ac:dyDescent="0.3">
      <c r="S112" s="11"/>
      <c r="T112" s="11"/>
      <c r="U112" s="11"/>
    </row>
    <row r="113" spans="1:23" x14ac:dyDescent="0.3">
      <c r="A113" s="1" t="s">
        <v>589</v>
      </c>
      <c r="K113" s="8" t="s">
        <v>310</v>
      </c>
      <c r="L113" s="11"/>
      <c r="M113" s="22" t="s">
        <v>310</v>
      </c>
    </row>
    <row r="114" spans="1:23" ht="5.25" customHeight="1" x14ac:dyDescent="0.3">
      <c r="S114" s="11"/>
      <c r="T114" s="11"/>
      <c r="U114" s="11"/>
    </row>
    <row r="115" spans="1:23" x14ac:dyDescent="0.3">
      <c r="A115" s="1" t="s">
        <v>590</v>
      </c>
      <c r="K115" s="7"/>
      <c r="L115" s="310"/>
      <c r="M115" s="311"/>
      <c r="N115" s="311"/>
      <c r="O115" s="311"/>
      <c r="P115" s="311"/>
      <c r="Q115" s="311"/>
      <c r="R115" s="311"/>
      <c r="S115" s="311"/>
      <c r="T115" s="311"/>
      <c r="U115" s="311"/>
      <c r="V115" s="311"/>
      <c r="W115" s="312"/>
    </row>
    <row r="116" spans="1:23" ht="5.25" customHeight="1" x14ac:dyDescent="0.3">
      <c r="S116" s="11"/>
      <c r="T116" s="11"/>
      <c r="U116" s="11"/>
    </row>
    <row r="117" spans="1:23" ht="38.25" customHeight="1" x14ac:dyDescent="0.3">
      <c r="A117" s="307" t="s">
        <v>340</v>
      </c>
      <c r="B117" s="307"/>
      <c r="C117" s="307"/>
      <c r="D117" s="319"/>
      <c r="E117" s="320"/>
      <c r="F117" s="320"/>
      <c r="G117" s="320"/>
      <c r="H117" s="320"/>
      <c r="I117" s="320"/>
      <c r="J117" s="320"/>
      <c r="K117" s="320"/>
      <c r="L117" s="320"/>
      <c r="M117" s="320"/>
      <c r="N117" s="320"/>
      <c r="O117" s="320"/>
      <c r="P117" s="320"/>
      <c r="Q117" s="320"/>
      <c r="R117" s="320"/>
      <c r="S117" s="320"/>
      <c r="T117" s="320"/>
      <c r="U117" s="320"/>
      <c r="V117" s="320"/>
      <c r="W117" s="320"/>
    </row>
  </sheetData>
  <mergeCells count="75">
    <mergeCell ref="A107:C107"/>
    <mergeCell ref="D107:W107"/>
    <mergeCell ref="A109:W109"/>
    <mergeCell ref="L115:W115"/>
    <mergeCell ref="A117:C117"/>
    <mergeCell ref="D117:W117"/>
    <mergeCell ref="L101:P101"/>
    <mergeCell ref="I105:K105"/>
    <mergeCell ref="O91:P91"/>
    <mergeCell ref="R91:S91"/>
    <mergeCell ref="U91:V91"/>
    <mergeCell ref="D93:W93"/>
    <mergeCell ref="A95:W95"/>
    <mergeCell ref="L103:P103"/>
    <mergeCell ref="A82:W82"/>
    <mergeCell ref="O86:P86"/>
    <mergeCell ref="R86:S86"/>
    <mergeCell ref="I97:M97"/>
    <mergeCell ref="L99:P99"/>
    <mergeCell ref="A93:C93"/>
    <mergeCell ref="O87:P87"/>
    <mergeCell ref="R87:S87"/>
    <mergeCell ref="U87:V87"/>
    <mergeCell ref="O89:P89"/>
    <mergeCell ref="R89:S89"/>
    <mergeCell ref="U89:V89"/>
    <mergeCell ref="Q78:W78"/>
    <mergeCell ref="A80:C80"/>
    <mergeCell ref="D80:W80"/>
    <mergeCell ref="A59:I59"/>
    <mergeCell ref="J59:K59"/>
    <mergeCell ref="M59:N59"/>
    <mergeCell ref="P59:Q59"/>
    <mergeCell ref="S59:T59"/>
    <mergeCell ref="V59:W59"/>
    <mergeCell ref="A64:C64"/>
    <mergeCell ref="D64:W64"/>
    <mergeCell ref="A49:W49"/>
    <mergeCell ref="Q51:R51"/>
    <mergeCell ref="Q53:R53"/>
    <mergeCell ref="G62:U62"/>
    <mergeCell ref="I76:W76"/>
    <mergeCell ref="K58:L58"/>
    <mergeCell ref="S57:T57"/>
    <mergeCell ref="V57:W57"/>
    <mergeCell ref="A56:I56"/>
    <mergeCell ref="A57:I57"/>
    <mergeCell ref="J57:K57"/>
    <mergeCell ref="M57:N57"/>
    <mergeCell ref="P57:Q57"/>
    <mergeCell ref="S39:U39"/>
    <mergeCell ref="S41:U41"/>
    <mergeCell ref="A47:C47"/>
    <mergeCell ref="D47:W47"/>
    <mergeCell ref="S43:U43"/>
    <mergeCell ref="G45:W45"/>
    <mergeCell ref="A11:R11"/>
    <mergeCell ref="S37:U37"/>
    <mergeCell ref="A25:R25"/>
    <mergeCell ref="A27:R27"/>
    <mergeCell ref="A29:C29"/>
    <mergeCell ref="D29:W29"/>
    <mergeCell ref="A31:W31"/>
    <mergeCell ref="A13:R13"/>
    <mergeCell ref="A15:N15"/>
    <mergeCell ref="A16:R16"/>
    <mergeCell ref="A18:R18"/>
    <mergeCell ref="A20:R20"/>
    <mergeCell ref="A24:N24"/>
    <mergeCell ref="A22:R22"/>
    <mergeCell ref="A1:W1"/>
    <mergeCell ref="A4:W4"/>
    <mergeCell ref="A6:N6"/>
    <mergeCell ref="A7:R7"/>
    <mergeCell ref="A9:R9"/>
  </mergeCells>
  <conditionalFormatting sqref="S7 S9 S11 U13 S16 S18 S20 U22 S25 S27 S33 S35 S66 S68 S70 S72 S74 S84 O87:P87 O89:P89 O91:P91 K111 K113">
    <cfRule type="containsText" dxfId="41" priority="3" operator="containsText" text="X">
      <formula>NOT(ISERROR(SEARCH("X",K7)))</formula>
    </cfRule>
  </conditionalFormatting>
  <conditionalFormatting sqref="U7">
    <cfRule type="containsText" dxfId="40" priority="1" operator="containsText" text="X">
      <formula>NOT(ISERROR(SEARCH("X",U7)))</formula>
    </cfRule>
  </conditionalFormatting>
  <conditionalFormatting sqref="U9 U11 S13 U16 U18 U20 S22 U25 U27 U33 U35 U66 U68 U70 U72 U74 U84 U87:V87 U89:V89 U91:V91 M111 M113">
    <cfRule type="containsText" dxfId="39" priority="2" operator="containsText" text="X">
      <formula>NOT(ISERROR(SEARCH("X",M9)))</formula>
    </cfRule>
  </conditionalFormatting>
  <pageMargins left="0.59055118110236227" right="0.59055118110236227" top="0.59055118110236227" bottom="0.87" header="0.43307086614173229" footer="0.36"/>
  <pageSetup paperSize="9" scale="78" orientation="portrait" copies="2" r:id="rId1"/>
  <headerFooter differentFirst="1" alignWithMargins="0">
    <oddFooter>&amp;C&amp;P sur &amp;N</oddFooter>
    <firstFooter>&amp;C&amp;P sur &amp;N</firstFooter>
  </headerFooter>
  <rowBreaks count="1" manualBreakCount="1">
    <brk id="48" max="2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I64"/>
  <sheetViews>
    <sheetView view="pageBreakPreview" zoomScale="70" zoomScaleNormal="100" zoomScaleSheetLayoutView="70" zoomScalePageLayoutView="55" workbookViewId="0">
      <selection activeCell="A3" sqref="A3:W52"/>
    </sheetView>
  </sheetViews>
  <sheetFormatPr baseColWidth="10" defaultColWidth="11.453125" defaultRowHeight="13" x14ac:dyDescent="0.3"/>
  <cols>
    <col min="1" max="11" width="4" style="1" customWidth="1"/>
    <col min="12" max="12" width="1.7265625" style="1" customWidth="1"/>
    <col min="13" max="18" width="4" style="1" customWidth="1"/>
    <col min="19" max="20" width="4" style="13" customWidth="1"/>
    <col min="21" max="21" width="4.453125" style="13" customWidth="1"/>
    <col min="22" max="23" width="4" style="1" customWidth="1"/>
    <col min="24" max="16384" width="11.453125" style="1"/>
  </cols>
  <sheetData>
    <row r="1" spans="1:25" ht="41.25" customHeight="1" x14ac:dyDescent="0.3">
      <c r="A1" s="394" t="s">
        <v>591</v>
      </c>
      <c r="B1" s="395"/>
      <c r="C1" s="395"/>
      <c r="D1" s="395"/>
      <c r="E1" s="395"/>
      <c r="F1" s="395"/>
      <c r="G1" s="395"/>
      <c r="H1" s="395"/>
      <c r="I1" s="395"/>
      <c r="J1" s="395"/>
      <c r="K1" s="395"/>
      <c r="L1" s="395"/>
      <c r="M1" s="395"/>
      <c r="N1" s="395"/>
      <c r="O1" s="395"/>
      <c r="P1" s="395"/>
      <c r="Q1" s="395"/>
      <c r="R1" s="395"/>
      <c r="S1" s="395"/>
      <c r="T1" s="395"/>
      <c r="U1" s="395"/>
      <c r="V1" s="395"/>
      <c r="W1" s="396"/>
      <c r="Y1" s="56"/>
    </row>
    <row r="3" spans="1:25" x14ac:dyDescent="0.3">
      <c r="A3" s="3"/>
      <c r="F3" s="20"/>
      <c r="G3" s="21"/>
      <c r="H3" s="9"/>
      <c r="I3" s="9"/>
      <c r="K3" s="3"/>
    </row>
    <row r="4" spans="1:25" ht="13.5" thickBot="1" x14ac:dyDescent="0.35">
      <c r="A4" s="3"/>
    </row>
    <row r="5" spans="1:25" ht="15" thickBot="1" x14ac:dyDescent="0.4">
      <c r="A5" s="402" t="s">
        <v>324</v>
      </c>
      <c r="B5" s="403"/>
      <c r="C5" s="403"/>
      <c r="D5" s="403"/>
      <c r="E5" s="403"/>
      <c r="F5" s="403"/>
      <c r="G5" s="403"/>
      <c r="H5" s="403"/>
      <c r="I5" s="403"/>
      <c r="J5" s="403"/>
      <c r="K5" s="403"/>
      <c r="L5" s="403"/>
      <c r="M5" s="403"/>
      <c r="N5" s="403"/>
      <c r="O5" s="403"/>
      <c r="P5" s="403"/>
      <c r="Q5" s="403"/>
      <c r="R5" s="403"/>
      <c r="S5" s="403"/>
      <c r="T5" s="403"/>
      <c r="U5" s="403"/>
      <c r="V5" s="403"/>
      <c r="W5" s="404"/>
    </row>
    <row r="6" spans="1:25" x14ac:dyDescent="0.3">
      <c r="A6" s="2"/>
      <c r="B6" s="2"/>
      <c r="C6" s="2"/>
      <c r="D6" s="2"/>
      <c r="E6" s="2"/>
      <c r="F6" s="2"/>
      <c r="G6" s="2"/>
      <c r="H6" s="2"/>
      <c r="I6" s="2"/>
      <c r="J6" s="2"/>
      <c r="K6" s="2"/>
      <c r="L6" s="2"/>
      <c r="M6" s="2"/>
      <c r="N6" s="2"/>
      <c r="O6" s="2"/>
      <c r="P6" s="2"/>
      <c r="Q6" s="2"/>
      <c r="R6" s="2"/>
      <c r="S6" s="4"/>
      <c r="T6" s="4"/>
      <c r="U6" s="4"/>
      <c r="V6" s="2"/>
      <c r="W6" s="2"/>
    </row>
    <row r="7" spans="1:25" ht="15.65" customHeight="1" x14ac:dyDescent="0.3">
      <c r="A7" s="393" t="s">
        <v>495</v>
      </c>
      <c r="B7" s="393"/>
      <c r="C7" s="393"/>
      <c r="D7" s="393"/>
      <c r="E7" s="393"/>
      <c r="F7" s="393"/>
      <c r="G7" s="393"/>
      <c r="H7" s="393"/>
      <c r="I7" s="393"/>
      <c r="J7" s="393"/>
      <c r="K7" s="393"/>
      <c r="L7" s="393"/>
      <c r="M7" s="393"/>
      <c r="N7" s="393"/>
      <c r="O7" s="12"/>
      <c r="P7" s="12"/>
      <c r="Q7" s="12"/>
      <c r="R7" s="12"/>
      <c r="S7" s="16" t="s">
        <v>1</v>
      </c>
      <c r="T7" s="16"/>
      <c r="U7" s="14" t="s">
        <v>315</v>
      </c>
      <c r="V7" s="12"/>
      <c r="W7" s="12"/>
    </row>
    <row r="8" spans="1:25" ht="5.9" customHeight="1" x14ac:dyDescent="0.3">
      <c r="A8" s="17"/>
      <c r="B8" s="17"/>
      <c r="C8" s="17"/>
      <c r="D8" s="17"/>
      <c r="E8" s="17"/>
      <c r="F8" s="17"/>
      <c r="G8" s="17"/>
      <c r="H8" s="17"/>
      <c r="I8" s="17"/>
      <c r="J8" s="17"/>
      <c r="K8" s="17"/>
      <c r="L8" s="17"/>
      <c r="M8" s="17"/>
      <c r="N8" s="17"/>
      <c r="O8" s="17"/>
      <c r="P8" s="17"/>
      <c r="Q8" s="17"/>
      <c r="R8" s="17"/>
      <c r="S8" s="11"/>
      <c r="T8" s="11"/>
      <c r="U8" s="11"/>
      <c r="W8" s="6"/>
    </row>
    <row r="9" spans="1:25" x14ac:dyDescent="0.3">
      <c r="A9" s="392" t="s">
        <v>592</v>
      </c>
      <c r="B9" s="392"/>
      <c r="C9" s="392"/>
      <c r="D9" s="392"/>
      <c r="E9" s="392"/>
      <c r="F9" s="392"/>
      <c r="G9" s="392"/>
      <c r="H9" s="392"/>
      <c r="I9" s="392"/>
      <c r="J9" s="392"/>
      <c r="K9" s="392"/>
      <c r="L9" s="392"/>
      <c r="M9" s="392"/>
      <c r="N9" s="392"/>
      <c r="O9" s="392"/>
      <c r="P9" s="392"/>
      <c r="Q9" s="392"/>
      <c r="R9" s="392"/>
      <c r="S9" s="22"/>
      <c r="T9" s="11"/>
      <c r="U9" s="8"/>
      <c r="W9" s="6"/>
    </row>
    <row r="10" spans="1:25" ht="5.25" customHeight="1" x14ac:dyDescent="0.3">
      <c r="S10" s="11"/>
      <c r="T10" s="11"/>
      <c r="U10" s="11"/>
    </row>
    <row r="11" spans="1:25" x14ac:dyDescent="0.3">
      <c r="A11" s="392" t="s">
        <v>334</v>
      </c>
      <c r="B11" s="392"/>
      <c r="C11" s="392"/>
      <c r="D11" s="392"/>
      <c r="E11" s="392"/>
      <c r="F11" s="392"/>
      <c r="G11" s="392"/>
      <c r="H11" s="392"/>
      <c r="I11" s="392"/>
      <c r="J11" s="392"/>
      <c r="K11" s="392"/>
      <c r="L11" s="392"/>
      <c r="M11" s="392"/>
      <c r="N11" s="392"/>
      <c r="O11" s="392"/>
      <c r="P11" s="392"/>
      <c r="Q11" s="392"/>
      <c r="R11" s="392"/>
      <c r="S11" s="8"/>
      <c r="T11" s="11"/>
      <c r="U11" s="22"/>
      <c r="W11" s="6"/>
    </row>
    <row r="12" spans="1:25" ht="5.25" customHeight="1" x14ac:dyDescent="0.3">
      <c r="S12" s="11"/>
      <c r="T12" s="11"/>
      <c r="U12" s="11"/>
    </row>
    <row r="13" spans="1:25" x14ac:dyDescent="0.3">
      <c r="A13" s="392" t="s">
        <v>593</v>
      </c>
      <c r="B13" s="392"/>
      <c r="C13" s="392"/>
      <c r="D13" s="392"/>
      <c r="E13" s="392"/>
      <c r="F13" s="392"/>
      <c r="G13" s="392"/>
      <c r="H13" s="392"/>
      <c r="I13" s="392"/>
      <c r="J13" s="392"/>
      <c r="K13" s="392"/>
      <c r="L13" s="392"/>
      <c r="M13" s="392"/>
      <c r="N13" s="392"/>
      <c r="O13" s="392"/>
      <c r="P13" s="392"/>
      <c r="Q13" s="392"/>
      <c r="R13" s="392"/>
      <c r="S13" s="8"/>
      <c r="T13" s="11"/>
      <c r="U13" s="22"/>
      <c r="W13" s="6"/>
    </row>
    <row r="14" spans="1:25" ht="5.25" customHeight="1" x14ac:dyDescent="0.3">
      <c r="S14" s="11"/>
      <c r="T14" s="11"/>
      <c r="U14" s="11"/>
    </row>
    <row r="15" spans="1:25" x14ac:dyDescent="0.3">
      <c r="A15" s="392" t="s">
        <v>594</v>
      </c>
      <c r="B15" s="392"/>
      <c r="C15" s="392"/>
      <c r="D15" s="392"/>
      <c r="E15" s="392"/>
      <c r="F15" s="392"/>
      <c r="G15" s="392"/>
      <c r="H15" s="392"/>
      <c r="I15" s="392"/>
      <c r="J15" s="392"/>
      <c r="K15" s="392"/>
      <c r="L15" s="392"/>
      <c r="M15" s="392"/>
      <c r="N15" s="392"/>
      <c r="O15" s="392"/>
      <c r="P15" s="392"/>
      <c r="Q15" s="392"/>
      <c r="R15" s="392"/>
      <c r="S15" s="64"/>
      <c r="T15" s="11"/>
      <c r="U15" s="64"/>
      <c r="W15" s="6"/>
    </row>
    <row r="16" spans="1:25" ht="5.25" customHeight="1" x14ac:dyDescent="0.3">
      <c r="S16" s="11"/>
      <c r="T16" s="11"/>
      <c r="U16" s="11"/>
    </row>
    <row r="17" spans="1:23" ht="34.5" customHeight="1" x14ac:dyDescent="0.3">
      <c r="A17" s="307" t="s">
        <v>340</v>
      </c>
      <c r="B17" s="307"/>
      <c r="C17" s="307"/>
      <c r="D17" s="323"/>
      <c r="E17" s="320"/>
      <c r="F17" s="320"/>
      <c r="G17" s="320"/>
      <c r="H17" s="320"/>
      <c r="I17" s="320"/>
      <c r="J17" s="320"/>
      <c r="K17" s="320"/>
      <c r="L17" s="320"/>
      <c r="M17" s="320"/>
      <c r="N17" s="320"/>
      <c r="O17" s="320"/>
      <c r="P17" s="320"/>
      <c r="Q17" s="320"/>
      <c r="R17" s="320"/>
      <c r="S17" s="320"/>
      <c r="T17" s="320"/>
      <c r="U17" s="320"/>
      <c r="V17" s="320"/>
      <c r="W17" s="320"/>
    </row>
    <row r="18" spans="1:23" ht="13.5" thickBot="1" x14ac:dyDescent="0.35"/>
    <row r="19" spans="1:23" ht="15" thickBot="1" x14ac:dyDescent="0.4">
      <c r="A19" s="402" t="s">
        <v>488</v>
      </c>
      <c r="B19" s="403"/>
      <c r="C19" s="403"/>
      <c r="D19" s="403"/>
      <c r="E19" s="403"/>
      <c r="F19" s="403"/>
      <c r="G19" s="403"/>
      <c r="H19" s="403"/>
      <c r="I19" s="403"/>
      <c r="J19" s="403"/>
      <c r="K19" s="403"/>
      <c r="L19" s="403"/>
      <c r="M19" s="403"/>
      <c r="N19" s="403"/>
      <c r="O19" s="403"/>
      <c r="P19" s="403"/>
      <c r="Q19" s="403"/>
      <c r="R19" s="403"/>
      <c r="S19" s="403"/>
      <c r="T19" s="403"/>
      <c r="U19" s="403"/>
      <c r="V19" s="403"/>
      <c r="W19" s="404"/>
    </row>
    <row r="20" spans="1:23" ht="18.649999999999999" customHeight="1" x14ac:dyDescent="0.3">
      <c r="S20" s="16" t="s">
        <v>1</v>
      </c>
      <c r="T20" s="16"/>
      <c r="U20" s="14" t="s">
        <v>315</v>
      </c>
    </row>
    <row r="21" spans="1:23" ht="5.25" customHeight="1" x14ac:dyDescent="0.3">
      <c r="S21" s="11"/>
      <c r="T21" s="11"/>
      <c r="U21" s="11"/>
    </row>
    <row r="22" spans="1:23" x14ac:dyDescent="0.3">
      <c r="A22" s="1" t="s">
        <v>595</v>
      </c>
      <c r="S22" s="22"/>
      <c r="T22" s="11"/>
      <c r="U22" s="8"/>
    </row>
    <row r="23" spans="1:23" ht="5.25" customHeight="1" x14ac:dyDescent="0.3">
      <c r="S23" s="11"/>
      <c r="T23" s="11"/>
      <c r="U23" s="11"/>
    </row>
    <row r="24" spans="1:23" x14ac:dyDescent="0.3">
      <c r="A24" s="1" t="s">
        <v>596</v>
      </c>
      <c r="S24" s="454"/>
      <c r="T24" s="454"/>
      <c r="U24" s="454"/>
    </row>
    <row r="25" spans="1:23" ht="5.25" customHeight="1" x14ac:dyDescent="0.3">
      <c r="S25" s="11"/>
      <c r="T25" s="11"/>
      <c r="U25" s="11"/>
    </row>
    <row r="26" spans="1:23" x14ac:dyDescent="0.3">
      <c r="A26" s="1" t="s">
        <v>572</v>
      </c>
      <c r="G26" s="310"/>
      <c r="H26" s="311"/>
      <c r="I26" s="311"/>
      <c r="J26" s="311"/>
      <c r="K26" s="311"/>
      <c r="L26" s="311"/>
      <c r="M26" s="311"/>
      <c r="N26" s="311"/>
      <c r="O26" s="311"/>
      <c r="P26" s="311"/>
      <c r="Q26" s="311"/>
      <c r="R26" s="311"/>
      <c r="S26" s="311"/>
      <c r="T26" s="311"/>
      <c r="U26" s="311"/>
      <c r="V26" s="311"/>
      <c r="W26" s="312"/>
    </row>
    <row r="27" spans="1:23" ht="5.25" customHeight="1" x14ac:dyDescent="0.3">
      <c r="S27" s="11"/>
      <c r="T27" s="11"/>
      <c r="U27" s="11"/>
    </row>
    <row r="28" spans="1:23" ht="27.75" customHeight="1" x14ac:dyDescent="0.3">
      <c r="A28" s="307" t="s">
        <v>340</v>
      </c>
      <c r="B28" s="307"/>
      <c r="C28" s="307"/>
      <c r="D28" s="455"/>
      <c r="E28" s="455"/>
      <c r="F28" s="455"/>
      <c r="G28" s="455"/>
      <c r="H28" s="455"/>
      <c r="I28" s="455"/>
      <c r="J28" s="455"/>
      <c r="K28" s="455"/>
      <c r="L28" s="455"/>
      <c r="M28" s="455"/>
      <c r="N28" s="455"/>
      <c r="O28" s="455"/>
      <c r="P28" s="455"/>
      <c r="Q28" s="455"/>
      <c r="R28" s="455"/>
      <c r="S28" s="455"/>
      <c r="T28" s="455"/>
      <c r="U28" s="455"/>
      <c r="V28" s="455"/>
      <c r="W28" s="455"/>
    </row>
    <row r="29" spans="1:23" ht="13.5" thickBot="1" x14ac:dyDescent="0.35"/>
    <row r="30" spans="1:23" ht="15" thickBot="1" x14ac:dyDescent="0.4">
      <c r="A30" s="402" t="s">
        <v>597</v>
      </c>
      <c r="B30" s="403"/>
      <c r="C30" s="403"/>
      <c r="D30" s="403"/>
      <c r="E30" s="403"/>
      <c r="F30" s="403"/>
      <c r="G30" s="403"/>
      <c r="H30" s="403"/>
      <c r="I30" s="403"/>
      <c r="J30" s="403"/>
      <c r="K30" s="403"/>
      <c r="L30" s="403"/>
      <c r="M30" s="403"/>
      <c r="N30" s="403"/>
      <c r="O30" s="403"/>
      <c r="P30" s="403"/>
      <c r="Q30" s="403"/>
      <c r="R30" s="403"/>
      <c r="S30" s="403"/>
      <c r="T30" s="403"/>
      <c r="U30" s="403"/>
      <c r="V30" s="403"/>
      <c r="W30" s="404"/>
    </row>
    <row r="31" spans="1:23" ht="5.25" customHeight="1" x14ac:dyDescent="0.3">
      <c r="A31" s="412"/>
      <c r="B31" s="412"/>
      <c r="C31" s="412"/>
      <c r="D31" s="412"/>
      <c r="E31" s="412"/>
      <c r="F31" s="412"/>
      <c r="G31" s="412"/>
      <c r="H31" s="412"/>
      <c r="I31" s="412"/>
      <c r="J31" s="412"/>
      <c r="K31" s="412"/>
      <c r="L31" s="412"/>
      <c r="M31" s="412"/>
      <c r="N31" s="412"/>
      <c r="O31" s="412"/>
      <c r="P31" s="412"/>
      <c r="Q31" s="412"/>
      <c r="R31" s="412"/>
      <c r="S31" s="412"/>
      <c r="T31" s="412"/>
      <c r="U31" s="412"/>
      <c r="V31" s="412"/>
      <c r="W31" s="412"/>
    </row>
    <row r="32" spans="1:23" x14ac:dyDescent="0.3">
      <c r="A32" s="412"/>
      <c r="B32" s="412"/>
      <c r="C32" s="412"/>
      <c r="D32" s="412"/>
      <c r="E32" s="412"/>
      <c r="F32" s="412"/>
      <c r="G32" s="412"/>
      <c r="H32" s="412"/>
      <c r="I32" s="412"/>
      <c r="J32" s="412"/>
      <c r="K32" s="412"/>
      <c r="L32" s="412"/>
      <c r="M32" s="412"/>
      <c r="N32" s="412"/>
      <c r="O32" s="412"/>
      <c r="P32" s="412"/>
      <c r="Q32" s="412"/>
      <c r="R32" s="412"/>
      <c r="S32" s="412"/>
      <c r="T32" s="412"/>
      <c r="U32" s="412"/>
      <c r="V32" s="412"/>
      <c r="W32" s="412"/>
    </row>
    <row r="33" spans="1:23" x14ac:dyDescent="0.3">
      <c r="A33" s="412"/>
      <c r="B33" s="412"/>
      <c r="C33" s="412"/>
      <c r="D33" s="412"/>
      <c r="E33" s="412"/>
      <c r="F33" s="412"/>
      <c r="G33" s="412"/>
      <c r="H33" s="412"/>
      <c r="I33" s="412"/>
      <c r="J33" s="412"/>
      <c r="K33" s="412"/>
      <c r="L33" s="412"/>
      <c r="M33" s="412"/>
      <c r="N33" s="412"/>
      <c r="O33" s="412"/>
      <c r="P33" s="412"/>
      <c r="Q33" s="412"/>
      <c r="R33" s="412"/>
      <c r="S33" s="412"/>
      <c r="T33" s="412"/>
      <c r="U33" s="412"/>
      <c r="V33" s="412"/>
      <c r="W33" s="412"/>
    </row>
    <row r="34" spans="1:23" x14ac:dyDescent="0.3">
      <c r="A34" s="412"/>
      <c r="B34" s="412"/>
      <c r="C34" s="412"/>
      <c r="D34" s="412"/>
      <c r="E34" s="412"/>
      <c r="F34" s="412"/>
      <c r="G34" s="412"/>
      <c r="H34" s="412"/>
      <c r="I34" s="412"/>
      <c r="J34" s="412"/>
      <c r="K34" s="412"/>
      <c r="L34" s="412"/>
      <c r="M34" s="412"/>
      <c r="N34" s="412"/>
      <c r="O34" s="412"/>
      <c r="P34" s="412"/>
      <c r="Q34" s="412"/>
      <c r="R34" s="412"/>
      <c r="S34" s="412"/>
      <c r="T34" s="412"/>
      <c r="U34" s="412"/>
      <c r="V34" s="412"/>
      <c r="W34" s="412"/>
    </row>
    <row r="35" spans="1:23" x14ac:dyDescent="0.3">
      <c r="A35" s="412"/>
      <c r="B35" s="412"/>
      <c r="C35" s="412"/>
      <c r="D35" s="412"/>
      <c r="E35" s="412"/>
      <c r="F35" s="412"/>
      <c r="G35" s="412"/>
      <c r="H35" s="412"/>
      <c r="I35" s="412"/>
      <c r="J35" s="412"/>
      <c r="K35" s="412"/>
      <c r="L35" s="412"/>
      <c r="M35" s="412"/>
      <c r="N35" s="412"/>
      <c r="O35" s="412"/>
      <c r="P35" s="412"/>
      <c r="Q35" s="412"/>
      <c r="R35" s="412"/>
      <c r="S35" s="412"/>
      <c r="T35" s="412"/>
      <c r="U35" s="412"/>
      <c r="V35" s="412"/>
      <c r="W35" s="412"/>
    </row>
    <row r="36" spans="1:23" ht="9" customHeight="1" x14ac:dyDescent="0.3">
      <c r="A36" s="412"/>
      <c r="B36" s="412"/>
      <c r="C36" s="412"/>
      <c r="D36" s="412"/>
      <c r="E36" s="412"/>
      <c r="F36" s="412"/>
      <c r="G36" s="412"/>
      <c r="H36" s="412"/>
      <c r="I36" s="412"/>
      <c r="J36" s="412"/>
      <c r="K36" s="412"/>
      <c r="L36" s="412"/>
      <c r="M36" s="412"/>
      <c r="N36" s="412"/>
      <c r="O36" s="412"/>
      <c r="P36" s="412"/>
      <c r="Q36" s="412"/>
      <c r="R36" s="412"/>
      <c r="S36" s="412"/>
      <c r="T36" s="412"/>
      <c r="U36" s="412"/>
      <c r="V36" s="412"/>
      <c r="W36" s="412"/>
    </row>
    <row r="37" spans="1:23" ht="12.75" hidden="1" customHeight="1" x14ac:dyDescent="0.3">
      <c r="A37" s="412"/>
      <c r="B37" s="412"/>
      <c r="C37" s="412"/>
      <c r="D37" s="412"/>
      <c r="E37" s="412"/>
      <c r="F37" s="412"/>
      <c r="G37" s="412"/>
      <c r="H37" s="412"/>
      <c r="I37" s="412"/>
      <c r="J37" s="412"/>
      <c r="K37" s="412"/>
      <c r="L37" s="412"/>
      <c r="M37" s="412"/>
      <c r="N37" s="412"/>
      <c r="O37" s="412"/>
      <c r="P37" s="412"/>
      <c r="Q37" s="412"/>
      <c r="R37" s="412"/>
      <c r="S37" s="412"/>
      <c r="T37" s="412"/>
      <c r="U37" s="412"/>
      <c r="V37" s="412"/>
      <c r="W37" s="412"/>
    </row>
    <row r="38" spans="1:23" x14ac:dyDescent="0.3">
      <c r="A38" s="412"/>
      <c r="B38" s="412"/>
      <c r="C38" s="412"/>
      <c r="D38" s="412"/>
      <c r="E38" s="412"/>
      <c r="F38" s="412"/>
      <c r="G38" s="412"/>
      <c r="H38" s="412"/>
      <c r="I38" s="412"/>
      <c r="J38" s="412"/>
      <c r="K38" s="412"/>
      <c r="L38" s="412"/>
      <c r="M38" s="412"/>
      <c r="N38" s="412"/>
      <c r="O38" s="412"/>
      <c r="P38" s="412"/>
      <c r="Q38" s="412"/>
      <c r="R38" s="412"/>
      <c r="S38" s="412"/>
      <c r="T38" s="412"/>
      <c r="U38" s="412"/>
      <c r="V38" s="412"/>
      <c r="W38" s="412"/>
    </row>
    <row r="39" spans="1:23" ht="3.75" customHeight="1" x14ac:dyDescent="0.3">
      <c r="A39" s="412"/>
      <c r="B39" s="412"/>
      <c r="C39" s="412"/>
      <c r="D39" s="412"/>
      <c r="E39" s="412"/>
      <c r="F39" s="412"/>
      <c r="G39" s="412"/>
      <c r="H39" s="412"/>
      <c r="I39" s="412"/>
      <c r="J39" s="412"/>
      <c r="K39" s="412"/>
      <c r="L39" s="412"/>
      <c r="M39" s="412"/>
      <c r="N39" s="412"/>
      <c r="O39" s="412"/>
      <c r="P39" s="412"/>
      <c r="Q39" s="412"/>
      <c r="R39" s="412"/>
      <c r="S39" s="412"/>
      <c r="T39" s="412"/>
      <c r="U39" s="412"/>
      <c r="V39" s="412"/>
      <c r="W39" s="412"/>
    </row>
    <row r="40" spans="1:23" ht="12.75" hidden="1" customHeight="1" x14ac:dyDescent="0.3">
      <c r="A40" s="412"/>
      <c r="B40" s="412"/>
      <c r="C40" s="412"/>
      <c r="D40" s="412"/>
      <c r="E40" s="412"/>
      <c r="F40" s="412"/>
      <c r="G40" s="412"/>
      <c r="H40" s="412"/>
      <c r="I40" s="412"/>
      <c r="J40" s="412"/>
      <c r="K40" s="412"/>
      <c r="L40" s="412"/>
      <c r="M40" s="412"/>
      <c r="N40" s="412"/>
      <c r="O40" s="412"/>
      <c r="P40" s="412"/>
      <c r="Q40" s="412"/>
      <c r="R40" s="412"/>
      <c r="S40" s="412"/>
      <c r="T40" s="412"/>
      <c r="U40" s="412"/>
      <c r="V40" s="412"/>
      <c r="W40" s="412"/>
    </row>
    <row r="41" spans="1:23" x14ac:dyDescent="0.3">
      <c r="A41" s="412"/>
      <c r="B41" s="412"/>
      <c r="C41" s="412"/>
      <c r="D41" s="412"/>
      <c r="E41" s="412"/>
      <c r="F41" s="412"/>
      <c r="G41" s="412"/>
      <c r="H41" s="412"/>
      <c r="I41" s="412"/>
      <c r="J41" s="412"/>
      <c r="K41" s="412"/>
      <c r="L41" s="412"/>
      <c r="M41" s="412"/>
      <c r="N41" s="412"/>
      <c r="O41" s="412"/>
      <c r="P41" s="412"/>
      <c r="Q41" s="412"/>
      <c r="R41" s="412"/>
      <c r="S41" s="412"/>
      <c r="T41" s="412"/>
      <c r="U41" s="412"/>
      <c r="V41" s="412"/>
      <c r="W41" s="412"/>
    </row>
    <row r="42" spans="1:23" x14ac:dyDescent="0.3">
      <c r="A42" s="412"/>
      <c r="B42" s="412"/>
      <c r="C42" s="412"/>
      <c r="D42" s="412"/>
      <c r="E42" s="412"/>
      <c r="F42" s="412"/>
      <c r="G42" s="412"/>
      <c r="H42" s="412"/>
      <c r="I42" s="412"/>
      <c r="J42" s="412"/>
      <c r="K42" s="412"/>
      <c r="L42" s="412"/>
      <c r="M42" s="412"/>
      <c r="N42" s="412"/>
      <c r="O42" s="412"/>
      <c r="P42" s="412"/>
      <c r="Q42" s="412"/>
      <c r="R42" s="412"/>
      <c r="S42" s="412"/>
      <c r="T42" s="412"/>
      <c r="U42" s="412"/>
      <c r="V42" s="412"/>
      <c r="W42" s="412"/>
    </row>
    <row r="43" spans="1:23" ht="20.25" customHeight="1" x14ac:dyDescent="0.3">
      <c r="A43" s="412"/>
      <c r="B43" s="412"/>
      <c r="C43" s="412"/>
      <c r="D43" s="412"/>
      <c r="E43" s="412"/>
      <c r="F43" s="412"/>
      <c r="G43" s="412"/>
      <c r="H43" s="412"/>
      <c r="I43" s="412"/>
      <c r="J43" s="412"/>
      <c r="K43" s="412"/>
      <c r="L43" s="412"/>
      <c r="M43" s="412"/>
      <c r="N43" s="412"/>
      <c r="O43" s="412"/>
      <c r="P43" s="412"/>
      <c r="Q43" s="412"/>
      <c r="R43" s="412"/>
      <c r="S43" s="412"/>
      <c r="T43" s="412"/>
      <c r="U43" s="412"/>
      <c r="V43" s="412"/>
      <c r="W43" s="412"/>
    </row>
    <row r="44" spans="1:23" x14ac:dyDescent="0.3">
      <c r="A44" s="412"/>
      <c r="B44" s="412"/>
      <c r="C44" s="412"/>
      <c r="D44" s="412"/>
      <c r="E44" s="412"/>
      <c r="F44" s="412"/>
      <c r="G44" s="412"/>
      <c r="H44" s="412"/>
      <c r="I44" s="412"/>
      <c r="J44" s="412"/>
      <c r="K44" s="412"/>
      <c r="L44" s="412"/>
      <c r="M44" s="412"/>
      <c r="N44" s="412"/>
      <c r="O44" s="412"/>
      <c r="P44" s="412"/>
      <c r="Q44" s="412"/>
      <c r="R44" s="412"/>
      <c r="S44" s="412"/>
      <c r="T44" s="412"/>
      <c r="U44" s="412"/>
      <c r="V44" s="412"/>
      <c r="W44" s="412"/>
    </row>
    <row r="45" spans="1:23" ht="9.75" customHeight="1" x14ac:dyDescent="0.3">
      <c r="A45" s="449"/>
      <c r="B45" s="450"/>
      <c r="C45" s="450"/>
      <c r="D45" s="450"/>
      <c r="E45" s="450"/>
      <c r="F45" s="450"/>
      <c r="G45" s="450"/>
      <c r="H45" s="450"/>
      <c r="I45" s="450"/>
      <c r="J45" s="450"/>
      <c r="K45" s="450"/>
      <c r="L45" s="449"/>
      <c r="M45" s="450"/>
      <c r="N45" s="450"/>
      <c r="O45" s="450"/>
      <c r="P45" s="450"/>
      <c r="Q45" s="450"/>
      <c r="R45" s="450"/>
      <c r="S45" s="450"/>
      <c r="T45" s="450"/>
      <c r="U45" s="450"/>
      <c r="V45" s="450"/>
      <c r="W45" s="450"/>
    </row>
    <row r="46" spans="1:23" x14ac:dyDescent="0.3">
      <c r="A46" s="451"/>
      <c r="B46" s="452"/>
      <c r="C46" s="452"/>
      <c r="D46" s="452"/>
      <c r="E46" s="452"/>
      <c r="F46" s="452"/>
      <c r="G46" s="452"/>
      <c r="H46" s="452"/>
      <c r="I46" s="452"/>
      <c r="J46" s="452"/>
      <c r="K46" s="452"/>
      <c r="L46" s="451"/>
      <c r="M46" s="452"/>
      <c r="N46" s="452"/>
      <c r="O46" s="452"/>
      <c r="P46" s="452"/>
      <c r="Q46" s="452"/>
      <c r="R46" s="452"/>
      <c r="S46" s="452"/>
      <c r="T46" s="452"/>
      <c r="U46" s="452"/>
      <c r="V46" s="452"/>
      <c r="W46" s="452"/>
    </row>
    <row r="47" spans="1:23" x14ac:dyDescent="0.3">
      <c r="A47" s="412"/>
      <c r="B47" s="412"/>
      <c r="C47" s="412"/>
      <c r="D47" s="412"/>
      <c r="E47" s="412"/>
      <c r="F47" s="412"/>
      <c r="G47" s="412"/>
      <c r="H47" s="412"/>
      <c r="I47" s="412"/>
      <c r="J47" s="412"/>
      <c r="K47" s="412"/>
      <c r="L47" s="412"/>
      <c r="M47" s="412"/>
      <c r="N47" s="412"/>
      <c r="O47" s="412"/>
      <c r="P47" s="412"/>
      <c r="Q47" s="412"/>
      <c r="R47" s="412"/>
      <c r="S47" s="412"/>
      <c r="T47" s="412"/>
      <c r="U47" s="412"/>
      <c r="V47" s="412"/>
      <c r="W47" s="412"/>
    </row>
    <row r="48" spans="1:23" x14ac:dyDescent="0.3">
      <c r="A48" s="412"/>
      <c r="B48" s="412"/>
      <c r="C48" s="412"/>
      <c r="D48" s="412"/>
      <c r="E48" s="412"/>
      <c r="F48" s="412"/>
      <c r="G48" s="412"/>
      <c r="H48" s="412"/>
      <c r="I48" s="412"/>
      <c r="J48" s="412"/>
      <c r="K48" s="412"/>
      <c r="L48" s="412"/>
      <c r="M48" s="412"/>
      <c r="N48" s="412"/>
      <c r="O48" s="412"/>
      <c r="P48" s="412"/>
      <c r="Q48" s="412"/>
      <c r="R48" s="412"/>
      <c r="S48" s="412"/>
      <c r="T48" s="412"/>
      <c r="U48" s="412"/>
      <c r="V48" s="412"/>
      <c r="W48" s="412"/>
    </row>
    <row r="49" spans="1:35" x14ac:dyDescent="0.3">
      <c r="A49" s="412"/>
      <c r="B49" s="412"/>
      <c r="C49" s="412"/>
      <c r="D49" s="412"/>
      <c r="E49" s="412"/>
      <c r="F49" s="412"/>
      <c r="G49" s="412"/>
      <c r="H49" s="412"/>
      <c r="I49" s="412"/>
      <c r="J49" s="412"/>
      <c r="K49" s="412"/>
      <c r="L49" s="412"/>
      <c r="M49" s="412"/>
      <c r="N49" s="412"/>
      <c r="O49" s="412"/>
      <c r="P49" s="412"/>
      <c r="Q49" s="412"/>
      <c r="R49" s="412"/>
      <c r="S49" s="412"/>
      <c r="T49" s="412"/>
      <c r="U49" s="412"/>
      <c r="V49" s="412"/>
      <c r="W49" s="412"/>
    </row>
    <row r="50" spans="1:35" x14ac:dyDescent="0.3">
      <c r="A50" s="412"/>
      <c r="B50" s="412"/>
      <c r="C50" s="412"/>
      <c r="D50" s="412"/>
      <c r="E50" s="412"/>
      <c r="F50" s="412"/>
      <c r="G50" s="412"/>
      <c r="H50" s="412"/>
      <c r="I50" s="412"/>
      <c r="J50" s="412"/>
      <c r="K50" s="412"/>
      <c r="L50" s="412"/>
      <c r="M50" s="412"/>
      <c r="N50" s="412"/>
      <c r="O50" s="412"/>
      <c r="P50" s="412"/>
      <c r="Q50" s="412"/>
      <c r="R50" s="412"/>
      <c r="S50" s="412"/>
      <c r="T50" s="412"/>
      <c r="U50" s="412"/>
      <c r="V50" s="412"/>
      <c r="W50" s="412"/>
    </row>
    <row r="51" spans="1:35" x14ac:dyDescent="0.3">
      <c r="A51" s="412"/>
      <c r="B51" s="412"/>
      <c r="C51" s="412"/>
      <c r="D51" s="412"/>
      <c r="E51" s="412"/>
      <c r="F51" s="412"/>
      <c r="G51" s="412"/>
      <c r="H51" s="412"/>
      <c r="I51" s="412"/>
      <c r="J51" s="412"/>
      <c r="K51" s="412"/>
      <c r="L51" s="412"/>
      <c r="M51" s="412"/>
      <c r="N51" s="412"/>
      <c r="O51" s="412"/>
      <c r="P51" s="412"/>
      <c r="Q51" s="412"/>
      <c r="R51" s="412"/>
      <c r="S51" s="412"/>
      <c r="T51" s="412"/>
      <c r="U51" s="412"/>
      <c r="V51" s="412"/>
      <c r="W51" s="412"/>
    </row>
    <row r="52" spans="1:35" x14ac:dyDescent="0.3">
      <c r="A52" s="412"/>
      <c r="B52" s="412"/>
      <c r="C52" s="412"/>
      <c r="D52" s="412"/>
      <c r="E52" s="412"/>
      <c r="F52" s="412"/>
      <c r="G52" s="412"/>
      <c r="H52" s="412"/>
      <c r="I52" s="412"/>
      <c r="J52" s="412"/>
      <c r="K52" s="412"/>
      <c r="L52" s="412"/>
      <c r="M52" s="412"/>
      <c r="N52" s="412"/>
      <c r="O52" s="412"/>
      <c r="P52" s="412"/>
      <c r="Q52" s="412"/>
      <c r="R52" s="412"/>
      <c r="S52" s="412"/>
      <c r="T52" s="412"/>
      <c r="U52" s="412"/>
      <c r="V52" s="412"/>
      <c r="W52" s="412"/>
    </row>
    <row r="53" spans="1:35" x14ac:dyDescent="0.3">
      <c r="A53" s="412"/>
      <c r="B53" s="412"/>
      <c r="C53" s="412"/>
      <c r="D53" s="412"/>
      <c r="E53" s="412"/>
      <c r="F53" s="412"/>
      <c r="G53" s="412"/>
      <c r="H53" s="412"/>
      <c r="I53" s="412"/>
      <c r="J53" s="412"/>
      <c r="K53" s="412"/>
      <c r="L53" s="412"/>
      <c r="M53" s="412"/>
      <c r="N53" s="412"/>
      <c r="O53" s="412"/>
      <c r="P53" s="412"/>
      <c r="Q53" s="412"/>
      <c r="R53" s="412"/>
      <c r="S53" s="412"/>
      <c r="T53" s="412"/>
      <c r="U53" s="412"/>
      <c r="V53" s="412"/>
      <c r="W53" s="412"/>
    </row>
    <row r="54" spans="1:35" x14ac:dyDescent="0.3">
      <c r="A54" s="412"/>
      <c r="B54" s="412"/>
      <c r="C54" s="412"/>
      <c r="D54" s="412"/>
      <c r="E54" s="412"/>
      <c r="F54" s="412"/>
      <c r="G54" s="412"/>
      <c r="H54" s="412"/>
      <c r="I54" s="412"/>
      <c r="J54" s="412"/>
      <c r="K54" s="412"/>
      <c r="L54" s="412"/>
      <c r="M54" s="412"/>
      <c r="N54" s="412"/>
      <c r="O54" s="412"/>
      <c r="P54" s="412"/>
      <c r="Q54" s="412"/>
      <c r="R54" s="412"/>
      <c r="S54" s="412"/>
      <c r="T54" s="412"/>
      <c r="U54" s="412"/>
      <c r="V54" s="412"/>
      <c r="W54" s="412"/>
    </row>
    <row r="55" spans="1:35" x14ac:dyDescent="0.3">
      <c r="A55" s="412"/>
      <c r="B55" s="412"/>
      <c r="C55" s="412"/>
      <c r="D55" s="412"/>
      <c r="E55" s="412"/>
      <c r="F55" s="412"/>
      <c r="G55" s="412"/>
      <c r="H55" s="412"/>
      <c r="I55" s="412"/>
      <c r="J55" s="412"/>
      <c r="K55" s="412"/>
      <c r="L55" s="412"/>
      <c r="M55" s="412"/>
      <c r="N55" s="412"/>
      <c r="O55" s="412"/>
      <c r="P55" s="412"/>
      <c r="Q55" s="412"/>
      <c r="R55" s="412"/>
      <c r="S55" s="412"/>
      <c r="T55" s="412"/>
      <c r="U55" s="412"/>
      <c r="V55" s="412"/>
      <c r="W55" s="412"/>
    </row>
    <row r="56" spans="1:35" x14ac:dyDescent="0.3">
      <c r="A56" s="412"/>
      <c r="B56" s="412"/>
      <c r="C56" s="412"/>
      <c r="D56" s="412"/>
      <c r="E56" s="412"/>
      <c r="F56" s="412"/>
      <c r="G56" s="412"/>
      <c r="H56" s="412"/>
      <c r="I56" s="412"/>
      <c r="J56" s="412"/>
      <c r="K56" s="412"/>
      <c r="L56" s="412"/>
      <c r="M56" s="412"/>
      <c r="N56" s="412"/>
      <c r="O56" s="412"/>
      <c r="P56" s="412"/>
      <c r="Q56" s="412"/>
      <c r="R56" s="412"/>
      <c r="S56" s="412"/>
      <c r="T56" s="412"/>
      <c r="U56" s="412"/>
      <c r="V56" s="412"/>
      <c r="W56" s="412"/>
      <c r="Y56" s="449"/>
      <c r="Z56" s="450"/>
      <c r="AA56" s="450"/>
      <c r="AB56" s="450"/>
      <c r="AC56" s="450"/>
      <c r="AD56" s="450"/>
      <c r="AE56" s="450"/>
      <c r="AF56" s="450"/>
      <c r="AG56" s="450"/>
      <c r="AH56" s="450"/>
      <c r="AI56" s="450"/>
    </row>
    <row r="57" spans="1:35" x14ac:dyDescent="0.3">
      <c r="A57" s="412"/>
      <c r="B57" s="412"/>
      <c r="C57" s="412"/>
      <c r="D57" s="412"/>
      <c r="E57" s="412"/>
      <c r="F57" s="412"/>
      <c r="G57" s="412"/>
      <c r="H57" s="412"/>
      <c r="I57" s="412"/>
      <c r="J57" s="412"/>
      <c r="K57" s="412"/>
      <c r="L57" s="412"/>
      <c r="M57" s="412"/>
      <c r="N57" s="412"/>
      <c r="O57" s="412"/>
      <c r="P57" s="412"/>
      <c r="Q57" s="412"/>
      <c r="R57" s="412"/>
      <c r="S57" s="412"/>
      <c r="T57" s="412"/>
      <c r="U57" s="412"/>
      <c r="V57" s="412"/>
      <c r="W57" s="412"/>
      <c r="Y57" s="451"/>
      <c r="Z57" s="452"/>
      <c r="AA57" s="452"/>
      <c r="AB57" s="452"/>
      <c r="AC57" s="452"/>
      <c r="AD57" s="452"/>
      <c r="AE57" s="452"/>
      <c r="AF57" s="452"/>
      <c r="AG57" s="452"/>
      <c r="AH57" s="452"/>
      <c r="AI57" s="452"/>
    </row>
    <row r="58" spans="1:35" ht="12.75" customHeight="1" x14ac:dyDescent="0.3">
      <c r="A58" s="449"/>
      <c r="B58" s="450"/>
      <c r="C58" s="450"/>
      <c r="D58" s="450"/>
      <c r="E58" s="450"/>
      <c r="F58" s="450"/>
      <c r="G58" s="450"/>
      <c r="H58" s="450"/>
      <c r="I58" s="450"/>
      <c r="J58" s="450"/>
      <c r="K58" s="450"/>
      <c r="L58" s="453"/>
      <c r="M58" s="453"/>
      <c r="N58" s="453"/>
      <c r="O58" s="453"/>
      <c r="P58" s="453"/>
      <c r="Q58" s="453"/>
      <c r="R58" s="453"/>
      <c r="S58" s="453"/>
      <c r="T58" s="453"/>
      <c r="U58" s="453"/>
      <c r="V58" s="453"/>
      <c r="W58" s="453"/>
    </row>
    <row r="59" spans="1:35" x14ac:dyDescent="0.3">
      <c r="A59" s="451"/>
      <c r="B59" s="452"/>
      <c r="C59" s="452"/>
      <c r="D59" s="452"/>
      <c r="E59" s="452"/>
      <c r="F59" s="452"/>
      <c r="G59" s="452"/>
      <c r="H59" s="452"/>
      <c r="I59" s="452"/>
      <c r="J59" s="452"/>
      <c r="K59" s="452"/>
      <c r="L59" s="453"/>
      <c r="M59" s="453"/>
      <c r="N59" s="453"/>
      <c r="O59" s="453"/>
      <c r="P59" s="453"/>
      <c r="Q59" s="453"/>
      <c r="R59" s="453"/>
      <c r="S59" s="453"/>
      <c r="T59" s="453"/>
      <c r="U59" s="453"/>
      <c r="V59" s="453"/>
      <c r="W59" s="453"/>
    </row>
    <row r="60" spans="1:35" x14ac:dyDescent="0.3">
      <c r="A60" s="23"/>
      <c r="B60" s="23"/>
      <c r="C60" s="23"/>
      <c r="D60" s="23"/>
      <c r="E60" s="23"/>
      <c r="F60" s="23"/>
      <c r="G60" s="23"/>
      <c r="H60" s="23"/>
      <c r="I60" s="23"/>
      <c r="J60" s="23"/>
      <c r="K60" s="23"/>
      <c r="L60" s="23"/>
      <c r="M60" s="23"/>
      <c r="N60" s="23"/>
      <c r="O60" s="23"/>
      <c r="P60" s="23"/>
      <c r="Q60" s="23"/>
      <c r="R60" s="23"/>
      <c r="S60" s="23"/>
      <c r="T60" s="23"/>
      <c r="U60" s="23"/>
      <c r="V60" s="23"/>
      <c r="W60" s="23"/>
    </row>
    <row r="61" spans="1:35" x14ac:dyDescent="0.3">
      <c r="S61" s="1"/>
      <c r="T61" s="1"/>
      <c r="U61" s="1"/>
    </row>
    <row r="62" spans="1:35" x14ac:dyDescent="0.3">
      <c r="S62" s="1"/>
      <c r="T62" s="1"/>
      <c r="U62" s="1"/>
    </row>
    <row r="63" spans="1:35" x14ac:dyDescent="0.3">
      <c r="S63" s="1"/>
      <c r="T63" s="1"/>
      <c r="U63" s="1"/>
    </row>
    <row r="64" spans="1:35" x14ac:dyDescent="0.3">
      <c r="S64" s="1"/>
      <c r="T64" s="1"/>
      <c r="U64" s="1"/>
    </row>
  </sheetData>
  <mergeCells count="24">
    <mergeCell ref="A1:W1"/>
    <mergeCell ref="A5:W5"/>
    <mergeCell ref="A47:K57"/>
    <mergeCell ref="L47:W57"/>
    <mergeCell ref="A7:N7"/>
    <mergeCell ref="A9:R9"/>
    <mergeCell ref="A11:R11"/>
    <mergeCell ref="A13:R13"/>
    <mergeCell ref="Y56:AI57"/>
    <mergeCell ref="A58:K59"/>
    <mergeCell ref="L58:W59"/>
    <mergeCell ref="A15:R15"/>
    <mergeCell ref="A30:W30"/>
    <mergeCell ref="A31:K44"/>
    <mergeCell ref="L31:W44"/>
    <mergeCell ref="A45:K46"/>
    <mergeCell ref="S24:U24"/>
    <mergeCell ref="A28:C28"/>
    <mergeCell ref="D28:W28"/>
    <mergeCell ref="A17:C17"/>
    <mergeCell ref="D17:W17"/>
    <mergeCell ref="G26:W26"/>
    <mergeCell ref="A19:W19"/>
    <mergeCell ref="L45:W46"/>
  </mergeCells>
  <conditionalFormatting sqref="S9 S11 S13 S15 S22">
    <cfRule type="containsText" dxfId="38" priority="2" operator="containsText" text="X">
      <formula>NOT(ISERROR(SEARCH("X",S9)))</formula>
    </cfRule>
  </conditionalFormatting>
  <conditionalFormatting sqref="U9 U11 U13 U15 U22">
    <cfRule type="containsText" dxfId="37" priority="1" operator="containsText" text="X">
      <formula>NOT(ISERROR(SEARCH("X",U9)))</formula>
    </cfRule>
  </conditionalFormatting>
  <pageMargins left="0.59055118110236227" right="0.59055118110236227" top="0.59055118110236227" bottom="0.87" header="0.43307086614173229" footer="0.36"/>
  <pageSetup paperSize="9" scale="97" fitToHeight="0" orientation="portrait" copies="2" r:id="rId1"/>
  <headerFooter differentFirst="1" alignWithMargins="0">
    <oddFooter>&amp;C&amp;P sur &amp;N</oddFooter>
    <firstFooter>&amp;C&amp;P sur &amp;N</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70"/>
  <sheetViews>
    <sheetView view="pageBreakPreview" zoomScale="85" zoomScaleNormal="100" zoomScaleSheetLayoutView="85" zoomScalePageLayoutView="70" workbookViewId="0">
      <selection activeCell="A3" sqref="A3:W52"/>
    </sheetView>
  </sheetViews>
  <sheetFormatPr baseColWidth="10" defaultColWidth="11.453125" defaultRowHeight="13" x14ac:dyDescent="0.3"/>
  <cols>
    <col min="1" max="11" width="4" style="1" customWidth="1"/>
    <col min="12" max="12" width="1.7265625" style="1" customWidth="1"/>
    <col min="13" max="18" width="4" style="1" customWidth="1"/>
    <col min="19" max="20" width="4" style="13" customWidth="1"/>
    <col min="21" max="21" width="4.453125" style="13" customWidth="1"/>
    <col min="22" max="23" width="4" style="1" customWidth="1"/>
    <col min="24" max="16384" width="11.453125" style="1"/>
  </cols>
  <sheetData>
    <row r="1" spans="1:28" ht="41.25" customHeight="1" x14ac:dyDescent="0.3">
      <c r="A1" s="394" t="s">
        <v>598</v>
      </c>
      <c r="B1" s="395"/>
      <c r="C1" s="395"/>
      <c r="D1" s="395"/>
      <c r="E1" s="395"/>
      <c r="F1" s="395"/>
      <c r="G1" s="395"/>
      <c r="H1" s="395"/>
      <c r="I1" s="395"/>
      <c r="J1" s="395"/>
      <c r="K1" s="395"/>
      <c r="L1" s="395"/>
      <c r="M1" s="395"/>
      <c r="N1" s="395"/>
      <c r="O1" s="395"/>
      <c r="P1" s="395"/>
      <c r="Q1" s="395"/>
      <c r="R1" s="395"/>
      <c r="S1" s="395"/>
      <c r="T1" s="395"/>
      <c r="U1" s="395"/>
      <c r="V1" s="395"/>
      <c r="W1" s="396"/>
    </row>
    <row r="2" spans="1:28" ht="13.5" thickBot="1" x14ac:dyDescent="0.35">
      <c r="A2" s="3"/>
    </row>
    <row r="3" spans="1:28" ht="15" thickBot="1" x14ac:dyDescent="0.4">
      <c r="A3" s="402" t="s">
        <v>324</v>
      </c>
      <c r="B3" s="403"/>
      <c r="C3" s="403"/>
      <c r="D3" s="403"/>
      <c r="E3" s="403"/>
      <c r="F3" s="403"/>
      <c r="G3" s="403"/>
      <c r="H3" s="403"/>
      <c r="I3" s="403"/>
      <c r="J3" s="403"/>
      <c r="K3" s="403"/>
      <c r="L3" s="403"/>
      <c r="M3" s="403"/>
      <c r="N3" s="403"/>
      <c r="O3" s="403"/>
      <c r="P3" s="403"/>
      <c r="Q3" s="403"/>
      <c r="R3" s="403"/>
      <c r="S3" s="403"/>
      <c r="T3" s="403"/>
      <c r="U3" s="403"/>
      <c r="V3" s="403"/>
      <c r="W3" s="404"/>
    </row>
    <row r="4" spans="1:28" ht="8.25" customHeight="1" x14ac:dyDescent="0.3">
      <c r="A4" s="2"/>
      <c r="B4" s="2"/>
      <c r="C4" s="2"/>
      <c r="D4" s="2"/>
      <c r="E4" s="2"/>
      <c r="F4" s="2"/>
      <c r="G4" s="2"/>
      <c r="H4" s="2"/>
      <c r="I4" s="2"/>
      <c r="J4" s="2"/>
      <c r="K4" s="2"/>
      <c r="L4" s="2"/>
      <c r="M4" s="2"/>
      <c r="N4" s="2"/>
      <c r="O4" s="2"/>
      <c r="P4" s="2"/>
      <c r="Q4" s="2"/>
      <c r="R4" s="2"/>
      <c r="S4" s="4"/>
      <c r="T4" s="4"/>
      <c r="U4" s="4"/>
      <c r="V4" s="2"/>
      <c r="W4" s="2"/>
      <c r="AB4" s="37" t="s">
        <v>82</v>
      </c>
    </row>
    <row r="5" spans="1:28" ht="12.75" customHeight="1" x14ac:dyDescent="0.3">
      <c r="A5" s="392" t="s">
        <v>480</v>
      </c>
      <c r="B5" s="392"/>
      <c r="C5" s="392"/>
      <c r="D5" s="392"/>
      <c r="E5" s="392"/>
      <c r="F5" s="392"/>
      <c r="G5" s="392"/>
      <c r="H5" s="392"/>
      <c r="I5" s="392"/>
      <c r="J5" s="392"/>
      <c r="K5" s="392"/>
      <c r="L5" s="392"/>
      <c r="M5" s="392"/>
      <c r="N5" s="456"/>
      <c r="O5" s="456"/>
      <c r="P5" s="6"/>
      <c r="Q5" s="6"/>
      <c r="R5" s="6"/>
      <c r="S5" s="6"/>
      <c r="T5" s="6"/>
      <c r="U5" s="6"/>
      <c r="V5" s="6"/>
      <c r="W5" s="6"/>
    </row>
    <row r="6" spans="1:28" ht="5.25" customHeight="1" x14ac:dyDescent="0.3">
      <c r="S6" s="11"/>
      <c r="T6" s="11"/>
      <c r="U6" s="11"/>
    </row>
    <row r="7" spans="1:28" ht="15.65" customHeight="1" x14ac:dyDescent="0.3">
      <c r="A7" s="393" t="s">
        <v>495</v>
      </c>
      <c r="B7" s="393"/>
      <c r="C7" s="393"/>
      <c r="D7" s="393"/>
      <c r="E7" s="393"/>
      <c r="F7" s="393"/>
      <c r="G7" s="393"/>
      <c r="H7" s="393"/>
      <c r="I7" s="393"/>
      <c r="J7" s="393"/>
      <c r="K7" s="393"/>
      <c r="L7" s="393"/>
      <c r="M7" s="393"/>
      <c r="N7" s="393"/>
      <c r="O7" s="12"/>
      <c r="P7" s="12"/>
      <c r="Q7" s="12"/>
      <c r="R7" s="12"/>
      <c r="S7" s="16" t="s">
        <v>1</v>
      </c>
      <c r="T7" s="16"/>
      <c r="U7" s="11" t="s">
        <v>315</v>
      </c>
      <c r="V7" s="12"/>
      <c r="W7" s="12"/>
      <c r="Y7" s="56"/>
    </row>
    <row r="8" spans="1:28" ht="5.9" customHeight="1" x14ac:dyDescent="0.3">
      <c r="A8" s="17"/>
      <c r="B8" s="17"/>
      <c r="C8" s="17"/>
      <c r="D8" s="17"/>
      <c r="E8" s="17"/>
      <c r="F8" s="17"/>
      <c r="G8" s="17"/>
      <c r="H8" s="17"/>
      <c r="I8" s="17"/>
      <c r="J8" s="17"/>
      <c r="K8" s="17"/>
      <c r="L8" s="17"/>
      <c r="M8" s="17"/>
      <c r="N8" s="17"/>
      <c r="O8" s="17"/>
      <c r="P8" s="17"/>
      <c r="Q8" s="17"/>
      <c r="R8" s="12"/>
      <c r="S8" s="11"/>
      <c r="T8" s="11"/>
      <c r="U8" s="11"/>
      <c r="W8" s="6"/>
    </row>
    <row r="9" spans="1:28" ht="12.75" customHeight="1" x14ac:dyDescent="0.3">
      <c r="A9" s="392" t="s">
        <v>481</v>
      </c>
      <c r="B9" s="392"/>
      <c r="C9" s="392"/>
      <c r="D9" s="392"/>
      <c r="E9" s="392"/>
      <c r="F9" s="392"/>
      <c r="G9" s="392"/>
      <c r="H9" s="392"/>
      <c r="I9" s="392"/>
      <c r="J9" s="6"/>
      <c r="K9" s="6"/>
      <c r="L9" s="6"/>
      <c r="M9" s="6"/>
      <c r="N9" s="6"/>
      <c r="O9" s="6"/>
      <c r="P9" s="6"/>
      <c r="Q9" s="6"/>
      <c r="R9" s="6"/>
      <c r="S9" s="22"/>
      <c r="T9" s="11"/>
      <c r="U9" s="22"/>
      <c r="V9" s="6"/>
      <c r="W9" s="6"/>
    </row>
    <row r="10" spans="1:28" ht="5.25" customHeight="1" x14ac:dyDescent="0.3">
      <c r="R10" s="12"/>
      <c r="S10" s="16"/>
      <c r="T10" s="11"/>
      <c r="U10" s="11"/>
    </row>
    <row r="11" spans="1:28" ht="12.75" customHeight="1" x14ac:dyDescent="0.3">
      <c r="A11" s="392" t="s">
        <v>482</v>
      </c>
      <c r="B11" s="392"/>
      <c r="C11" s="392"/>
      <c r="D11" s="392"/>
      <c r="E11" s="392"/>
      <c r="F11" s="392"/>
      <c r="G11" s="392"/>
      <c r="H11" s="392"/>
      <c r="I11" s="392"/>
      <c r="J11" s="392"/>
      <c r="K11" s="392"/>
      <c r="L11" s="6"/>
      <c r="M11" s="6"/>
      <c r="N11" s="6"/>
      <c r="O11" s="6"/>
      <c r="P11" s="6"/>
      <c r="Q11" s="6"/>
      <c r="R11" s="6"/>
      <c r="S11" s="22"/>
      <c r="T11" s="11"/>
      <c r="U11" s="22"/>
      <c r="V11" s="6"/>
      <c r="W11" s="6"/>
    </row>
    <row r="12" spans="1:28" ht="5.25" customHeight="1" x14ac:dyDescent="0.3">
      <c r="S12" s="16"/>
    </row>
    <row r="13" spans="1:28" ht="12.75" customHeight="1" x14ac:dyDescent="0.3">
      <c r="A13" s="392" t="s">
        <v>483</v>
      </c>
      <c r="B13" s="392"/>
      <c r="C13" s="392"/>
      <c r="D13" s="392"/>
      <c r="E13" s="392"/>
      <c r="F13" s="392"/>
      <c r="G13" s="392"/>
      <c r="H13" s="392"/>
      <c r="I13" s="305"/>
      <c r="J13" s="361"/>
      <c r="K13" s="361"/>
      <c r="L13" s="361"/>
      <c r="M13" s="361"/>
      <c r="N13" s="361"/>
      <c r="O13" s="361"/>
      <c r="P13" s="361"/>
      <c r="Q13" s="361"/>
      <c r="R13" s="361"/>
      <c r="S13" s="361"/>
      <c r="T13" s="361"/>
      <c r="U13" s="361"/>
      <c r="V13" s="361"/>
      <c r="W13" s="361"/>
    </row>
    <row r="14" spans="1:28" ht="5.25" customHeight="1" x14ac:dyDescent="0.3">
      <c r="S14" s="16"/>
    </row>
    <row r="15" spans="1:28" ht="12.75" customHeight="1" x14ac:dyDescent="0.3">
      <c r="A15" s="392" t="s">
        <v>484</v>
      </c>
      <c r="B15" s="392"/>
      <c r="C15" s="392"/>
      <c r="D15" s="392"/>
      <c r="E15" s="392"/>
      <c r="F15" s="392"/>
      <c r="G15" s="392"/>
      <c r="H15" s="392"/>
      <c r="I15" s="305"/>
      <c r="J15" s="361"/>
      <c r="K15" s="361"/>
      <c r="L15" s="361"/>
      <c r="M15" s="361"/>
      <c r="N15" s="361"/>
      <c r="O15" s="361"/>
      <c r="P15" s="361"/>
      <c r="Q15" s="361"/>
      <c r="R15" s="361"/>
      <c r="S15" s="361"/>
      <c r="T15" s="361"/>
      <c r="U15" s="361"/>
      <c r="V15" s="361"/>
      <c r="W15" s="361"/>
    </row>
    <row r="16" spans="1:28" ht="5.25" customHeight="1" x14ac:dyDescent="0.3">
      <c r="S16" s="16"/>
    </row>
    <row r="17" spans="1:23" ht="12.75" customHeight="1" x14ac:dyDescent="0.3">
      <c r="A17" s="392" t="s">
        <v>485</v>
      </c>
      <c r="B17" s="392"/>
      <c r="C17" s="392"/>
      <c r="D17" s="392"/>
      <c r="E17" s="392"/>
      <c r="F17" s="392"/>
      <c r="G17" s="392"/>
      <c r="H17" s="392"/>
      <c r="I17" s="305"/>
      <c r="J17" s="361"/>
      <c r="K17" s="361"/>
      <c r="L17" s="361"/>
      <c r="M17" s="361"/>
      <c r="N17" s="361"/>
      <c r="O17" s="361"/>
      <c r="P17" s="361"/>
      <c r="Q17" s="361"/>
      <c r="R17" s="361"/>
      <c r="S17" s="361"/>
      <c r="T17" s="361"/>
      <c r="U17" s="361"/>
      <c r="V17" s="361"/>
      <c r="W17" s="361"/>
    </row>
    <row r="18" spans="1:23" ht="5.25" customHeight="1" x14ac:dyDescent="0.3">
      <c r="S18" s="16"/>
    </row>
    <row r="19" spans="1:23" ht="12.75" customHeight="1" x14ac:dyDescent="0.3">
      <c r="A19" s="392" t="s">
        <v>486</v>
      </c>
      <c r="B19" s="392"/>
      <c r="C19" s="392"/>
      <c r="D19" s="392"/>
      <c r="E19" s="392"/>
      <c r="F19" s="392"/>
      <c r="G19" s="392"/>
      <c r="H19" s="392"/>
      <c r="I19" s="308"/>
      <c r="J19" s="457"/>
      <c r="K19" s="457"/>
      <c r="L19" s="457"/>
      <c r="M19" s="457"/>
      <c r="N19" s="457"/>
      <c r="O19" s="457"/>
      <c r="P19" s="457"/>
      <c r="Q19" s="457"/>
      <c r="R19" s="457"/>
      <c r="S19" s="457"/>
      <c r="T19" s="457"/>
      <c r="U19" s="457"/>
      <c r="V19" s="457"/>
      <c r="W19" s="457"/>
    </row>
    <row r="20" spans="1:23" ht="5.25" customHeight="1" x14ac:dyDescent="0.3">
      <c r="S20" s="16"/>
    </row>
    <row r="21" spans="1:23" ht="12.75" customHeight="1" x14ac:dyDescent="0.3">
      <c r="A21" s="392" t="s">
        <v>487</v>
      </c>
      <c r="B21" s="392"/>
      <c r="C21" s="392"/>
      <c r="D21" s="392"/>
      <c r="E21" s="392"/>
      <c r="F21" s="392"/>
      <c r="G21" s="392"/>
      <c r="H21" s="392"/>
      <c r="I21" s="305"/>
      <c r="J21" s="361"/>
      <c r="K21" s="361"/>
      <c r="L21" s="361"/>
      <c r="M21" s="361"/>
      <c r="N21" s="361"/>
      <c r="O21" s="361"/>
      <c r="P21" s="361"/>
      <c r="Q21" s="361"/>
      <c r="R21" s="361"/>
      <c r="S21" s="361"/>
      <c r="T21" s="361"/>
      <c r="U21" s="361"/>
      <c r="V21" s="361"/>
      <c r="W21" s="361"/>
    </row>
    <row r="22" spans="1:23" ht="5.25" customHeight="1" x14ac:dyDescent="0.3">
      <c r="S22" s="11"/>
      <c r="T22" s="11"/>
      <c r="U22" s="11"/>
    </row>
    <row r="23" spans="1:23" ht="34.5" customHeight="1" x14ac:dyDescent="0.3">
      <c r="A23" s="307" t="s">
        <v>340</v>
      </c>
      <c r="B23" s="307"/>
      <c r="C23" s="307"/>
      <c r="D23" s="319"/>
      <c r="E23" s="320"/>
      <c r="F23" s="320"/>
      <c r="G23" s="320"/>
      <c r="H23" s="320"/>
      <c r="I23" s="320"/>
      <c r="J23" s="320"/>
      <c r="K23" s="320"/>
      <c r="L23" s="320"/>
      <c r="M23" s="320"/>
      <c r="N23" s="320"/>
      <c r="O23" s="320"/>
      <c r="P23" s="320"/>
      <c r="Q23" s="320"/>
      <c r="R23" s="320"/>
      <c r="S23" s="320"/>
      <c r="T23" s="320"/>
      <c r="U23" s="320"/>
      <c r="V23" s="320"/>
      <c r="W23" s="320"/>
    </row>
    <row r="24" spans="1:23" ht="5.9" customHeight="1" thickBot="1" x14ac:dyDescent="0.35">
      <c r="A24" s="17"/>
      <c r="B24" s="17"/>
      <c r="C24" s="17"/>
      <c r="D24" s="17"/>
      <c r="E24" s="17"/>
      <c r="F24" s="17"/>
      <c r="G24" s="17"/>
      <c r="H24" s="17"/>
      <c r="I24" s="17"/>
      <c r="J24" s="17"/>
      <c r="K24" s="17"/>
      <c r="L24" s="17"/>
      <c r="M24" s="17"/>
      <c r="N24" s="17"/>
      <c r="O24" s="17"/>
      <c r="P24" s="17"/>
      <c r="Q24" s="17"/>
      <c r="R24" s="12"/>
      <c r="S24" s="16"/>
      <c r="T24" s="11"/>
      <c r="U24" s="11"/>
      <c r="W24" s="6"/>
    </row>
    <row r="25" spans="1:23" ht="15" thickBot="1" x14ac:dyDescent="0.4">
      <c r="A25" s="402" t="s">
        <v>488</v>
      </c>
      <c r="B25" s="403"/>
      <c r="C25" s="403"/>
      <c r="D25" s="403"/>
      <c r="E25" s="403"/>
      <c r="F25" s="403"/>
      <c r="G25" s="403"/>
      <c r="H25" s="403"/>
      <c r="I25" s="403"/>
      <c r="J25" s="403"/>
      <c r="K25" s="403"/>
      <c r="L25" s="403"/>
      <c r="M25" s="403"/>
      <c r="N25" s="403"/>
      <c r="O25" s="403"/>
      <c r="P25" s="403"/>
      <c r="Q25" s="403"/>
      <c r="R25" s="403"/>
      <c r="S25" s="403"/>
      <c r="T25" s="403"/>
      <c r="U25" s="403"/>
      <c r="V25" s="403"/>
      <c r="W25" s="404"/>
    </row>
    <row r="26" spans="1:23" ht="12.75" customHeight="1" x14ac:dyDescent="0.3">
      <c r="S26" s="16" t="s">
        <v>1</v>
      </c>
      <c r="T26" s="16"/>
      <c r="U26" s="11" t="s">
        <v>315</v>
      </c>
    </row>
    <row r="27" spans="1:23" ht="5.25" customHeight="1" x14ac:dyDescent="0.3">
      <c r="S27" s="11"/>
      <c r="T27" s="11"/>
      <c r="U27" s="11"/>
    </row>
    <row r="28" spans="1:23" x14ac:dyDescent="0.3">
      <c r="A28" s="1" t="s">
        <v>489</v>
      </c>
      <c r="S28" s="22"/>
      <c r="T28" s="11"/>
      <c r="U28" s="22"/>
    </row>
    <row r="29" spans="1:23" ht="5.25" customHeight="1" x14ac:dyDescent="0.3">
      <c r="S29" s="11"/>
      <c r="T29" s="11"/>
      <c r="U29" s="11"/>
    </row>
    <row r="30" spans="1:23" ht="12.75" customHeight="1" x14ac:dyDescent="0.3">
      <c r="A30" s="392" t="s">
        <v>490</v>
      </c>
      <c r="B30" s="392"/>
      <c r="C30" s="392"/>
      <c r="D30" s="392"/>
      <c r="E30" s="392"/>
      <c r="F30" s="392"/>
      <c r="G30" s="392"/>
      <c r="H30" s="392"/>
      <c r="I30" s="308"/>
      <c r="J30" s="457"/>
      <c r="K30" s="457"/>
      <c r="L30" s="457"/>
      <c r="M30" s="457"/>
      <c r="N30" s="457"/>
      <c r="O30" s="457"/>
      <c r="P30" s="457"/>
      <c r="Q30" s="457"/>
      <c r="R30" s="457"/>
      <c r="S30" s="457"/>
      <c r="T30" s="457"/>
      <c r="U30" s="457"/>
      <c r="V30" s="457"/>
      <c r="W30" s="457"/>
    </row>
    <row r="31" spans="1:23" ht="5.25" customHeight="1" x14ac:dyDescent="0.3">
      <c r="S31" s="11"/>
      <c r="T31" s="11"/>
      <c r="U31" s="11"/>
    </row>
    <row r="32" spans="1:23" ht="12.75" customHeight="1" x14ac:dyDescent="0.3">
      <c r="A32" s="392" t="s">
        <v>491</v>
      </c>
      <c r="B32" s="392"/>
      <c r="C32" s="392"/>
      <c r="D32" s="392"/>
      <c r="E32" s="392"/>
      <c r="F32" s="392"/>
      <c r="G32" s="392"/>
      <c r="H32" s="392"/>
      <c r="I32" s="308"/>
      <c r="J32" s="457"/>
      <c r="K32" s="457"/>
      <c r="L32" s="457"/>
      <c r="M32" s="457"/>
      <c r="N32" s="457"/>
      <c r="O32" s="457"/>
      <c r="P32" s="457"/>
      <c r="Q32" s="457"/>
      <c r="R32" s="457"/>
      <c r="S32" s="457"/>
      <c r="T32" s="457"/>
      <c r="U32" s="457"/>
      <c r="V32" s="457"/>
      <c r="W32" s="457"/>
    </row>
    <row r="33" spans="1:23" ht="5.25" customHeight="1" x14ac:dyDescent="0.3">
      <c r="S33" s="11"/>
      <c r="T33" s="11"/>
      <c r="U33" s="11"/>
    </row>
    <row r="34" spans="1:23" ht="12.75" customHeight="1" x14ac:dyDescent="0.3">
      <c r="A34" s="392" t="s">
        <v>492</v>
      </c>
      <c r="B34" s="392"/>
      <c r="C34" s="392"/>
      <c r="D34" s="392"/>
      <c r="E34" s="392"/>
      <c r="F34" s="392"/>
      <c r="G34" s="6"/>
      <c r="H34" s="6"/>
      <c r="I34" s="308"/>
      <c r="J34" s="457"/>
      <c r="K34" s="457"/>
      <c r="L34" s="457"/>
      <c r="M34" s="457"/>
      <c r="N34" s="457"/>
      <c r="O34" s="457"/>
      <c r="P34" s="457"/>
      <c r="Q34" s="457"/>
      <c r="R34" s="457"/>
      <c r="S34" s="457"/>
      <c r="T34" s="457"/>
      <c r="U34" s="457"/>
      <c r="V34" s="457"/>
      <c r="W34" s="457"/>
    </row>
    <row r="35" spans="1:23" ht="5.25" customHeight="1" x14ac:dyDescent="0.3">
      <c r="S35" s="11"/>
      <c r="T35" s="11"/>
      <c r="U35" s="11"/>
    </row>
    <row r="36" spans="1:23" ht="61.5" customHeight="1" x14ac:dyDescent="0.3">
      <c r="A36" s="307" t="s">
        <v>340</v>
      </c>
      <c r="B36" s="307"/>
      <c r="C36" s="307"/>
      <c r="D36" s="360"/>
      <c r="E36" s="360"/>
      <c r="F36" s="360"/>
      <c r="G36" s="360"/>
      <c r="H36" s="360"/>
      <c r="I36" s="360"/>
      <c r="J36" s="360"/>
      <c r="K36" s="360"/>
      <c r="L36" s="360"/>
      <c r="M36" s="360"/>
      <c r="N36" s="360"/>
      <c r="O36" s="360"/>
      <c r="P36" s="360"/>
      <c r="Q36" s="360"/>
      <c r="R36" s="360"/>
      <c r="S36" s="360"/>
      <c r="T36" s="360"/>
      <c r="U36" s="360"/>
      <c r="V36" s="360"/>
      <c r="W36" s="360"/>
    </row>
    <row r="37" spans="1:23" ht="6" customHeight="1" thickBot="1" x14ac:dyDescent="0.35"/>
    <row r="38" spans="1:23" ht="14.5" x14ac:dyDescent="0.35">
      <c r="A38" s="458" t="s">
        <v>599</v>
      </c>
      <c r="B38" s="459"/>
      <c r="C38" s="459"/>
      <c r="D38" s="459"/>
      <c r="E38" s="459"/>
      <c r="F38" s="459"/>
      <c r="G38" s="459"/>
      <c r="H38" s="459"/>
      <c r="I38" s="459"/>
      <c r="J38" s="459"/>
      <c r="K38" s="459"/>
      <c r="L38" s="459"/>
      <c r="M38" s="459"/>
      <c r="N38" s="459"/>
      <c r="O38" s="459"/>
      <c r="P38" s="459"/>
      <c r="Q38" s="459"/>
      <c r="R38" s="459"/>
      <c r="S38" s="459"/>
      <c r="T38" s="459"/>
      <c r="U38" s="459"/>
      <c r="V38" s="459"/>
      <c r="W38" s="460"/>
    </row>
    <row r="39" spans="1:23" ht="5.25" customHeight="1" x14ac:dyDescent="0.3">
      <c r="A39" s="412"/>
      <c r="B39" s="412"/>
      <c r="C39" s="412"/>
      <c r="D39" s="412"/>
      <c r="E39" s="412"/>
      <c r="F39" s="412"/>
      <c r="G39" s="412"/>
      <c r="H39" s="412"/>
      <c r="I39" s="412"/>
      <c r="J39" s="412"/>
      <c r="K39" s="412"/>
      <c r="L39" s="412"/>
      <c r="M39" s="412"/>
      <c r="N39" s="412"/>
      <c r="O39" s="412"/>
      <c r="P39" s="412"/>
      <c r="Q39" s="412"/>
      <c r="R39" s="412"/>
      <c r="S39" s="412"/>
      <c r="T39" s="412"/>
      <c r="U39" s="412"/>
      <c r="V39" s="412"/>
      <c r="W39" s="412"/>
    </row>
    <row r="40" spans="1:23" x14ac:dyDescent="0.3">
      <c r="A40" s="412"/>
      <c r="B40" s="412"/>
      <c r="C40" s="412"/>
      <c r="D40" s="412"/>
      <c r="E40" s="412"/>
      <c r="F40" s="412"/>
      <c r="G40" s="412"/>
      <c r="H40" s="412"/>
      <c r="I40" s="412"/>
      <c r="J40" s="412"/>
      <c r="K40" s="412"/>
      <c r="L40" s="412"/>
      <c r="M40" s="412"/>
      <c r="N40" s="412"/>
      <c r="O40" s="412"/>
      <c r="P40" s="412"/>
      <c r="Q40" s="412"/>
      <c r="R40" s="412"/>
      <c r="S40" s="412"/>
      <c r="T40" s="412"/>
      <c r="U40" s="412"/>
      <c r="V40" s="412"/>
      <c r="W40" s="412"/>
    </row>
    <row r="41" spans="1:23" x14ac:dyDescent="0.3">
      <c r="A41" s="412"/>
      <c r="B41" s="412"/>
      <c r="C41" s="412"/>
      <c r="D41" s="412"/>
      <c r="E41" s="412"/>
      <c r="F41" s="412"/>
      <c r="G41" s="412"/>
      <c r="H41" s="412"/>
      <c r="I41" s="412"/>
      <c r="J41" s="412"/>
      <c r="K41" s="412"/>
      <c r="L41" s="412"/>
      <c r="M41" s="412"/>
      <c r="N41" s="412"/>
      <c r="O41" s="412"/>
      <c r="P41" s="412"/>
      <c r="Q41" s="412"/>
      <c r="R41" s="412"/>
      <c r="S41" s="412"/>
      <c r="T41" s="412"/>
      <c r="U41" s="412"/>
      <c r="V41" s="412"/>
      <c r="W41" s="412"/>
    </row>
    <row r="42" spans="1:23" x14ac:dyDescent="0.3">
      <c r="A42" s="412"/>
      <c r="B42" s="412"/>
      <c r="C42" s="412"/>
      <c r="D42" s="412"/>
      <c r="E42" s="412"/>
      <c r="F42" s="412"/>
      <c r="G42" s="412"/>
      <c r="H42" s="412"/>
      <c r="I42" s="412"/>
      <c r="J42" s="412"/>
      <c r="K42" s="412"/>
      <c r="L42" s="412"/>
      <c r="M42" s="412"/>
      <c r="N42" s="412"/>
      <c r="O42" s="412"/>
      <c r="P42" s="412"/>
      <c r="Q42" s="412"/>
      <c r="R42" s="412"/>
      <c r="S42" s="412"/>
      <c r="T42" s="412"/>
      <c r="U42" s="412"/>
      <c r="V42" s="412"/>
      <c r="W42" s="412"/>
    </row>
    <row r="43" spans="1:23" x14ac:dyDescent="0.3">
      <c r="A43" s="412"/>
      <c r="B43" s="412"/>
      <c r="C43" s="412"/>
      <c r="D43" s="412"/>
      <c r="E43" s="412"/>
      <c r="F43" s="412"/>
      <c r="G43" s="412"/>
      <c r="H43" s="412"/>
      <c r="I43" s="412"/>
      <c r="J43" s="412"/>
      <c r="K43" s="412"/>
      <c r="L43" s="412"/>
      <c r="M43" s="412"/>
      <c r="N43" s="412"/>
      <c r="O43" s="412"/>
      <c r="P43" s="412"/>
      <c r="Q43" s="412"/>
      <c r="R43" s="412"/>
      <c r="S43" s="412"/>
      <c r="T43" s="412"/>
      <c r="U43" s="412"/>
      <c r="V43" s="412"/>
      <c r="W43" s="412"/>
    </row>
    <row r="44" spans="1:23" ht="9" customHeight="1" x14ac:dyDescent="0.3">
      <c r="A44" s="412"/>
      <c r="B44" s="412"/>
      <c r="C44" s="412"/>
      <c r="D44" s="412"/>
      <c r="E44" s="412"/>
      <c r="F44" s="412"/>
      <c r="G44" s="412"/>
      <c r="H44" s="412"/>
      <c r="I44" s="412"/>
      <c r="J44" s="412"/>
      <c r="K44" s="412"/>
      <c r="L44" s="412"/>
      <c r="M44" s="412"/>
      <c r="N44" s="412"/>
      <c r="O44" s="412"/>
      <c r="P44" s="412"/>
      <c r="Q44" s="412"/>
      <c r="R44" s="412"/>
      <c r="S44" s="412"/>
      <c r="T44" s="412"/>
      <c r="U44" s="412"/>
      <c r="V44" s="412"/>
      <c r="W44" s="412"/>
    </row>
    <row r="45" spans="1:23" ht="12.75" hidden="1" customHeight="1" x14ac:dyDescent="0.3">
      <c r="A45" s="412"/>
      <c r="B45" s="412"/>
      <c r="C45" s="412"/>
      <c r="D45" s="412"/>
      <c r="E45" s="412"/>
      <c r="F45" s="412"/>
      <c r="G45" s="412"/>
      <c r="H45" s="412"/>
      <c r="I45" s="412"/>
      <c r="J45" s="412"/>
      <c r="K45" s="412"/>
      <c r="L45" s="412"/>
      <c r="M45" s="412"/>
      <c r="N45" s="412"/>
      <c r="O45" s="412"/>
      <c r="P45" s="412"/>
      <c r="Q45" s="412"/>
      <c r="R45" s="412"/>
      <c r="S45" s="412"/>
      <c r="T45" s="412"/>
      <c r="U45" s="412"/>
      <c r="V45" s="412"/>
      <c r="W45" s="412"/>
    </row>
    <row r="46" spans="1:23" x14ac:dyDescent="0.3">
      <c r="A46" s="412"/>
      <c r="B46" s="412"/>
      <c r="C46" s="412"/>
      <c r="D46" s="412"/>
      <c r="E46" s="412"/>
      <c r="F46" s="412"/>
      <c r="G46" s="412"/>
      <c r="H46" s="412"/>
      <c r="I46" s="412"/>
      <c r="J46" s="412"/>
      <c r="K46" s="412"/>
      <c r="L46" s="412"/>
      <c r="M46" s="412"/>
      <c r="N46" s="412"/>
      <c r="O46" s="412"/>
      <c r="P46" s="412"/>
      <c r="Q46" s="412"/>
      <c r="R46" s="412"/>
      <c r="S46" s="412"/>
      <c r="T46" s="412"/>
      <c r="U46" s="412"/>
      <c r="V46" s="412"/>
      <c r="W46" s="412"/>
    </row>
    <row r="47" spans="1:23" ht="3.75" customHeight="1" x14ac:dyDescent="0.3">
      <c r="A47" s="412"/>
      <c r="B47" s="412"/>
      <c r="C47" s="412"/>
      <c r="D47" s="412"/>
      <c r="E47" s="412"/>
      <c r="F47" s="412"/>
      <c r="G47" s="412"/>
      <c r="H47" s="412"/>
      <c r="I47" s="412"/>
      <c r="J47" s="412"/>
      <c r="K47" s="412"/>
      <c r="L47" s="412"/>
      <c r="M47" s="412"/>
      <c r="N47" s="412"/>
      <c r="O47" s="412"/>
      <c r="P47" s="412"/>
      <c r="Q47" s="412"/>
      <c r="R47" s="412"/>
      <c r="S47" s="412"/>
      <c r="T47" s="412"/>
      <c r="U47" s="412"/>
      <c r="V47" s="412"/>
      <c r="W47" s="412"/>
    </row>
    <row r="48" spans="1:23" ht="12.75" hidden="1" customHeight="1" x14ac:dyDescent="0.3">
      <c r="A48" s="412"/>
      <c r="B48" s="412"/>
      <c r="C48" s="412"/>
      <c r="D48" s="412"/>
      <c r="E48" s="412"/>
      <c r="F48" s="412"/>
      <c r="G48" s="412"/>
      <c r="H48" s="412"/>
      <c r="I48" s="412"/>
      <c r="J48" s="412"/>
      <c r="K48" s="412"/>
      <c r="L48" s="412"/>
      <c r="M48" s="412"/>
      <c r="N48" s="412"/>
      <c r="O48" s="412"/>
      <c r="P48" s="412"/>
      <c r="Q48" s="412"/>
      <c r="R48" s="412"/>
      <c r="S48" s="412"/>
      <c r="T48" s="412"/>
      <c r="U48" s="412"/>
      <c r="V48" s="412"/>
      <c r="W48" s="412"/>
    </row>
    <row r="49" spans="1:23" x14ac:dyDescent="0.3">
      <c r="A49" s="412"/>
      <c r="B49" s="412"/>
      <c r="C49" s="412"/>
      <c r="D49" s="412"/>
      <c r="E49" s="412"/>
      <c r="F49" s="412"/>
      <c r="G49" s="412"/>
      <c r="H49" s="412"/>
      <c r="I49" s="412"/>
      <c r="J49" s="412"/>
      <c r="K49" s="412"/>
      <c r="L49" s="412"/>
      <c r="M49" s="412"/>
      <c r="N49" s="412"/>
      <c r="O49" s="412"/>
      <c r="P49" s="412"/>
      <c r="Q49" s="412"/>
      <c r="R49" s="412"/>
      <c r="S49" s="412"/>
      <c r="T49" s="412"/>
      <c r="U49" s="412"/>
      <c r="V49" s="412"/>
      <c r="W49" s="412"/>
    </row>
    <row r="50" spans="1:23" x14ac:dyDescent="0.3">
      <c r="A50" s="412"/>
      <c r="B50" s="412"/>
      <c r="C50" s="412"/>
      <c r="D50" s="412"/>
      <c r="E50" s="412"/>
      <c r="F50" s="412"/>
      <c r="G50" s="412"/>
      <c r="H50" s="412"/>
      <c r="I50" s="412"/>
      <c r="J50" s="412"/>
      <c r="K50" s="412"/>
      <c r="L50" s="412"/>
      <c r="M50" s="412"/>
      <c r="N50" s="412"/>
      <c r="O50" s="412"/>
      <c r="P50" s="412"/>
      <c r="Q50" s="412"/>
      <c r="R50" s="412"/>
      <c r="S50" s="412"/>
      <c r="T50" s="412"/>
      <c r="U50" s="412"/>
      <c r="V50" s="412"/>
      <c r="W50" s="412"/>
    </row>
    <row r="51" spans="1:23" ht="10.5" customHeight="1" x14ac:dyDescent="0.3">
      <c r="A51" s="412"/>
      <c r="B51" s="412"/>
      <c r="C51" s="412"/>
      <c r="D51" s="412"/>
      <c r="E51" s="412"/>
      <c r="F51" s="412"/>
      <c r="G51" s="412"/>
      <c r="H51" s="412"/>
      <c r="I51" s="412"/>
      <c r="J51" s="412"/>
      <c r="K51" s="412"/>
      <c r="L51" s="412"/>
      <c r="M51" s="412"/>
      <c r="N51" s="412"/>
      <c r="O51" s="412"/>
      <c r="P51" s="412"/>
      <c r="Q51" s="412"/>
      <c r="R51" s="412"/>
      <c r="S51" s="412"/>
      <c r="T51" s="412"/>
      <c r="U51" s="412"/>
      <c r="V51" s="412"/>
      <c r="W51" s="412"/>
    </row>
    <row r="52" spans="1:23" x14ac:dyDescent="0.3">
      <c r="A52" s="412"/>
      <c r="B52" s="412"/>
      <c r="C52" s="412"/>
      <c r="D52" s="412"/>
      <c r="E52" s="412"/>
      <c r="F52" s="412"/>
      <c r="G52" s="412"/>
      <c r="H52" s="412"/>
      <c r="I52" s="412"/>
      <c r="J52" s="412"/>
      <c r="K52" s="412"/>
      <c r="L52" s="412"/>
      <c r="M52" s="412"/>
      <c r="N52" s="412"/>
      <c r="O52" s="412"/>
      <c r="P52" s="412"/>
      <c r="Q52" s="412"/>
      <c r="R52" s="412"/>
      <c r="S52" s="412"/>
      <c r="T52" s="412"/>
      <c r="U52" s="412"/>
      <c r="V52" s="412"/>
      <c r="W52" s="412"/>
    </row>
    <row r="53" spans="1:23" ht="9.75" customHeight="1" x14ac:dyDescent="0.3">
      <c r="A53" s="449"/>
      <c r="B53" s="450"/>
      <c r="C53" s="450"/>
      <c r="D53" s="450"/>
      <c r="E53" s="450"/>
      <c r="F53" s="450"/>
      <c r="G53" s="450"/>
      <c r="H53" s="450"/>
      <c r="I53" s="450"/>
      <c r="J53" s="450"/>
      <c r="K53" s="450"/>
      <c r="L53" s="449"/>
      <c r="M53" s="450"/>
      <c r="N53" s="450"/>
      <c r="O53" s="450"/>
      <c r="P53" s="450"/>
      <c r="Q53" s="450"/>
      <c r="R53" s="450"/>
      <c r="S53" s="450"/>
      <c r="T53" s="450"/>
      <c r="U53" s="450"/>
      <c r="V53" s="450"/>
      <c r="W53" s="450"/>
    </row>
    <row r="54" spans="1:23" ht="12.75" customHeight="1" x14ac:dyDescent="0.3">
      <c r="A54" s="451"/>
      <c r="B54" s="452"/>
      <c r="C54" s="452"/>
      <c r="D54" s="452"/>
      <c r="E54" s="452"/>
      <c r="F54" s="452"/>
      <c r="G54" s="452"/>
      <c r="H54" s="452"/>
      <c r="I54" s="452"/>
      <c r="J54" s="452"/>
      <c r="K54" s="452"/>
      <c r="L54" s="451"/>
      <c r="M54" s="452"/>
      <c r="N54" s="452"/>
      <c r="O54" s="452"/>
      <c r="P54" s="452"/>
      <c r="Q54" s="452"/>
      <c r="R54" s="452"/>
      <c r="S54" s="452"/>
      <c r="T54" s="452"/>
      <c r="U54" s="452"/>
      <c r="V54" s="452"/>
      <c r="W54" s="452"/>
    </row>
    <row r="55" spans="1:23" x14ac:dyDescent="0.3">
      <c r="A55" s="412"/>
      <c r="B55" s="412"/>
      <c r="C55" s="412"/>
      <c r="D55" s="412"/>
      <c r="E55" s="412"/>
      <c r="F55" s="412"/>
      <c r="G55" s="412"/>
      <c r="H55" s="412"/>
      <c r="I55" s="412"/>
      <c r="J55" s="412"/>
      <c r="K55" s="412"/>
      <c r="L55" s="412"/>
      <c r="M55" s="412"/>
      <c r="N55" s="412"/>
      <c r="O55" s="412"/>
      <c r="P55" s="412"/>
      <c r="Q55" s="412"/>
      <c r="R55" s="412"/>
      <c r="S55" s="412"/>
      <c r="T55" s="412"/>
      <c r="U55" s="412"/>
      <c r="V55" s="412"/>
      <c r="W55" s="412"/>
    </row>
    <row r="56" spans="1:23" x14ac:dyDescent="0.3">
      <c r="A56" s="412"/>
      <c r="B56" s="412"/>
      <c r="C56" s="412"/>
      <c r="D56" s="412"/>
      <c r="E56" s="412"/>
      <c r="F56" s="412"/>
      <c r="G56" s="412"/>
      <c r="H56" s="412"/>
      <c r="I56" s="412"/>
      <c r="J56" s="412"/>
      <c r="K56" s="412"/>
      <c r="L56" s="412"/>
      <c r="M56" s="412"/>
      <c r="N56" s="412"/>
      <c r="O56" s="412"/>
      <c r="P56" s="412"/>
      <c r="Q56" s="412"/>
      <c r="R56" s="412"/>
      <c r="S56" s="412"/>
      <c r="T56" s="412"/>
      <c r="U56" s="412"/>
      <c r="V56" s="412"/>
      <c r="W56" s="412"/>
    </row>
    <row r="57" spans="1:23" x14ac:dyDescent="0.3">
      <c r="A57" s="412"/>
      <c r="B57" s="412"/>
      <c r="C57" s="412"/>
      <c r="D57" s="412"/>
      <c r="E57" s="412"/>
      <c r="F57" s="412"/>
      <c r="G57" s="412"/>
      <c r="H57" s="412"/>
      <c r="I57" s="412"/>
      <c r="J57" s="412"/>
      <c r="K57" s="412"/>
      <c r="L57" s="412"/>
      <c r="M57" s="412"/>
      <c r="N57" s="412"/>
      <c r="O57" s="412"/>
      <c r="P57" s="412"/>
      <c r="Q57" s="412"/>
      <c r="R57" s="412"/>
      <c r="S57" s="412"/>
      <c r="T57" s="412"/>
      <c r="U57" s="412"/>
      <c r="V57" s="412"/>
      <c r="W57" s="412"/>
    </row>
    <row r="58" spans="1:23" ht="7.5" customHeight="1" x14ac:dyDescent="0.3">
      <c r="A58" s="412"/>
      <c r="B58" s="412"/>
      <c r="C58" s="412"/>
      <c r="D58" s="412"/>
      <c r="E58" s="412"/>
      <c r="F58" s="412"/>
      <c r="G58" s="412"/>
      <c r="H58" s="412"/>
      <c r="I58" s="412"/>
      <c r="J58" s="412"/>
      <c r="K58" s="412"/>
      <c r="L58" s="412"/>
      <c r="M58" s="412"/>
      <c r="N58" s="412"/>
      <c r="O58" s="412"/>
      <c r="P58" s="412"/>
      <c r="Q58" s="412"/>
      <c r="R58" s="412"/>
      <c r="S58" s="412"/>
      <c r="T58" s="412"/>
      <c r="U58" s="412"/>
      <c r="V58" s="412"/>
      <c r="W58" s="412"/>
    </row>
    <row r="59" spans="1:23" x14ac:dyDescent="0.3">
      <c r="A59" s="412"/>
      <c r="B59" s="412"/>
      <c r="C59" s="412"/>
      <c r="D59" s="412"/>
      <c r="E59" s="412"/>
      <c r="F59" s="412"/>
      <c r="G59" s="412"/>
      <c r="H59" s="412"/>
      <c r="I59" s="412"/>
      <c r="J59" s="412"/>
      <c r="K59" s="412"/>
      <c r="L59" s="412"/>
      <c r="M59" s="412"/>
      <c r="N59" s="412"/>
      <c r="O59" s="412"/>
      <c r="P59" s="412"/>
      <c r="Q59" s="412"/>
      <c r="R59" s="412"/>
      <c r="S59" s="412"/>
      <c r="T59" s="412"/>
      <c r="U59" s="412"/>
      <c r="V59" s="412"/>
      <c r="W59" s="412"/>
    </row>
    <row r="60" spans="1:23" ht="5.25" customHeight="1" x14ac:dyDescent="0.3">
      <c r="A60" s="412"/>
      <c r="B60" s="412"/>
      <c r="C60" s="412"/>
      <c r="D60" s="412"/>
      <c r="E60" s="412"/>
      <c r="F60" s="412"/>
      <c r="G60" s="412"/>
      <c r="H60" s="412"/>
      <c r="I60" s="412"/>
      <c r="J60" s="412"/>
      <c r="K60" s="412"/>
      <c r="L60" s="412"/>
      <c r="M60" s="412"/>
      <c r="N60" s="412"/>
      <c r="O60" s="412"/>
      <c r="P60" s="412"/>
      <c r="Q60" s="412"/>
      <c r="R60" s="412"/>
      <c r="S60" s="412"/>
      <c r="T60" s="412"/>
      <c r="U60" s="412"/>
      <c r="V60" s="412"/>
      <c r="W60" s="412"/>
    </row>
    <row r="61" spans="1:23" x14ac:dyDescent="0.3">
      <c r="A61" s="412"/>
      <c r="B61" s="412"/>
      <c r="C61" s="412"/>
      <c r="D61" s="412"/>
      <c r="E61" s="412"/>
      <c r="F61" s="412"/>
      <c r="G61" s="412"/>
      <c r="H61" s="412"/>
      <c r="I61" s="412"/>
      <c r="J61" s="412"/>
      <c r="K61" s="412"/>
      <c r="L61" s="412"/>
      <c r="M61" s="412"/>
      <c r="N61" s="412"/>
      <c r="O61" s="412"/>
      <c r="P61" s="412"/>
      <c r="Q61" s="412"/>
      <c r="R61" s="412"/>
      <c r="S61" s="412"/>
      <c r="T61" s="412"/>
      <c r="U61" s="412"/>
      <c r="V61" s="412"/>
      <c r="W61" s="412"/>
    </row>
    <row r="62" spans="1:23" ht="0.75" customHeight="1" x14ac:dyDescent="0.3">
      <c r="A62" s="412"/>
      <c r="B62" s="412"/>
      <c r="C62" s="412"/>
      <c r="D62" s="412"/>
      <c r="E62" s="412"/>
      <c r="F62" s="412"/>
      <c r="G62" s="412"/>
      <c r="H62" s="412"/>
      <c r="I62" s="412"/>
      <c r="J62" s="412"/>
      <c r="K62" s="412"/>
      <c r="L62" s="412"/>
      <c r="M62" s="412"/>
      <c r="N62" s="412"/>
      <c r="O62" s="412"/>
      <c r="P62" s="412"/>
      <c r="Q62" s="412"/>
      <c r="R62" s="412"/>
      <c r="S62" s="412"/>
      <c r="T62" s="412"/>
      <c r="U62" s="412"/>
      <c r="V62" s="412"/>
      <c r="W62" s="412"/>
    </row>
    <row r="63" spans="1:23" x14ac:dyDescent="0.3">
      <c r="A63" s="412"/>
      <c r="B63" s="412"/>
      <c r="C63" s="412"/>
      <c r="D63" s="412"/>
      <c r="E63" s="412"/>
      <c r="F63" s="412"/>
      <c r="G63" s="412"/>
      <c r="H63" s="412"/>
      <c r="I63" s="412"/>
      <c r="J63" s="412"/>
      <c r="K63" s="412"/>
      <c r="L63" s="412"/>
      <c r="M63" s="412"/>
      <c r="N63" s="412"/>
      <c r="O63" s="412"/>
      <c r="P63" s="412"/>
      <c r="Q63" s="412"/>
      <c r="R63" s="412"/>
      <c r="S63" s="412"/>
      <c r="T63" s="412"/>
      <c r="U63" s="412"/>
      <c r="V63" s="412"/>
      <c r="W63" s="412"/>
    </row>
    <row r="64" spans="1:23" x14ac:dyDescent="0.3">
      <c r="A64" s="412"/>
      <c r="B64" s="412"/>
      <c r="C64" s="412"/>
      <c r="D64" s="412"/>
      <c r="E64" s="412"/>
      <c r="F64" s="412"/>
      <c r="G64" s="412"/>
      <c r="H64" s="412"/>
      <c r="I64" s="412"/>
      <c r="J64" s="412"/>
      <c r="K64" s="412"/>
      <c r="L64" s="412"/>
      <c r="M64" s="412"/>
      <c r="N64" s="412"/>
      <c r="O64" s="412"/>
      <c r="P64" s="412"/>
      <c r="Q64" s="412"/>
      <c r="R64" s="412"/>
      <c r="S64" s="412"/>
      <c r="T64" s="412"/>
      <c r="U64" s="412"/>
      <c r="V64" s="412"/>
      <c r="W64" s="412"/>
    </row>
    <row r="65" spans="1:23" ht="3" customHeight="1" x14ac:dyDescent="0.3">
      <c r="A65" s="412"/>
      <c r="B65" s="412"/>
      <c r="C65" s="412"/>
      <c r="D65" s="412"/>
      <c r="E65" s="412"/>
      <c r="F65" s="412"/>
      <c r="G65" s="412"/>
      <c r="H65" s="412"/>
      <c r="I65" s="412"/>
      <c r="J65" s="412"/>
      <c r="K65" s="412"/>
      <c r="L65" s="412"/>
      <c r="M65" s="412"/>
      <c r="N65" s="412"/>
      <c r="O65" s="412"/>
      <c r="P65" s="412"/>
      <c r="Q65" s="412"/>
      <c r="R65" s="412"/>
      <c r="S65" s="412"/>
      <c r="T65" s="412"/>
      <c r="U65" s="412"/>
      <c r="V65" s="412"/>
      <c r="W65" s="412"/>
    </row>
    <row r="66" spans="1:23" ht="8.25" customHeight="1" x14ac:dyDescent="0.3">
      <c r="A66" s="412"/>
      <c r="B66" s="412"/>
      <c r="C66" s="412"/>
      <c r="D66" s="412"/>
      <c r="E66" s="412"/>
      <c r="F66" s="412"/>
      <c r="G66" s="412"/>
      <c r="H66" s="412"/>
      <c r="I66" s="412"/>
      <c r="J66" s="412"/>
      <c r="K66" s="412"/>
      <c r="L66" s="412"/>
      <c r="M66" s="412"/>
      <c r="N66" s="412"/>
      <c r="O66" s="412"/>
      <c r="P66" s="412"/>
      <c r="Q66" s="412"/>
      <c r="R66" s="412"/>
      <c r="S66" s="412"/>
      <c r="T66" s="412"/>
      <c r="U66" s="412"/>
      <c r="V66" s="412"/>
      <c r="W66" s="412"/>
    </row>
    <row r="67" spans="1:23" ht="12.75" hidden="1" customHeight="1" x14ac:dyDescent="0.3">
      <c r="A67" s="412"/>
      <c r="B67" s="412"/>
      <c r="C67" s="412"/>
      <c r="D67" s="412"/>
      <c r="E67" s="412"/>
      <c r="F67" s="412"/>
      <c r="G67" s="412"/>
      <c r="H67" s="412"/>
      <c r="I67" s="412"/>
      <c r="J67" s="412"/>
      <c r="K67" s="412"/>
      <c r="L67" s="412"/>
      <c r="M67" s="412"/>
      <c r="N67" s="412"/>
      <c r="O67" s="412"/>
      <c r="P67" s="412"/>
      <c r="Q67" s="412"/>
      <c r="R67" s="412"/>
      <c r="S67" s="412"/>
      <c r="T67" s="412"/>
      <c r="U67" s="412"/>
      <c r="V67" s="412"/>
      <c r="W67" s="412"/>
    </row>
    <row r="68" spans="1:23" x14ac:dyDescent="0.3">
      <c r="A68" s="412"/>
      <c r="B68" s="412"/>
      <c r="C68" s="412"/>
      <c r="D68" s="412"/>
      <c r="E68" s="412"/>
      <c r="F68" s="412"/>
      <c r="G68" s="412"/>
      <c r="H68" s="412"/>
      <c r="I68" s="412"/>
      <c r="J68" s="412"/>
      <c r="K68" s="412"/>
      <c r="L68" s="412"/>
      <c r="M68" s="412"/>
      <c r="N68" s="412"/>
      <c r="O68" s="412"/>
      <c r="P68" s="412"/>
      <c r="Q68" s="412"/>
      <c r="R68" s="412"/>
      <c r="S68" s="412"/>
      <c r="T68" s="412"/>
      <c r="U68" s="412"/>
      <c r="V68" s="412"/>
      <c r="W68" s="412"/>
    </row>
    <row r="69" spans="1:23" ht="12.75" customHeight="1" x14ac:dyDescent="0.3">
      <c r="A69" s="449"/>
      <c r="B69" s="450"/>
      <c r="C69" s="450"/>
      <c r="D69" s="450"/>
      <c r="E69" s="450"/>
      <c r="F69" s="450"/>
      <c r="G69" s="450"/>
      <c r="H69" s="450"/>
      <c r="I69" s="450"/>
      <c r="J69" s="450"/>
      <c r="K69" s="450"/>
      <c r="L69" s="449"/>
      <c r="M69" s="450"/>
      <c r="N69" s="450"/>
      <c r="O69" s="450"/>
      <c r="P69" s="450"/>
      <c r="Q69" s="450"/>
      <c r="R69" s="450"/>
      <c r="S69" s="450"/>
      <c r="T69" s="450"/>
      <c r="U69" s="450"/>
      <c r="V69" s="450"/>
      <c r="W69" s="450"/>
    </row>
    <row r="70" spans="1:23" ht="12.75" customHeight="1" x14ac:dyDescent="0.3">
      <c r="A70" s="451"/>
      <c r="B70" s="452"/>
      <c r="C70" s="452"/>
      <c r="D70" s="452"/>
      <c r="E70" s="452"/>
      <c r="F70" s="452"/>
      <c r="G70" s="452"/>
      <c r="H70" s="452"/>
      <c r="I70" s="452"/>
      <c r="J70" s="452"/>
      <c r="K70" s="452"/>
      <c r="L70" s="451"/>
      <c r="M70" s="452"/>
      <c r="N70" s="452"/>
      <c r="O70" s="452"/>
      <c r="P70" s="452"/>
      <c r="Q70" s="452"/>
      <c r="R70" s="452"/>
      <c r="S70" s="452"/>
      <c r="T70" s="452"/>
      <c r="U70" s="452"/>
      <c r="V70" s="452"/>
      <c r="W70" s="452"/>
    </row>
  </sheetData>
  <mergeCells count="37">
    <mergeCell ref="A55:K68"/>
    <mergeCell ref="L55:W68"/>
    <mergeCell ref="A69:K70"/>
    <mergeCell ref="L69:W70"/>
    <mergeCell ref="A21:H21"/>
    <mergeCell ref="I21:W21"/>
    <mergeCell ref="A53:K54"/>
    <mergeCell ref="L53:W54"/>
    <mergeCell ref="A34:F34"/>
    <mergeCell ref="I34:W34"/>
    <mergeCell ref="A32:H32"/>
    <mergeCell ref="I32:W32"/>
    <mergeCell ref="A36:C36"/>
    <mergeCell ref="D36:W36"/>
    <mergeCell ref="A38:W38"/>
    <mergeCell ref="A39:K52"/>
    <mergeCell ref="A17:H17"/>
    <mergeCell ref="I17:W17"/>
    <mergeCell ref="D23:W23"/>
    <mergeCell ref="A25:W25"/>
    <mergeCell ref="A23:C23"/>
    <mergeCell ref="L39:W52"/>
    <mergeCell ref="A1:W1"/>
    <mergeCell ref="A3:W3"/>
    <mergeCell ref="A7:N7"/>
    <mergeCell ref="A11:K11"/>
    <mergeCell ref="A9:I9"/>
    <mergeCell ref="A5:M5"/>
    <mergeCell ref="N5:O5"/>
    <mergeCell ref="A15:H15"/>
    <mergeCell ref="A13:H13"/>
    <mergeCell ref="A30:H30"/>
    <mergeCell ref="I15:W15"/>
    <mergeCell ref="I13:W13"/>
    <mergeCell ref="I30:W30"/>
    <mergeCell ref="A19:H19"/>
    <mergeCell ref="I19:W19"/>
  </mergeCells>
  <conditionalFormatting sqref="I13">
    <cfRule type="containsText" dxfId="36" priority="77" operator="containsText" text="Sans objet">
      <formula>NOT(ISERROR(SEARCH("Sans objet",I13)))</formula>
    </cfRule>
    <cfRule type="containsText" dxfId="35" priority="75" operator="containsText" text="Non vérifiable">
      <formula>NOT(ISERROR(SEARCH("Non vérifiable",I13)))</formula>
    </cfRule>
    <cfRule type="containsText" priority="76" operator="containsText" text="Non vérifiable">
      <formula>NOT(ISERROR(SEARCH("Non vérifiable",I13)))</formula>
    </cfRule>
  </conditionalFormatting>
  <conditionalFormatting sqref="I15">
    <cfRule type="containsText" dxfId="34" priority="52" operator="containsText" text="Non vérifiable">
      <formula>NOT(ISERROR(SEARCH("Non vérifiable",I15)))</formula>
    </cfRule>
    <cfRule type="containsText" priority="53" operator="containsText" text="Non vérifiable">
      <formula>NOT(ISERROR(SEARCH("Non vérifiable",I15)))</formula>
    </cfRule>
    <cfRule type="containsText" dxfId="33" priority="54" operator="containsText" text="Sans objet">
      <formula>NOT(ISERROR(SEARCH("Sans objet",I15)))</formula>
    </cfRule>
  </conditionalFormatting>
  <conditionalFormatting sqref="I17">
    <cfRule type="containsText" dxfId="32" priority="50" operator="containsText" text="Sans objet">
      <formula>NOT(ISERROR(SEARCH("Sans objet",I17)))</formula>
    </cfRule>
    <cfRule type="containsText" priority="49" operator="containsText" text="Non vérifiable">
      <formula>NOT(ISERROR(SEARCH("Non vérifiable",I17)))</formula>
    </cfRule>
    <cfRule type="containsText" dxfId="31" priority="48" operator="containsText" text="Non vérifiable">
      <formula>NOT(ISERROR(SEARCH("Non vérifiable",I17)))</formula>
    </cfRule>
  </conditionalFormatting>
  <conditionalFormatting sqref="I21">
    <cfRule type="containsText" dxfId="30" priority="11" operator="containsText" text="Non vérifiable">
      <formula>NOT(ISERROR(SEARCH("Non vérifiable",I21)))</formula>
    </cfRule>
    <cfRule type="containsText" priority="12" operator="containsText" text="Non vérifiable">
      <formula>NOT(ISERROR(SEARCH("Non vérifiable",I21)))</formula>
    </cfRule>
    <cfRule type="containsText" dxfId="29" priority="13" operator="containsText" text="Sans objet">
      <formula>NOT(ISERROR(SEARCH("Sans objet",I21)))</formula>
    </cfRule>
  </conditionalFormatting>
  <conditionalFormatting sqref="I13:W13">
    <cfRule type="containsText" dxfId="28" priority="55" operator="containsText" text="Correct">
      <formula>NOT(ISERROR(SEARCH("Correct",I13)))</formula>
    </cfRule>
  </conditionalFormatting>
  <conditionalFormatting sqref="I15:W15">
    <cfRule type="containsText" dxfId="27" priority="51" operator="containsText" text="Correct">
      <formula>NOT(ISERROR(SEARCH("Correct",I15)))</formula>
    </cfRule>
  </conditionalFormatting>
  <conditionalFormatting sqref="I17:W17">
    <cfRule type="containsText" dxfId="26" priority="47" operator="containsText" text="Correct">
      <formula>NOT(ISERROR(SEARCH("Correct",I17)))</formula>
    </cfRule>
  </conditionalFormatting>
  <conditionalFormatting sqref="I21:W21">
    <cfRule type="containsText" dxfId="25" priority="5" operator="containsText" text="Mauvais">
      <formula>NOT(ISERROR(SEARCH("Mauvais",I21)))</formula>
    </cfRule>
    <cfRule type="containsText" dxfId="24" priority="10" operator="containsText" text="Correct">
      <formula>NOT(ISERROR(SEARCH("Correct",I21)))</formula>
    </cfRule>
  </conditionalFormatting>
  <conditionalFormatting sqref="S9">
    <cfRule type="containsText" dxfId="23" priority="4" operator="containsText" text="X">
      <formula>NOT(ISERROR(SEARCH("X",S9)))</formula>
    </cfRule>
  </conditionalFormatting>
  <conditionalFormatting sqref="S11">
    <cfRule type="containsText" dxfId="22" priority="2" operator="containsText" text="X">
      <formula>NOT(ISERROR(SEARCH("X",S11)))</formula>
    </cfRule>
  </conditionalFormatting>
  <conditionalFormatting sqref="S28">
    <cfRule type="containsText" dxfId="21" priority="41" operator="containsText" text="X">
      <formula>NOT(ISERROR(SEARCH("X",S28)))</formula>
    </cfRule>
  </conditionalFormatting>
  <conditionalFormatting sqref="U9">
    <cfRule type="containsText" dxfId="20" priority="3" operator="containsText" text="X">
      <formula>NOT(ISERROR(SEARCH("X",U9)))</formula>
    </cfRule>
  </conditionalFormatting>
  <conditionalFormatting sqref="U11">
    <cfRule type="containsText" dxfId="19" priority="1" operator="containsText" text="X">
      <formula>NOT(ISERROR(SEARCH("X",U11)))</formula>
    </cfRule>
  </conditionalFormatting>
  <conditionalFormatting sqref="U28">
    <cfRule type="containsText" dxfId="18" priority="9" operator="containsText" text="X">
      <formula>NOT(ISERROR(SEARCH("X",U28)))</formula>
    </cfRule>
  </conditionalFormatting>
  <conditionalFormatting sqref="AB11">
    <cfRule type="containsText" dxfId="17" priority="42" operator="containsText" text="Oui">
      <formula>NOT(ISERROR(SEARCH("Oui",AB11)))</formula>
    </cfRule>
  </conditionalFormatting>
  <pageMargins left="0.59055118110236227" right="0.59055118110236227" top="0.59055118110236227" bottom="0.87" header="0.43307086614173229" footer="0.36"/>
  <pageSetup paperSize="9" scale="95" fitToHeight="0" orientation="portrait" copies="2" r:id="rId1"/>
  <headerFooter differentFirst="1" alignWithMargins="0">
    <firstFooter>&amp;C&amp;P sur &amp;N</firstFooter>
  </headerFooter>
  <extLst>
    <ext xmlns:x14="http://schemas.microsoft.com/office/spreadsheetml/2009/9/main" uri="{78C0D931-6437-407d-A8EE-F0AAD7539E65}">
      <x14:conditionalFormattings>
        <x14:conditionalFormatting xmlns:xm="http://schemas.microsoft.com/office/excel/2006/main">
          <x14:cfRule type="containsText" priority="6" operator="containsText" id="{CC66CF5B-1BE2-45C5-888A-95D0883B2520}">
            <xm:f>NOT(ISERROR(SEARCH('Données Listes'!$D$3,I19)))</xm:f>
            <xm:f>'Données Listes'!$D$3</xm:f>
            <x14:dxf>
              <font>
                <color theme="0"/>
              </font>
              <fill>
                <patternFill>
                  <bgColor rgb="FF4B686A"/>
                </patternFill>
              </fill>
            </x14:dxf>
          </x14:cfRule>
          <x14:cfRule type="containsText" priority="7" operator="containsText" id="{761DA7DA-8D13-4560-AB26-F3BD941FA73E}">
            <xm:f>NOT(ISERROR(SEARCH('Données Listes'!$D$2,I19)))</xm:f>
            <xm:f>'Données Listes'!$D$2</xm:f>
            <x14:dxf>
              <fill>
                <patternFill>
                  <bgColor rgb="FFFF0000"/>
                </patternFill>
              </fill>
            </x14:dxf>
          </x14:cfRule>
          <x14:cfRule type="containsText" priority="8" operator="containsText" id="{62739C64-76D2-47E0-80D3-8FFF5B0F3B4E}">
            <xm:f>NOT(ISERROR(SEARCH('Données Listes'!$D$1,I19)))</xm:f>
            <xm:f>'Données Listes'!$D$1</xm:f>
            <x14:dxf>
              <fill>
                <patternFill>
                  <bgColor rgb="FF00B050"/>
                </patternFill>
              </fill>
            </x14:dxf>
          </x14:cfRule>
          <xm:sqref>I19:W19</xm:sqref>
        </x14:conditionalFormatting>
        <x14:conditionalFormatting xmlns:xm="http://schemas.microsoft.com/office/excel/2006/main">
          <x14:cfRule type="containsText" priority="24" operator="containsText" id="{3A3EDC5F-2923-41FC-BBE6-2A11C54D24B1}">
            <xm:f>NOT(ISERROR(SEARCH('Données Listes'!$D$1,I30)))</xm:f>
            <xm:f>'Données Listes'!$D$1</xm:f>
            <x14:dxf>
              <fill>
                <patternFill>
                  <bgColor rgb="FF00B050"/>
                </patternFill>
              </fill>
            </x14:dxf>
          </x14:cfRule>
          <x14:cfRule type="containsText" priority="23" operator="containsText" id="{50AB0F13-020F-4A57-9623-652B51B5D6A3}">
            <xm:f>NOT(ISERROR(SEARCH('Données Listes'!$D$2,I30)))</xm:f>
            <xm:f>'Données Listes'!$D$2</xm:f>
            <x14:dxf>
              <fill>
                <patternFill>
                  <bgColor rgb="FFFF0000"/>
                </patternFill>
              </fill>
            </x14:dxf>
          </x14:cfRule>
          <x14:cfRule type="containsText" priority="22" operator="containsText" id="{2AF46794-6E80-4BD6-8F5E-5611C1FC78CE}">
            <xm:f>NOT(ISERROR(SEARCH('Données Listes'!$D$3,I30)))</xm:f>
            <xm:f>'Données Listes'!$D$3</xm:f>
            <x14:dxf>
              <font>
                <color theme="0"/>
              </font>
              <fill>
                <patternFill>
                  <bgColor rgb="FF4B686A"/>
                </patternFill>
              </fill>
            </x14:dxf>
          </x14:cfRule>
          <xm:sqref>I30:W30</xm:sqref>
        </x14:conditionalFormatting>
        <x14:conditionalFormatting xmlns:xm="http://schemas.microsoft.com/office/excel/2006/main">
          <x14:cfRule type="containsText" priority="19" operator="containsText" id="{93851756-B1F3-4FA3-B132-A9C9787BDDD5}">
            <xm:f>NOT(ISERROR(SEARCH('Données Listes'!$D$3,I32)))</xm:f>
            <xm:f>'Données Listes'!$D$3</xm:f>
            <x14:dxf>
              <font>
                <color theme="0"/>
              </font>
              <fill>
                <patternFill>
                  <bgColor rgb="FF4B686A"/>
                </patternFill>
              </fill>
            </x14:dxf>
          </x14:cfRule>
          <x14:cfRule type="containsText" priority="20" operator="containsText" id="{DCE451D8-1CD7-46D2-8CF1-EFADC0E11C4F}">
            <xm:f>NOT(ISERROR(SEARCH('Données Listes'!$D$2,I32)))</xm:f>
            <xm:f>'Données Listes'!$D$2</xm:f>
            <x14:dxf>
              <fill>
                <patternFill>
                  <bgColor rgb="FFFF0000"/>
                </patternFill>
              </fill>
            </x14:dxf>
          </x14:cfRule>
          <x14:cfRule type="containsText" priority="21" operator="containsText" id="{F4B80B40-B323-47DE-B86E-39E9622F2239}">
            <xm:f>NOT(ISERROR(SEARCH('Données Listes'!$D$1,I32)))</xm:f>
            <xm:f>'Données Listes'!$D$1</xm:f>
            <x14:dxf>
              <fill>
                <patternFill>
                  <bgColor rgb="FF00B050"/>
                </patternFill>
              </fill>
            </x14:dxf>
          </x14:cfRule>
          <x14:cfRule type="containsText" priority="17" operator="containsText" id="{61799B17-A2DC-49E0-96F2-ADFD13E74292}">
            <xm:f>NOT(ISERROR(SEARCH('Données Listes'!$D$4,I32)))</xm:f>
            <xm:f>'Données Listes'!$D$4</xm:f>
            <x14:dxf>
              <fill>
                <patternFill>
                  <bgColor theme="0"/>
                </patternFill>
              </fill>
            </x14:dxf>
          </x14:cfRule>
          <x14:cfRule type="containsText" priority="18" operator="containsText" id="{CE6FFA6B-7012-4981-BC38-20C42C36F6CC}">
            <xm:f>NOT(ISERROR(SEARCH('Données Listes'!$D$4,I32)))</xm:f>
            <xm:f>'Données Listes'!$D$4</xm:f>
            <x14:dxf/>
          </x14:cfRule>
          <xm:sqref>I32:W32</xm:sqref>
        </x14:conditionalFormatting>
        <x14:conditionalFormatting xmlns:xm="http://schemas.microsoft.com/office/excel/2006/main">
          <x14:cfRule type="containsText" priority="16" operator="containsText" id="{5B930CEE-5D7F-4552-9059-DCBE70A0918B}">
            <xm:f>NOT(ISERROR(SEARCH('Données Listes'!$D$1,I34)))</xm:f>
            <xm:f>'Données Listes'!$D$1</xm:f>
            <x14:dxf>
              <fill>
                <patternFill>
                  <bgColor rgb="FF00B050"/>
                </patternFill>
              </fill>
            </x14:dxf>
          </x14:cfRule>
          <x14:cfRule type="containsText" priority="15" operator="containsText" id="{EFD4194A-8311-4CB5-8D67-EAEB77B6F59A}">
            <xm:f>NOT(ISERROR(SEARCH('Données Listes'!$D$2,I34)))</xm:f>
            <xm:f>'Données Listes'!$D$2</xm:f>
            <x14:dxf>
              <fill>
                <patternFill>
                  <bgColor rgb="FFFF0000"/>
                </patternFill>
              </fill>
            </x14:dxf>
          </x14:cfRule>
          <x14:cfRule type="containsText" priority="14" operator="containsText" id="{91EA71EF-1E4D-410C-BFCA-215CBFEE0806}">
            <xm:f>NOT(ISERROR(SEARCH('Données Listes'!$D$3,I34)))</xm:f>
            <xm:f>'Données Listes'!$D$3</xm:f>
            <x14:dxf>
              <font>
                <color theme="0"/>
              </font>
              <fill>
                <patternFill>
                  <bgColor rgb="FF4B686A"/>
                </patternFill>
              </fill>
            </x14:dxf>
          </x14:cfRule>
          <xm:sqref>I34:W34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'Données Listes'!$A$1:$A$4</xm:f>
          </x14:formula1>
          <xm:sqref>I13:W13 I15:W15 I17:W17 I19:W19 I21:W21</xm:sqref>
        </x14:dataValidation>
        <x14:dataValidation type="list" allowBlank="1" showInputMessage="1" showErrorMessage="1">
          <x14:formula1>
            <xm:f>'Données Listes'!$D$1:$D$3</xm:f>
          </x14:formula1>
          <xm:sqref>I30:W30 I34:W34</xm:sqref>
        </x14:dataValidation>
        <x14:dataValidation type="list" allowBlank="1" showInputMessage="1" showErrorMessage="1">
          <x14:formula1>
            <xm:f>'Données Listes'!$D$1:$D$4</xm:f>
          </x14:formula1>
          <xm:sqref>I32:W32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92"/>
  <sheetViews>
    <sheetView tabSelected="1" view="pageBreakPreview" topLeftCell="B1" zoomScaleNormal="100" zoomScaleSheetLayoutView="100" workbookViewId="0">
      <selection activeCell="H7" sqref="H7"/>
    </sheetView>
  </sheetViews>
  <sheetFormatPr baseColWidth="10" defaultColWidth="11.453125" defaultRowHeight="12.5" x14ac:dyDescent="0.35"/>
  <cols>
    <col min="1" max="1" width="2.81640625" style="93" customWidth="1"/>
    <col min="2" max="2" width="4" style="93" customWidth="1"/>
    <col min="3" max="3" width="27.54296875" style="93" customWidth="1"/>
    <col min="4" max="4" width="24.453125" style="93" customWidth="1"/>
    <col min="5" max="5" width="21.81640625" style="93" customWidth="1"/>
    <col min="6" max="6" width="23.54296875" style="93" customWidth="1"/>
    <col min="7" max="7" width="17.453125" style="93" customWidth="1"/>
    <col min="8" max="8" width="19.26953125" style="93" customWidth="1"/>
    <col min="9" max="9" width="18.81640625" style="93" customWidth="1"/>
    <col min="10" max="10" width="14.26953125" style="93" customWidth="1"/>
    <col min="11" max="11" width="10.1796875" style="93" customWidth="1"/>
    <col min="12" max="12" width="30.54296875" style="221" customWidth="1"/>
    <col min="13" max="13" width="2.81640625" style="93" customWidth="1"/>
    <col min="14" max="16384" width="11.453125" style="93"/>
  </cols>
  <sheetData>
    <row r="1" spans="1:18" ht="100" customHeight="1" x14ac:dyDescent="0.35">
      <c r="A1" s="229"/>
      <c r="B1" s="465"/>
      <c r="C1" s="465"/>
      <c r="D1" s="465"/>
      <c r="E1" s="465"/>
      <c r="F1" s="465"/>
      <c r="G1" s="465"/>
      <c r="H1" s="465"/>
      <c r="I1" s="465"/>
      <c r="J1" s="465"/>
      <c r="K1" s="465"/>
      <c r="L1" s="465"/>
      <c r="M1" s="110"/>
    </row>
    <row r="2" spans="1:18" ht="74" customHeight="1" x14ac:dyDescent="0.35">
      <c r="A2" s="229"/>
      <c r="B2" s="461" t="s">
        <v>686</v>
      </c>
      <c r="C2" s="462"/>
      <c r="D2" s="462"/>
      <c r="E2" s="462"/>
      <c r="F2" s="462"/>
      <c r="G2" s="462"/>
      <c r="H2" s="462"/>
      <c r="I2" s="462"/>
      <c r="J2" s="462"/>
      <c r="K2" s="462"/>
      <c r="L2" s="462"/>
      <c r="M2" s="230"/>
    </row>
    <row r="3" spans="1:18" x14ac:dyDescent="0.35">
      <c r="A3" s="229"/>
      <c r="L3" s="93"/>
      <c r="M3" s="221"/>
    </row>
    <row r="4" spans="1:18" ht="20.149999999999999" customHeight="1" x14ac:dyDescent="0.35">
      <c r="A4" s="229"/>
      <c r="B4" s="463" t="s">
        <v>600</v>
      </c>
      <c r="C4" s="464"/>
      <c r="D4" s="464"/>
      <c r="E4" s="464"/>
      <c r="F4" s="464"/>
      <c r="G4" s="464"/>
      <c r="H4" s="464"/>
      <c r="I4" s="464"/>
      <c r="J4" s="464"/>
      <c r="K4" s="464"/>
      <c r="L4" s="464"/>
      <c r="M4" s="230"/>
    </row>
    <row r="6" spans="1:18" ht="40" customHeight="1" x14ac:dyDescent="0.35">
      <c r="B6" s="466" t="str">
        <f>"Inventaire des équipements CVC"&amp;" - "&amp;E9</f>
        <v>Inventaire des équipements CVC - Mobilier national - Site Beauvais</v>
      </c>
      <c r="C6" s="466"/>
      <c r="D6" s="466"/>
      <c r="E6" s="466"/>
      <c r="F6" s="466"/>
      <c r="G6" s="466"/>
      <c r="H6" s="466"/>
      <c r="I6" s="466"/>
      <c r="J6" s="466"/>
      <c r="K6" s="466"/>
      <c r="L6" s="466"/>
    </row>
    <row r="7" spans="1:18" ht="13" x14ac:dyDescent="0.35">
      <c r="B7" s="201"/>
      <c r="C7" s="201"/>
      <c r="D7" s="201"/>
      <c r="E7" s="201"/>
      <c r="F7" s="201"/>
      <c r="G7" s="201"/>
      <c r="H7" s="201"/>
      <c r="I7" s="201"/>
      <c r="J7" s="201"/>
      <c r="K7" s="201"/>
      <c r="L7" s="216"/>
    </row>
    <row r="8" spans="1:18" ht="13" customHeight="1" x14ac:dyDescent="0.35">
      <c r="B8" s="201"/>
      <c r="C8" s="201"/>
      <c r="D8" s="201"/>
      <c r="E8" s="201"/>
      <c r="F8" s="201"/>
      <c r="G8" s="201"/>
      <c r="H8" s="201"/>
      <c r="I8" s="222" t="s">
        <v>59</v>
      </c>
      <c r="J8" s="224" t="s">
        <v>601</v>
      </c>
      <c r="K8" s="225" t="s">
        <v>315</v>
      </c>
      <c r="L8" s="216"/>
    </row>
    <row r="9" spans="1:18" ht="13" customHeight="1" x14ac:dyDescent="0.35">
      <c r="B9" s="467" t="s">
        <v>602</v>
      </c>
      <c r="C9" s="468"/>
      <c r="D9" s="469"/>
      <c r="E9" s="476" t="s">
        <v>603</v>
      </c>
      <c r="F9" s="476"/>
      <c r="G9" s="476"/>
      <c r="H9" s="201"/>
      <c r="I9" s="222" t="s">
        <v>604</v>
      </c>
      <c r="J9" s="223">
        <v>1</v>
      </c>
      <c r="R9" s="93">
        <v>1</v>
      </c>
    </row>
    <row r="10" spans="1:18" ht="13" customHeight="1" x14ac:dyDescent="0.35">
      <c r="B10" s="467" t="s">
        <v>58</v>
      </c>
      <c r="C10" s="468"/>
      <c r="D10" s="469"/>
      <c r="E10" s="477" t="s">
        <v>605</v>
      </c>
      <c r="F10" s="478"/>
      <c r="G10" s="478"/>
      <c r="H10" s="201"/>
      <c r="I10" s="222" t="s">
        <v>606</v>
      </c>
      <c r="J10" s="225" t="s">
        <v>601</v>
      </c>
      <c r="K10" s="226" t="s">
        <v>315</v>
      </c>
      <c r="L10" s="216"/>
      <c r="R10" s="93">
        <v>2</v>
      </c>
    </row>
    <row r="11" spans="1:18" ht="13" customHeight="1" x14ac:dyDescent="0.35">
      <c r="B11" s="467" t="s">
        <v>607</v>
      </c>
      <c r="C11" s="468"/>
      <c r="D11" s="469"/>
      <c r="E11" s="478" t="s">
        <v>81</v>
      </c>
      <c r="F11" s="478"/>
      <c r="G11" s="478"/>
      <c r="H11" s="201"/>
      <c r="I11" s="201"/>
      <c r="J11" s="201"/>
      <c r="K11" s="201"/>
      <c r="L11" s="216"/>
      <c r="R11" s="93">
        <v>3</v>
      </c>
    </row>
    <row r="12" spans="1:18" ht="13" x14ac:dyDescent="0.35">
      <c r="B12" s="201"/>
      <c r="C12" s="201"/>
      <c r="D12" s="201"/>
      <c r="E12" s="201"/>
      <c r="F12" s="201"/>
      <c r="G12" s="201"/>
      <c r="H12" s="201"/>
      <c r="I12" s="201"/>
      <c r="J12" s="201"/>
      <c r="K12" s="201"/>
      <c r="L12" s="216"/>
      <c r="R12" s="93">
        <v>4</v>
      </c>
    </row>
    <row r="13" spans="1:18" x14ac:dyDescent="0.35">
      <c r="B13" s="470" t="s">
        <v>608</v>
      </c>
      <c r="C13" s="471"/>
      <c r="D13" s="471"/>
      <c r="E13" s="471"/>
      <c r="F13" s="471"/>
      <c r="G13" s="471"/>
      <c r="H13" s="471"/>
      <c r="I13" s="471"/>
      <c r="J13" s="471"/>
      <c r="K13" s="471"/>
      <c r="L13" s="472"/>
      <c r="R13" s="93">
        <v>5</v>
      </c>
    </row>
    <row r="14" spans="1:18" x14ac:dyDescent="0.35">
      <c r="B14" s="473"/>
      <c r="C14" s="474"/>
      <c r="D14" s="474"/>
      <c r="E14" s="474"/>
      <c r="F14" s="474"/>
      <c r="G14" s="474"/>
      <c r="H14" s="474"/>
      <c r="I14" s="474"/>
      <c r="J14" s="474"/>
      <c r="K14" s="474"/>
      <c r="L14" s="475"/>
      <c r="R14" s="93">
        <v>6</v>
      </c>
    </row>
    <row r="15" spans="1:18" ht="13" x14ac:dyDescent="0.35">
      <c r="B15" s="201"/>
      <c r="C15" s="201"/>
      <c r="D15" s="201"/>
      <c r="E15" s="201"/>
      <c r="F15" s="201"/>
      <c r="G15" s="201"/>
      <c r="H15" s="201"/>
      <c r="I15" s="201"/>
      <c r="J15" s="201"/>
      <c r="K15" s="201"/>
      <c r="L15" s="216"/>
      <c r="R15" s="93">
        <v>7</v>
      </c>
    </row>
    <row r="16" spans="1:18" ht="13" x14ac:dyDescent="0.35">
      <c r="B16" s="202"/>
      <c r="C16" s="203"/>
      <c r="D16" s="204" t="s">
        <v>609</v>
      </c>
      <c r="E16" s="205" t="s">
        <v>610</v>
      </c>
      <c r="F16" s="205" t="s">
        <v>312</v>
      </c>
      <c r="G16" s="205" t="s">
        <v>611</v>
      </c>
      <c r="H16" s="205" t="s">
        <v>612</v>
      </c>
      <c r="I16" s="205"/>
      <c r="J16" s="204"/>
      <c r="K16" s="203"/>
      <c r="L16" s="217"/>
      <c r="R16" s="93">
        <v>8</v>
      </c>
    </row>
    <row r="17" spans="2:18" ht="13" x14ac:dyDescent="0.35">
      <c r="B17" s="201"/>
      <c r="C17" s="201"/>
      <c r="D17" s="201"/>
      <c r="E17" s="201"/>
      <c r="F17" s="201"/>
      <c r="G17" s="201"/>
      <c r="H17" s="201"/>
      <c r="I17" s="201"/>
      <c r="J17" s="201"/>
      <c r="K17" s="201"/>
      <c r="L17" s="216"/>
      <c r="R17" s="93">
        <v>9</v>
      </c>
    </row>
    <row r="18" spans="2:18" ht="26" x14ac:dyDescent="0.35">
      <c r="B18" s="212" t="s">
        <v>613</v>
      </c>
      <c r="C18" s="213" t="s">
        <v>614</v>
      </c>
      <c r="D18" s="213" t="s">
        <v>615</v>
      </c>
      <c r="E18" s="214" t="s">
        <v>616</v>
      </c>
      <c r="F18" s="214" t="s">
        <v>617</v>
      </c>
      <c r="G18" s="214" t="s">
        <v>618</v>
      </c>
      <c r="H18" s="213" t="s">
        <v>543</v>
      </c>
      <c r="I18" s="213" t="s">
        <v>619</v>
      </c>
      <c r="J18" s="214" t="s">
        <v>620</v>
      </c>
      <c r="K18" s="213" t="s">
        <v>621</v>
      </c>
      <c r="L18" s="218" t="s">
        <v>622</v>
      </c>
      <c r="R18" s="93">
        <v>10</v>
      </c>
    </row>
    <row r="19" spans="2:18" ht="13" x14ac:dyDescent="0.35">
      <c r="B19" s="209" t="s">
        <v>623</v>
      </c>
      <c r="C19" s="210"/>
      <c r="D19" s="211"/>
      <c r="E19" s="211"/>
      <c r="F19" s="211"/>
      <c r="G19" s="211"/>
      <c r="H19" s="211"/>
      <c r="I19" s="211"/>
      <c r="J19" s="211"/>
      <c r="K19" s="211"/>
      <c r="L19" s="219"/>
    </row>
    <row r="20" spans="2:18" ht="13" x14ac:dyDescent="0.35">
      <c r="B20" s="206">
        <v>1</v>
      </c>
      <c r="C20" s="207" t="s">
        <v>624</v>
      </c>
      <c r="D20" s="208" t="s">
        <v>625</v>
      </c>
      <c r="E20" s="208" t="s">
        <v>626</v>
      </c>
      <c r="F20" s="208" t="s">
        <v>627</v>
      </c>
      <c r="G20" s="208"/>
      <c r="H20" s="208" t="s">
        <v>628</v>
      </c>
      <c r="I20" s="208" t="s">
        <v>629</v>
      </c>
      <c r="J20" s="208">
        <v>2022</v>
      </c>
      <c r="K20" s="208">
        <v>2</v>
      </c>
      <c r="L20" s="215"/>
    </row>
    <row r="21" spans="2:18" ht="13" x14ac:dyDescent="0.35">
      <c r="B21" s="206">
        <v>1</v>
      </c>
      <c r="C21" s="207" t="s">
        <v>624</v>
      </c>
      <c r="D21" s="208" t="s">
        <v>630</v>
      </c>
      <c r="E21" s="208"/>
      <c r="F21" s="208"/>
      <c r="G21" s="208"/>
      <c r="H21" s="208" t="s">
        <v>628</v>
      </c>
      <c r="I21" s="208"/>
      <c r="J21" s="208"/>
      <c r="K21" s="208">
        <v>2</v>
      </c>
      <c r="L21" s="215"/>
    </row>
    <row r="22" spans="2:18" ht="13" x14ac:dyDescent="0.35">
      <c r="B22" s="206">
        <v>1</v>
      </c>
      <c r="C22" s="207" t="s">
        <v>631</v>
      </c>
      <c r="D22" s="228" t="s">
        <v>625</v>
      </c>
      <c r="E22" s="208"/>
      <c r="F22" s="208"/>
      <c r="G22" s="208"/>
      <c r="H22" s="208" t="s">
        <v>632</v>
      </c>
      <c r="I22" s="208"/>
      <c r="J22" s="208">
        <v>1990</v>
      </c>
      <c r="K22" s="208">
        <v>3</v>
      </c>
      <c r="L22" s="215"/>
    </row>
    <row r="23" spans="2:18" ht="13" x14ac:dyDescent="0.35">
      <c r="B23" s="206">
        <v>1</v>
      </c>
      <c r="C23" s="207" t="s">
        <v>633</v>
      </c>
      <c r="D23" s="228" t="s">
        <v>625</v>
      </c>
      <c r="E23" s="208"/>
      <c r="F23" s="208" t="s">
        <v>634</v>
      </c>
      <c r="G23" s="208"/>
      <c r="H23" s="208" t="s">
        <v>635</v>
      </c>
      <c r="I23" s="208" t="s">
        <v>636</v>
      </c>
      <c r="J23" s="208"/>
      <c r="K23" s="208">
        <v>2</v>
      </c>
      <c r="L23" s="215"/>
    </row>
    <row r="24" spans="2:18" ht="13" x14ac:dyDescent="0.35">
      <c r="B24" s="206">
        <v>1</v>
      </c>
      <c r="C24" s="207" t="s">
        <v>637</v>
      </c>
      <c r="D24" s="228" t="s">
        <v>625</v>
      </c>
      <c r="E24" s="208" t="s">
        <v>626</v>
      </c>
      <c r="F24" s="208" t="s">
        <v>638</v>
      </c>
      <c r="G24" s="208"/>
      <c r="H24" s="208" t="s">
        <v>628</v>
      </c>
      <c r="I24" s="208" t="s">
        <v>639</v>
      </c>
      <c r="J24" s="208">
        <v>2021</v>
      </c>
      <c r="K24" s="208">
        <v>2</v>
      </c>
      <c r="L24" s="215" t="s">
        <v>640</v>
      </c>
    </row>
    <row r="25" spans="2:18" ht="13" x14ac:dyDescent="0.35">
      <c r="B25" s="206">
        <v>1</v>
      </c>
      <c r="C25" s="207" t="s">
        <v>641</v>
      </c>
      <c r="D25" s="208" t="s">
        <v>630</v>
      </c>
      <c r="E25" s="208"/>
      <c r="F25" s="208"/>
      <c r="G25" s="208"/>
      <c r="H25" s="208" t="s">
        <v>642</v>
      </c>
      <c r="I25" s="208"/>
      <c r="J25" s="208"/>
      <c r="K25" s="208">
        <v>2</v>
      </c>
      <c r="L25" s="215"/>
    </row>
    <row r="26" spans="2:18" ht="13" x14ac:dyDescent="0.35">
      <c r="B26" s="206">
        <v>1</v>
      </c>
      <c r="C26" s="207" t="s">
        <v>641</v>
      </c>
      <c r="D26" s="208" t="s">
        <v>643</v>
      </c>
      <c r="E26" s="208" t="s">
        <v>626</v>
      </c>
      <c r="F26" s="208" t="s">
        <v>644</v>
      </c>
      <c r="G26" s="208"/>
      <c r="H26" s="208" t="s">
        <v>645</v>
      </c>
      <c r="I26" s="208" t="s">
        <v>646</v>
      </c>
      <c r="J26" s="208">
        <v>2021</v>
      </c>
      <c r="K26" s="208">
        <v>2</v>
      </c>
      <c r="L26" s="215"/>
    </row>
    <row r="27" spans="2:18" ht="13" x14ac:dyDescent="0.35">
      <c r="B27" s="206">
        <v>1</v>
      </c>
      <c r="C27" s="207" t="s">
        <v>641</v>
      </c>
      <c r="D27" s="208" t="s">
        <v>647</v>
      </c>
      <c r="E27" s="208" t="s">
        <v>276</v>
      </c>
      <c r="F27" s="208" t="s">
        <v>648</v>
      </c>
      <c r="G27" s="208"/>
      <c r="H27" s="208" t="s">
        <v>649</v>
      </c>
      <c r="I27" s="208" t="s">
        <v>650</v>
      </c>
      <c r="J27" s="208"/>
      <c r="K27" s="208">
        <v>2</v>
      </c>
      <c r="L27" s="215"/>
    </row>
    <row r="28" spans="2:18" ht="13" x14ac:dyDescent="0.35">
      <c r="B28" s="206">
        <v>1</v>
      </c>
      <c r="C28" s="207" t="s">
        <v>641</v>
      </c>
      <c r="D28" s="208" t="s">
        <v>647</v>
      </c>
      <c r="E28" s="208" t="s">
        <v>278</v>
      </c>
      <c r="F28" s="208" t="s">
        <v>651</v>
      </c>
      <c r="G28" s="208" t="s">
        <v>652</v>
      </c>
      <c r="H28" s="208" t="s">
        <v>649</v>
      </c>
      <c r="I28" s="208" t="s">
        <v>653</v>
      </c>
      <c r="J28" s="208"/>
      <c r="K28" s="208">
        <v>2</v>
      </c>
      <c r="L28" s="215"/>
    </row>
    <row r="29" spans="2:18" ht="13" x14ac:dyDescent="0.35">
      <c r="B29" s="206">
        <v>1</v>
      </c>
      <c r="C29" s="207" t="s">
        <v>641</v>
      </c>
      <c r="D29" s="208" t="s">
        <v>654</v>
      </c>
      <c r="E29" s="208"/>
      <c r="F29" s="208"/>
      <c r="G29" s="208" t="s">
        <v>655</v>
      </c>
      <c r="H29" s="208" t="s">
        <v>656</v>
      </c>
      <c r="I29" s="208" t="s">
        <v>657</v>
      </c>
      <c r="J29" s="208"/>
      <c r="K29" s="208">
        <v>2</v>
      </c>
      <c r="L29" s="215"/>
    </row>
    <row r="30" spans="2:18" ht="13" x14ac:dyDescent="0.35">
      <c r="B30" s="206">
        <v>1</v>
      </c>
      <c r="C30" s="207" t="s">
        <v>641</v>
      </c>
      <c r="D30" s="208" t="s">
        <v>658</v>
      </c>
      <c r="E30" s="208" t="s">
        <v>659</v>
      </c>
      <c r="F30" s="208" t="s">
        <v>660</v>
      </c>
      <c r="G30" s="208" t="s">
        <v>655</v>
      </c>
      <c r="H30" s="208" t="s">
        <v>661</v>
      </c>
      <c r="I30" s="208"/>
      <c r="J30" s="208"/>
      <c r="K30" s="208">
        <v>2</v>
      </c>
      <c r="L30" s="215"/>
    </row>
    <row r="31" spans="2:18" ht="13" x14ac:dyDescent="0.35">
      <c r="B31" s="209" t="s">
        <v>662</v>
      </c>
      <c r="C31" s="210"/>
      <c r="D31" s="211"/>
      <c r="E31" s="211"/>
      <c r="F31" s="211"/>
      <c r="G31" s="211"/>
      <c r="H31" s="211"/>
      <c r="I31" s="211"/>
      <c r="J31" s="211"/>
      <c r="K31" s="211"/>
      <c r="L31" s="219"/>
    </row>
    <row r="32" spans="2:18" ht="13" x14ac:dyDescent="0.35">
      <c r="B32" s="206" t="s">
        <v>663</v>
      </c>
      <c r="C32" s="207"/>
      <c r="D32" s="207" t="s">
        <v>664</v>
      </c>
      <c r="E32" s="208"/>
      <c r="F32" s="208"/>
      <c r="G32" s="208"/>
      <c r="H32" s="208"/>
      <c r="I32" s="208"/>
      <c r="J32" s="208"/>
      <c r="K32" s="208">
        <v>2</v>
      </c>
      <c r="L32" s="215" t="s">
        <v>665</v>
      </c>
    </row>
    <row r="33" spans="2:41" ht="14.5" x14ac:dyDescent="0.35">
      <c r="B33" s="209" t="s">
        <v>666</v>
      </c>
      <c r="C33" s="210"/>
      <c r="D33" s="211"/>
      <c r="E33" s="211"/>
      <c r="F33" s="211"/>
      <c r="G33" s="211"/>
      <c r="H33" s="211"/>
      <c r="I33" s="211"/>
      <c r="J33" s="211"/>
      <c r="K33" s="211"/>
      <c r="L33" s="219"/>
      <c r="U33"/>
    </row>
    <row r="34" spans="2:41" ht="14.5" x14ac:dyDescent="0.35">
      <c r="B34" s="206">
        <v>1</v>
      </c>
      <c r="C34" s="207" t="s">
        <v>631</v>
      </c>
      <c r="D34" s="208" t="s">
        <v>667</v>
      </c>
      <c r="E34" s="208"/>
      <c r="F34" s="208"/>
      <c r="G34" s="208"/>
      <c r="H34" s="208"/>
      <c r="I34" s="208"/>
      <c r="J34" s="208"/>
      <c r="K34" s="208">
        <v>2</v>
      </c>
      <c r="L34" s="215"/>
      <c r="AO34"/>
    </row>
    <row r="35" spans="2:41" ht="13" x14ac:dyDescent="0.35">
      <c r="B35" s="206">
        <v>1</v>
      </c>
      <c r="C35" s="207" t="s">
        <v>641</v>
      </c>
      <c r="D35" s="208" t="s">
        <v>668</v>
      </c>
      <c r="E35" s="208"/>
      <c r="F35" s="208"/>
      <c r="G35" s="208"/>
      <c r="H35" s="208" t="s">
        <v>669</v>
      </c>
      <c r="I35" s="208" t="s">
        <v>670</v>
      </c>
      <c r="J35" s="208"/>
      <c r="K35" s="208">
        <v>4</v>
      </c>
      <c r="L35" s="215"/>
    </row>
    <row r="36" spans="2:41" ht="13" x14ac:dyDescent="0.35">
      <c r="B36" s="206">
        <v>3</v>
      </c>
      <c r="C36" s="207" t="s">
        <v>641</v>
      </c>
      <c r="D36" s="207" t="s">
        <v>671</v>
      </c>
      <c r="E36" s="208" t="s">
        <v>81</v>
      </c>
      <c r="F36" s="208" t="s">
        <v>627</v>
      </c>
      <c r="G36" s="208"/>
      <c r="H36" s="208" t="s">
        <v>672</v>
      </c>
      <c r="I36" s="208" t="s">
        <v>673</v>
      </c>
      <c r="J36" s="208"/>
      <c r="K36" s="208">
        <v>2</v>
      </c>
      <c r="L36" s="215"/>
    </row>
    <row r="37" spans="2:41" ht="13" x14ac:dyDescent="0.35">
      <c r="B37" s="206">
        <v>1</v>
      </c>
      <c r="C37" s="207" t="s">
        <v>641</v>
      </c>
      <c r="D37" s="208" t="s">
        <v>668</v>
      </c>
      <c r="E37" s="208"/>
      <c r="F37" s="208"/>
      <c r="G37" s="208"/>
      <c r="H37" s="208" t="s">
        <v>669</v>
      </c>
      <c r="I37" s="208" t="s">
        <v>674</v>
      </c>
      <c r="J37" s="208"/>
      <c r="K37" s="208">
        <v>4</v>
      </c>
      <c r="L37" s="215"/>
    </row>
    <row r="38" spans="2:41" ht="13" x14ac:dyDescent="0.35">
      <c r="B38" s="206">
        <v>1</v>
      </c>
      <c r="C38" s="227" t="s">
        <v>675</v>
      </c>
      <c r="D38" s="208" t="s">
        <v>671</v>
      </c>
      <c r="E38" s="208" t="s">
        <v>81</v>
      </c>
      <c r="F38" s="208" t="s">
        <v>627</v>
      </c>
      <c r="G38" s="208"/>
      <c r="H38" s="208" t="s">
        <v>672</v>
      </c>
      <c r="I38" s="208" t="s">
        <v>673</v>
      </c>
      <c r="J38" s="208"/>
      <c r="K38" s="208">
        <v>2</v>
      </c>
      <c r="L38" s="215"/>
    </row>
    <row r="39" spans="2:41" ht="13" x14ac:dyDescent="0.35">
      <c r="B39" s="206">
        <v>2</v>
      </c>
      <c r="C39" s="227" t="s">
        <v>675</v>
      </c>
      <c r="D39" s="208" t="s">
        <v>671</v>
      </c>
      <c r="E39" s="208" t="s">
        <v>81</v>
      </c>
      <c r="F39" s="208"/>
      <c r="G39" s="208"/>
      <c r="H39" s="208" t="s">
        <v>676</v>
      </c>
      <c r="I39" s="208"/>
      <c r="J39" s="208"/>
      <c r="K39" s="208">
        <v>3</v>
      </c>
      <c r="L39" s="215"/>
    </row>
    <row r="40" spans="2:41" ht="13" x14ac:dyDescent="0.35">
      <c r="B40" s="206">
        <v>1</v>
      </c>
      <c r="C40" s="227" t="s">
        <v>675</v>
      </c>
      <c r="D40" s="208" t="s">
        <v>677</v>
      </c>
      <c r="E40" s="208"/>
      <c r="F40" s="208"/>
      <c r="G40" s="208"/>
      <c r="H40" s="208" t="s">
        <v>672</v>
      </c>
      <c r="I40" s="208"/>
      <c r="J40" s="208"/>
      <c r="K40" s="208">
        <v>2</v>
      </c>
      <c r="L40" s="215"/>
    </row>
    <row r="41" spans="2:41" ht="13" x14ac:dyDescent="0.35">
      <c r="B41" s="209" t="s">
        <v>678</v>
      </c>
      <c r="C41" s="210"/>
      <c r="D41" s="211"/>
      <c r="E41" s="211"/>
      <c r="F41" s="211"/>
      <c r="G41" s="211"/>
      <c r="H41" s="211"/>
      <c r="I41" s="211"/>
      <c r="J41" s="211"/>
      <c r="K41" s="211"/>
      <c r="L41" s="219"/>
    </row>
    <row r="42" spans="2:41" ht="13" x14ac:dyDescent="0.35">
      <c r="B42" s="206"/>
      <c r="C42" s="207"/>
      <c r="D42" s="208"/>
      <c r="E42" s="208"/>
      <c r="F42" s="208"/>
      <c r="G42" s="208"/>
      <c r="H42" s="208"/>
      <c r="I42" s="208"/>
      <c r="J42" s="208"/>
      <c r="K42" s="208"/>
      <c r="L42" s="215"/>
    </row>
    <row r="43" spans="2:41" ht="14.5" x14ac:dyDescent="0.35">
      <c r="B43" s="110"/>
      <c r="C43" s="110"/>
      <c r="D43" s="110"/>
      <c r="E43" s="110"/>
      <c r="F43" s="110"/>
      <c r="G43" s="110"/>
      <c r="H43" s="110"/>
      <c r="I43" s="110"/>
      <c r="J43" s="110"/>
      <c r="K43" s="110"/>
      <c r="L43" s="220"/>
      <c r="X43"/>
    </row>
    <row r="44" spans="2:41" x14ac:dyDescent="0.35">
      <c r="B44" s="470" t="s">
        <v>679</v>
      </c>
      <c r="C44" s="471"/>
      <c r="D44" s="471"/>
      <c r="E44" s="471"/>
      <c r="F44" s="471"/>
      <c r="G44" s="471"/>
      <c r="H44" s="471"/>
      <c r="I44" s="471"/>
      <c r="J44" s="471"/>
      <c r="K44" s="471"/>
      <c r="L44" s="472"/>
    </row>
    <row r="45" spans="2:41" x14ac:dyDescent="0.35">
      <c r="B45" s="473"/>
      <c r="C45" s="474"/>
      <c r="D45" s="474"/>
      <c r="E45" s="474"/>
      <c r="F45" s="474"/>
      <c r="G45" s="474"/>
      <c r="H45" s="474"/>
      <c r="I45" s="474"/>
      <c r="J45" s="474"/>
      <c r="K45" s="474"/>
      <c r="L45" s="475"/>
    </row>
    <row r="46" spans="2:41" x14ac:dyDescent="0.35">
      <c r="B46" s="110"/>
      <c r="C46" s="110"/>
      <c r="D46" s="110"/>
      <c r="E46" s="110"/>
      <c r="F46" s="110"/>
      <c r="G46" s="110"/>
      <c r="H46" s="110"/>
      <c r="I46" s="110"/>
      <c r="J46" s="110"/>
      <c r="K46" s="110"/>
      <c r="L46" s="220"/>
    </row>
    <row r="47" spans="2:41" ht="14.5" x14ac:dyDescent="0.35">
      <c r="B47" s="480"/>
      <c r="C47" s="480"/>
      <c r="D47" s="480"/>
      <c r="E47" s="480"/>
      <c r="F47" s="480"/>
      <c r="G47" s="480"/>
      <c r="H47" s="480"/>
      <c r="I47" s="480"/>
      <c r="J47" s="480"/>
      <c r="K47" s="480"/>
      <c r="L47" s="480"/>
      <c r="Q47"/>
    </row>
    <row r="48" spans="2:41" x14ac:dyDescent="0.35">
      <c r="B48" s="480"/>
      <c r="C48" s="480"/>
      <c r="D48" s="480"/>
      <c r="E48" s="480"/>
      <c r="F48" s="480"/>
      <c r="G48" s="480"/>
      <c r="H48" s="480"/>
      <c r="I48" s="480"/>
      <c r="J48" s="480"/>
      <c r="K48" s="480"/>
      <c r="L48" s="480"/>
    </row>
    <row r="49" spans="2:20" ht="14.5" x14ac:dyDescent="0.35">
      <c r="B49" s="480"/>
      <c r="C49" s="480"/>
      <c r="D49" s="480"/>
      <c r="E49" s="480"/>
      <c r="F49" s="480"/>
      <c r="G49" s="480"/>
      <c r="H49" s="480"/>
      <c r="I49" s="480"/>
      <c r="J49" s="480"/>
      <c r="K49" s="480"/>
      <c r="L49" s="480"/>
      <c r="T49"/>
    </row>
    <row r="50" spans="2:20" x14ac:dyDescent="0.35">
      <c r="B50" s="480"/>
      <c r="C50" s="480"/>
      <c r="D50" s="480"/>
      <c r="E50" s="480"/>
      <c r="F50" s="480"/>
      <c r="G50" s="480"/>
      <c r="H50" s="480"/>
      <c r="I50" s="480"/>
      <c r="J50" s="480"/>
      <c r="K50" s="480"/>
      <c r="L50" s="480"/>
    </row>
    <row r="51" spans="2:20" x14ac:dyDescent="0.35">
      <c r="B51" s="480"/>
      <c r="C51" s="480"/>
      <c r="D51" s="480"/>
      <c r="E51" s="480"/>
      <c r="F51" s="480"/>
      <c r="G51" s="480"/>
      <c r="H51" s="480"/>
      <c r="I51" s="480"/>
      <c r="J51" s="480"/>
      <c r="K51" s="480"/>
      <c r="L51" s="480"/>
    </row>
    <row r="52" spans="2:20" x14ac:dyDescent="0.35">
      <c r="B52" s="480"/>
      <c r="C52" s="480"/>
      <c r="D52" s="480"/>
      <c r="E52" s="480"/>
      <c r="F52" s="480"/>
      <c r="G52" s="480"/>
      <c r="H52" s="480"/>
      <c r="I52" s="480"/>
      <c r="J52" s="480"/>
      <c r="K52" s="480"/>
      <c r="L52" s="480"/>
    </row>
    <row r="53" spans="2:20" x14ac:dyDescent="0.35">
      <c r="B53" s="480"/>
      <c r="C53" s="480"/>
      <c r="D53" s="480"/>
      <c r="E53" s="480"/>
      <c r="F53" s="480"/>
      <c r="G53" s="480"/>
      <c r="H53" s="480"/>
      <c r="I53" s="480"/>
      <c r="J53" s="480"/>
      <c r="K53" s="480"/>
      <c r="L53" s="480"/>
    </row>
    <row r="54" spans="2:20" x14ac:dyDescent="0.35">
      <c r="B54" s="480"/>
      <c r="C54" s="480"/>
      <c r="D54" s="480"/>
      <c r="E54" s="480"/>
      <c r="F54" s="480"/>
      <c r="G54" s="480"/>
      <c r="H54" s="480"/>
      <c r="I54" s="480"/>
      <c r="J54" s="480"/>
      <c r="K54" s="480"/>
      <c r="L54" s="480"/>
    </row>
    <row r="55" spans="2:20" x14ac:dyDescent="0.35">
      <c r="B55" s="480"/>
      <c r="C55" s="480"/>
      <c r="D55" s="480"/>
      <c r="E55" s="480"/>
      <c r="F55" s="480"/>
      <c r="G55" s="480"/>
      <c r="H55" s="480"/>
      <c r="I55" s="480"/>
      <c r="J55" s="480"/>
      <c r="K55" s="480"/>
      <c r="L55" s="480"/>
    </row>
    <row r="56" spans="2:20" x14ac:dyDescent="0.35">
      <c r="B56" s="480"/>
      <c r="C56" s="480"/>
      <c r="D56" s="480"/>
      <c r="E56" s="480"/>
      <c r="F56" s="480"/>
      <c r="G56" s="480"/>
      <c r="H56" s="480"/>
      <c r="I56" s="480"/>
      <c r="J56" s="480"/>
      <c r="K56" s="480"/>
      <c r="L56" s="480"/>
    </row>
    <row r="57" spans="2:20" ht="14.5" x14ac:dyDescent="0.35">
      <c r="B57" s="480"/>
      <c r="C57" s="480"/>
      <c r="D57" s="480"/>
      <c r="E57" s="480"/>
      <c r="F57" s="480"/>
      <c r="G57" s="480"/>
      <c r="H57" s="480"/>
      <c r="I57" s="480"/>
      <c r="J57" s="480"/>
      <c r="K57" s="480"/>
      <c r="L57" s="480"/>
      <c r="O57"/>
    </row>
    <row r="58" spans="2:20" x14ac:dyDescent="0.35">
      <c r="B58" s="480"/>
      <c r="C58" s="480"/>
      <c r="D58" s="480"/>
      <c r="E58" s="480"/>
      <c r="F58" s="480"/>
      <c r="G58" s="480"/>
      <c r="H58" s="480"/>
      <c r="I58" s="480"/>
      <c r="J58" s="480"/>
      <c r="K58" s="480"/>
      <c r="L58" s="480"/>
    </row>
    <row r="59" spans="2:20" x14ac:dyDescent="0.35">
      <c r="B59" s="480"/>
      <c r="C59" s="480"/>
      <c r="D59" s="480"/>
      <c r="E59" s="480"/>
      <c r="F59" s="480"/>
      <c r="G59" s="480"/>
      <c r="H59" s="480"/>
      <c r="I59" s="480"/>
      <c r="J59" s="480"/>
      <c r="K59" s="480"/>
      <c r="L59" s="480"/>
    </row>
    <row r="60" spans="2:20" x14ac:dyDescent="0.35">
      <c r="B60" s="480"/>
      <c r="C60" s="480"/>
      <c r="D60" s="480"/>
      <c r="E60" s="480"/>
      <c r="F60" s="480"/>
      <c r="G60" s="480"/>
      <c r="H60" s="480"/>
      <c r="I60" s="480"/>
      <c r="J60" s="480"/>
      <c r="K60" s="480"/>
      <c r="L60" s="480"/>
    </row>
    <row r="61" spans="2:20" x14ac:dyDescent="0.35">
      <c r="B61" s="480"/>
      <c r="C61" s="480"/>
      <c r="D61" s="480"/>
      <c r="E61" s="480"/>
      <c r="F61" s="480"/>
      <c r="G61" s="480"/>
      <c r="H61" s="480"/>
      <c r="I61" s="480"/>
      <c r="J61" s="480"/>
      <c r="K61" s="480"/>
      <c r="L61" s="480"/>
    </row>
    <row r="62" spans="2:20" x14ac:dyDescent="0.35">
      <c r="B62" s="480"/>
      <c r="C62" s="480"/>
      <c r="D62" s="480"/>
      <c r="E62" s="480"/>
      <c r="F62" s="480"/>
      <c r="G62" s="480"/>
      <c r="H62" s="480"/>
      <c r="I62" s="480"/>
      <c r="J62" s="480"/>
      <c r="K62" s="480"/>
      <c r="L62" s="480"/>
    </row>
    <row r="63" spans="2:20" x14ac:dyDescent="0.35">
      <c r="B63" s="479" t="s">
        <v>680</v>
      </c>
      <c r="C63" s="479"/>
      <c r="D63" s="479"/>
      <c r="E63" s="479"/>
      <c r="F63" s="479" t="s">
        <v>681</v>
      </c>
      <c r="G63" s="479"/>
      <c r="H63" s="479"/>
      <c r="I63" s="479"/>
      <c r="J63" s="479" t="s">
        <v>671</v>
      </c>
      <c r="K63" s="479"/>
      <c r="L63" s="479"/>
    </row>
    <row r="64" spans="2:20" x14ac:dyDescent="0.35">
      <c r="B64" s="479"/>
      <c r="C64" s="479"/>
      <c r="D64" s="479"/>
      <c r="E64" s="479"/>
      <c r="F64" s="479"/>
      <c r="G64" s="479"/>
      <c r="H64" s="479"/>
      <c r="I64" s="479"/>
      <c r="J64" s="479"/>
      <c r="K64" s="479"/>
      <c r="L64" s="479"/>
    </row>
    <row r="65" spans="2:12" ht="14.5" customHeight="1" x14ac:dyDescent="0.35">
      <c r="B65" s="481"/>
      <c r="C65" s="481"/>
      <c r="D65" s="481"/>
      <c r="E65" s="481"/>
      <c r="F65" s="480"/>
      <c r="G65" s="480"/>
      <c r="H65" s="480"/>
      <c r="I65" s="480"/>
      <c r="J65" s="480"/>
      <c r="K65" s="480"/>
      <c r="L65" s="480"/>
    </row>
    <row r="66" spans="2:12" x14ac:dyDescent="0.35">
      <c r="B66" s="481"/>
      <c r="C66" s="481"/>
      <c r="D66" s="481"/>
      <c r="E66" s="481"/>
      <c r="F66" s="480"/>
      <c r="G66" s="480"/>
      <c r="H66" s="480"/>
      <c r="I66" s="480"/>
      <c r="J66" s="480"/>
      <c r="K66" s="480"/>
      <c r="L66" s="480"/>
    </row>
    <row r="67" spans="2:12" ht="13.9" customHeight="1" x14ac:dyDescent="0.35">
      <c r="B67" s="481"/>
      <c r="C67" s="481"/>
      <c r="D67" s="481"/>
      <c r="E67" s="481"/>
      <c r="F67" s="480"/>
      <c r="G67" s="480"/>
      <c r="H67" s="480"/>
      <c r="I67" s="480"/>
      <c r="J67" s="480"/>
      <c r="K67" s="480"/>
      <c r="L67" s="480"/>
    </row>
    <row r="68" spans="2:12" ht="13.9" customHeight="1" x14ac:dyDescent="0.35">
      <c r="B68" s="481"/>
      <c r="C68" s="481"/>
      <c r="D68" s="481"/>
      <c r="E68" s="481"/>
      <c r="F68" s="480"/>
      <c r="G68" s="480"/>
      <c r="H68" s="480"/>
      <c r="I68" s="480"/>
      <c r="J68" s="480"/>
      <c r="K68" s="480"/>
      <c r="L68" s="480"/>
    </row>
    <row r="69" spans="2:12" ht="13.9" customHeight="1" x14ac:dyDescent="0.35">
      <c r="B69" s="481"/>
      <c r="C69" s="481"/>
      <c r="D69" s="481"/>
      <c r="E69" s="481"/>
      <c r="F69" s="480"/>
      <c r="G69" s="480"/>
      <c r="H69" s="480"/>
      <c r="I69" s="480"/>
      <c r="J69" s="480"/>
      <c r="K69" s="480"/>
      <c r="L69" s="480"/>
    </row>
    <row r="70" spans="2:12" ht="13.9" customHeight="1" x14ac:dyDescent="0.35">
      <c r="B70" s="481"/>
      <c r="C70" s="481"/>
      <c r="D70" s="481"/>
      <c r="E70" s="481"/>
      <c r="F70" s="480"/>
      <c r="G70" s="480"/>
      <c r="H70" s="480"/>
      <c r="I70" s="480"/>
      <c r="J70" s="480"/>
      <c r="K70" s="480"/>
      <c r="L70" s="480"/>
    </row>
    <row r="71" spans="2:12" ht="13.9" customHeight="1" x14ac:dyDescent="0.35">
      <c r="B71" s="481"/>
      <c r="C71" s="481"/>
      <c r="D71" s="481"/>
      <c r="E71" s="481"/>
      <c r="F71" s="480"/>
      <c r="G71" s="480"/>
      <c r="H71" s="480"/>
      <c r="I71" s="480"/>
      <c r="J71" s="480"/>
      <c r="K71" s="480"/>
      <c r="L71" s="480"/>
    </row>
    <row r="72" spans="2:12" ht="13.9" customHeight="1" x14ac:dyDescent="0.35">
      <c r="B72" s="481"/>
      <c r="C72" s="481"/>
      <c r="D72" s="481"/>
      <c r="E72" s="481"/>
      <c r="F72" s="480"/>
      <c r="G72" s="480"/>
      <c r="H72" s="480"/>
      <c r="I72" s="480"/>
      <c r="J72" s="480"/>
      <c r="K72" s="480"/>
      <c r="L72" s="480"/>
    </row>
    <row r="73" spans="2:12" ht="13.9" customHeight="1" x14ac:dyDescent="0.35">
      <c r="B73" s="481"/>
      <c r="C73" s="481"/>
      <c r="D73" s="481"/>
      <c r="E73" s="481"/>
      <c r="F73" s="480"/>
      <c r="G73" s="480"/>
      <c r="H73" s="480"/>
      <c r="I73" s="480"/>
      <c r="J73" s="480"/>
      <c r="K73" s="480"/>
      <c r="L73" s="480"/>
    </row>
    <row r="74" spans="2:12" x14ac:dyDescent="0.35">
      <c r="B74" s="481"/>
      <c r="C74" s="481"/>
      <c r="D74" s="481"/>
      <c r="E74" s="481"/>
      <c r="F74" s="480"/>
      <c r="G74" s="480"/>
      <c r="H74" s="480"/>
      <c r="I74" s="480"/>
      <c r="J74" s="480"/>
      <c r="K74" s="480"/>
      <c r="L74" s="480"/>
    </row>
    <row r="75" spans="2:12" x14ac:dyDescent="0.35">
      <c r="B75" s="481"/>
      <c r="C75" s="481"/>
      <c r="D75" s="481"/>
      <c r="E75" s="481"/>
      <c r="F75" s="480"/>
      <c r="G75" s="480"/>
      <c r="H75" s="480"/>
      <c r="I75" s="480"/>
      <c r="J75" s="480"/>
      <c r="K75" s="480"/>
      <c r="L75" s="480"/>
    </row>
    <row r="76" spans="2:12" x14ac:dyDescent="0.35">
      <c r="B76" s="481"/>
      <c r="C76" s="481"/>
      <c r="D76" s="481"/>
      <c r="E76" s="481"/>
      <c r="F76" s="480"/>
      <c r="G76" s="480"/>
      <c r="H76" s="480"/>
      <c r="I76" s="480"/>
      <c r="J76" s="480"/>
      <c r="K76" s="480"/>
      <c r="L76" s="480"/>
    </row>
    <row r="77" spans="2:12" x14ac:dyDescent="0.35">
      <c r="B77" s="481"/>
      <c r="C77" s="481"/>
      <c r="D77" s="481"/>
      <c r="E77" s="481"/>
      <c r="F77" s="480"/>
      <c r="G77" s="480"/>
      <c r="H77" s="480"/>
      <c r="I77" s="480"/>
      <c r="J77" s="480"/>
      <c r="K77" s="480"/>
      <c r="L77" s="480"/>
    </row>
    <row r="78" spans="2:12" x14ac:dyDescent="0.35">
      <c r="B78" s="481"/>
      <c r="C78" s="481"/>
      <c r="D78" s="481"/>
      <c r="E78" s="481"/>
      <c r="F78" s="480"/>
      <c r="G78" s="480"/>
      <c r="H78" s="480"/>
      <c r="I78" s="480"/>
      <c r="J78" s="480"/>
      <c r="K78" s="480"/>
      <c r="L78" s="480"/>
    </row>
    <row r="79" spans="2:12" x14ac:dyDescent="0.35">
      <c r="B79" s="481"/>
      <c r="C79" s="481"/>
      <c r="D79" s="481"/>
      <c r="E79" s="481"/>
      <c r="F79" s="480"/>
      <c r="G79" s="480"/>
      <c r="H79" s="480"/>
      <c r="I79" s="480"/>
      <c r="J79" s="480"/>
      <c r="K79" s="480"/>
      <c r="L79" s="480"/>
    </row>
    <row r="80" spans="2:12" x14ac:dyDescent="0.35">
      <c r="B80" s="481"/>
      <c r="C80" s="481"/>
      <c r="D80" s="481"/>
      <c r="E80" s="481"/>
      <c r="F80" s="480"/>
      <c r="G80" s="480"/>
      <c r="H80" s="480"/>
      <c r="I80" s="480"/>
      <c r="J80" s="480"/>
      <c r="K80" s="480"/>
      <c r="L80" s="480"/>
    </row>
    <row r="81" spans="2:12" x14ac:dyDescent="0.35">
      <c r="B81" s="479" t="s">
        <v>682</v>
      </c>
      <c r="C81" s="479"/>
      <c r="D81" s="479"/>
      <c r="E81" s="479"/>
      <c r="F81" s="479" t="s">
        <v>683</v>
      </c>
      <c r="G81" s="479"/>
      <c r="H81" s="479"/>
      <c r="I81" s="479"/>
      <c r="J81" s="479" t="s">
        <v>684</v>
      </c>
      <c r="K81" s="479"/>
      <c r="L81" s="479"/>
    </row>
    <row r="82" spans="2:12" x14ac:dyDescent="0.35">
      <c r="B82" s="479"/>
      <c r="C82" s="479"/>
      <c r="D82" s="479"/>
      <c r="E82" s="479"/>
      <c r="F82" s="479"/>
      <c r="G82" s="479"/>
      <c r="H82" s="479"/>
      <c r="I82" s="479"/>
      <c r="J82" s="479"/>
      <c r="K82" s="479"/>
      <c r="L82" s="479"/>
    </row>
    <row r="83" spans="2:12" x14ac:dyDescent="0.35">
      <c r="F83" s="110"/>
      <c r="G83" s="110"/>
      <c r="H83" s="110"/>
      <c r="I83" s="110"/>
    </row>
    <row r="84" spans="2:12" x14ac:dyDescent="0.35">
      <c r="F84" s="110"/>
      <c r="G84" s="110"/>
      <c r="H84" s="110"/>
      <c r="I84" s="110"/>
    </row>
    <row r="85" spans="2:12" x14ac:dyDescent="0.35">
      <c r="F85" s="110"/>
      <c r="G85" s="110"/>
      <c r="H85" s="110"/>
      <c r="I85" s="110"/>
    </row>
    <row r="86" spans="2:12" ht="14.5" x14ac:dyDescent="0.35">
      <c r="D86"/>
    </row>
    <row r="91" spans="2:12" ht="14.5" x14ac:dyDescent="0.35">
      <c r="D91"/>
    </row>
    <row r="92" spans="2:12" ht="14.5" x14ac:dyDescent="0.35">
      <c r="F92"/>
    </row>
  </sheetData>
  <mergeCells count="24">
    <mergeCell ref="J63:L64"/>
    <mergeCell ref="J65:L80"/>
    <mergeCell ref="B65:E80"/>
    <mergeCell ref="B44:L45"/>
    <mergeCell ref="F81:I82"/>
    <mergeCell ref="B81:E82"/>
    <mergeCell ref="J81:L82"/>
    <mergeCell ref="B63:E64"/>
    <mergeCell ref="F63:I64"/>
    <mergeCell ref="B47:E62"/>
    <mergeCell ref="F47:I62"/>
    <mergeCell ref="J47:L62"/>
    <mergeCell ref="F65:I80"/>
    <mergeCell ref="B10:D10"/>
    <mergeCell ref="B13:L14"/>
    <mergeCell ref="B11:D11"/>
    <mergeCell ref="E9:G9"/>
    <mergeCell ref="E10:G10"/>
    <mergeCell ref="E11:G11"/>
    <mergeCell ref="B2:L2"/>
    <mergeCell ref="B4:L4"/>
    <mergeCell ref="B1:L1"/>
    <mergeCell ref="B6:L6"/>
    <mergeCell ref="B9:D9"/>
  </mergeCells>
  <phoneticPr fontId="57" type="noConversion"/>
  <conditionalFormatting sqref="K20:K30 K32 K34:K40 K42">
    <cfRule type="cellIs" dxfId="3" priority="13" operator="equal">
      <formula>4</formula>
    </cfRule>
    <cfRule type="cellIs" dxfId="2" priority="14" operator="equal">
      <formula>3</formula>
    </cfRule>
    <cfRule type="cellIs" dxfId="1" priority="15" operator="equal">
      <formula>2</formula>
    </cfRule>
    <cfRule type="cellIs" dxfId="0" priority="16" operator="equal">
      <formula>1</formula>
    </cfRule>
  </conditionalFormatting>
  <dataValidations count="2">
    <dataValidation type="list" allowBlank="1" showInputMessage="1" showErrorMessage="1" sqref="J9">
      <formula1>$R$9:$R$18</formula1>
    </dataValidation>
    <dataValidation type="list" allowBlank="1" showInputMessage="1" showErrorMessage="1" sqref="K32 K42 K20:K30 K34:K40">
      <formula1>"1,2,3,4"</formula1>
    </dataValidation>
  </dataValidations>
  <printOptions horizontalCentered="1"/>
  <pageMargins left="0.39370078740157483" right="0.39370078740157483" top="0.39370078740157483" bottom="0.39370078740157483" header="0.39370078740157483" footer="0.39370078740157483"/>
  <pageSetup paperSize="9" scale="64" fitToHeight="0" orientation="landscape" r:id="rId1"/>
  <headerFooter>
    <oddFooter>&amp;L&amp;F&amp;C&amp;A&amp;R&amp;P sur &amp;N</oddFooter>
  </headerFooter>
  <rowBreaks count="1" manualBreakCount="1">
    <brk id="43" max="12"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B115"/>
  <sheetViews>
    <sheetView view="pageBreakPreview" topLeftCell="A43" zoomScale="60" zoomScaleNormal="100" zoomScalePageLayoutView="55" workbookViewId="0">
      <selection activeCell="A98" sqref="A98:W113"/>
    </sheetView>
  </sheetViews>
  <sheetFormatPr baseColWidth="10" defaultColWidth="11.453125" defaultRowHeight="13" x14ac:dyDescent="0.3"/>
  <cols>
    <col min="1" max="20" width="4" style="1" customWidth="1"/>
    <col min="21" max="21" width="4.1796875" style="1" customWidth="1"/>
    <col min="22" max="23" width="4" style="1" customWidth="1"/>
    <col min="24" max="16384" width="11.453125" style="1"/>
  </cols>
  <sheetData>
    <row r="1" spans="1:28" ht="26.5" customHeight="1" x14ac:dyDescent="0.3">
      <c r="A1" s="490" t="e">
        <f>"Annexe 1 - Reportage photographique"&amp;" - "&amp;#REF!</f>
        <v>#REF!</v>
      </c>
      <c r="B1" s="490"/>
      <c r="C1" s="490"/>
      <c r="D1" s="490"/>
      <c r="E1" s="490"/>
      <c r="F1" s="490"/>
      <c r="G1" s="490"/>
      <c r="H1" s="490"/>
      <c r="I1" s="490"/>
      <c r="J1" s="490"/>
      <c r="K1" s="490"/>
      <c r="L1" s="490"/>
      <c r="M1" s="490"/>
      <c r="N1" s="490"/>
      <c r="O1" s="490"/>
      <c r="P1" s="490"/>
      <c r="Q1" s="490"/>
      <c r="R1" s="490"/>
      <c r="S1" s="490"/>
      <c r="T1" s="490"/>
      <c r="U1" s="490"/>
      <c r="V1" s="490"/>
      <c r="W1" s="490"/>
    </row>
    <row r="2" spans="1:28" ht="18.75" customHeight="1" x14ac:dyDescent="0.3">
      <c r="A2" s="159"/>
      <c r="B2" s="159"/>
      <c r="C2" s="159"/>
      <c r="D2" s="159"/>
      <c r="E2" s="159"/>
      <c r="F2" s="159"/>
      <c r="G2" s="159"/>
      <c r="H2" s="159"/>
      <c r="I2" s="159"/>
      <c r="J2" s="159"/>
      <c r="K2" s="159"/>
      <c r="L2" s="159"/>
      <c r="M2" s="159"/>
      <c r="N2" s="159"/>
      <c r="O2" s="159"/>
      <c r="P2" s="159"/>
      <c r="Q2" s="159"/>
      <c r="R2" s="159"/>
      <c r="S2" s="159"/>
      <c r="T2" s="159"/>
      <c r="U2" s="159"/>
      <c r="V2" s="159"/>
      <c r="W2" s="159"/>
    </row>
    <row r="3" spans="1:28" ht="14.15" customHeight="1" x14ac:dyDescent="0.3">
      <c r="A3" s="492" t="s">
        <v>685</v>
      </c>
      <c r="B3" s="492"/>
      <c r="C3" s="412"/>
      <c r="D3" s="412"/>
      <c r="E3" s="412"/>
      <c r="F3" s="412"/>
      <c r="G3" s="412"/>
      <c r="H3" s="412"/>
      <c r="I3" s="412"/>
      <c r="J3" s="412"/>
      <c r="K3" s="412"/>
      <c r="L3" s="412"/>
      <c r="M3" s="412"/>
      <c r="N3" s="412"/>
      <c r="O3" s="412"/>
      <c r="P3" s="412"/>
      <c r="Q3" s="412"/>
      <c r="R3" s="412"/>
      <c r="S3" s="412"/>
      <c r="T3" s="412"/>
      <c r="U3" s="412"/>
      <c r="V3" s="412"/>
      <c r="W3" s="412"/>
    </row>
    <row r="4" spans="1:28" ht="14.15" customHeight="1" x14ac:dyDescent="0.3">
      <c r="A4" s="492"/>
      <c r="B4" s="492"/>
      <c r="C4" s="412"/>
      <c r="D4" s="412"/>
      <c r="E4" s="412"/>
      <c r="F4" s="412"/>
      <c r="G4" s="412"/>
      <c r="H4" s="412"/>
      <c r="I4" s="412"/>
      <c r="J4" s="412"/>
      <c r="K4" s="412"/>
      <c r="L4" s="412"/>
      <c r="M4" s="412"/>
      <c r="N4" s="412"/>
      <c r="O4" s="412"/>
      <c r="P4" s="412"/>
      <c r="Q4" s="412"/>
      <c r="R4" s="412"/>
      <c r="S4" s="412"/>
      <c r="T4" s="412"/>
      <c r="U4" s="412"/>
      <c r="V4" s="412"/>
      <c r="W4" s="412"/>
    </row>
    <row r="5" spans="1:28" ht="14.15" customHeight="1" x14ac:dyDescent="0.3">
      <c r="A5" s="492"/>
      <c r="B5" s="492"/>
      <c r="C5" s="412"/>
      <c r="D5" s="412"/>
      <c r="E5" s="412"/>
      <c r="F5" s="412"/>
      <c r="G5" s="412"/>
      <c r="H5" s="412"/>
      <c r="I5" s="412"/>
      <c r="J5" s="412"/>
      <c r="K5" s="412"/>
      <c r="L5" s="412"/>
      <c r="M5" s="412"/>
      <c r="N5" s="412"/>
      <c r="O5" s="412"/>
      <c r="P5" s="412"/>
      <c r="Q5" s="412"/>
      <c r="R5" s="412"/>
      <c r="S5" s="412"/>
      <c r="T5" s="412"/>
      <c r="U5" s="412"/>
      <c r="V5" s="412"/>
      <c r="W5" s="412"/>
    </row>
    <row r="6" spans="1:28" ht="14.15" customHeight="1" x14ac:dyDescent="0.3">
      <c r="A6" s="492"/>
      <c r="B6" s="492"/>
      <c r="C6" s="412"/>
      <c r="D6" s="412"/>
      <c r="E6" s="412"/>
      <c r="F6" s="412"/>
      <c r="G6" s="412"/>
      <c r="H6" s="412"/>
      <c r="I6" s="412"/>
      <c r="J6" s="412"/>
      <c r="K6" s="412"/>
      <c r="L6" s="412"/>
      <c r="M6" s="412"/>
      <c r="N6" s="412"/>
      <c r="O6" s="412"/>
      <c r="P6" s="412"/>
      <c r="Q6" s="412"/>
      <c r="R6" s="412"/>
      <c r="S6" s="412"/>
      <c r="T6" s="412"/>
      <c r="U6" s="412"/>
      <c r="V6" s="412"/>
      <c r="W6" s="412"/>
    </row>
    <row r="7" spans="1:28" ht="14.15" customHeight="1" x14ac:dyDescent="0.3">
      <c r="A7" s="492"/>
      <c r="B7" s="492"/>
      <c r="C7" s="412"/>
      <c r="D7" s="412"/>
      <c r="E7" s="412"/>
      <c r="F7" s="412"/>
      <c r="G7" s="412"/>
      <c r="H7" s="412"/>
      <c r="I7" s="412"/>
      <c r="J7" s="412"/>
      <c r="K7" s="412"/>
      <c r="L7" s="412"/>
      <c r="M7" s="412"/>
      <c r="N7" s="412"/>
      <c r="O7" s="412"/>
      <c r="P7" s="412"/>
      <c r="Q7" s="412"/>
      <c r="R7" s="412"/>
      <c r="S7" s="412"/>
      <c r="T7" s="412"/>
      <c r="U7" s="412"/>
      <c r="V7" s="412"/>
      <c r="W7" s="412"/>
      <c r="AB7" s="37" t="s">
        <v>82</v>
      </c>
    </row>
    <row r="8" spans="1:28" ht="14.15" customHeight="1" x14ac:dyDescent="0.3">
      <c r="A8" s="492"/>
      <c r="B8" s="492"/>
      <c r="C8" s="412"/>
      <c r="D8" s="412"/>
      <c r="E8" s="412"/>
      <c r="F8" s="412"/>
      <c r="G8" s="412"/>
      <c r="H8" s="412"/>
      <c r="I8" s="412"/>
      <c r="J8" s="412"/>
      <c r="K8" s="412"/>
      <c r="L8" s="412"/>
      <c r="M8" s="412"/>
      <c r="N8" s="412"/>
      <c r="O8" s="412"/>
      <c r="P8" s="412"/>
      <c r="Q8" s="412"/>
      <c r="R8" s="412"/>
      <c r="S8" s="412"/>
      <c r="T8" s="412"/>
      <c r="U8" s="412"/>
      <c r="V8" s="412"/>
      <c r="W8" s="412"/>
    </row>
    <row r="9" spans="1:28" ht="14.15" customHeight="1" x14ac:dyDescent="0.3">
      <c r="A9" s="492"/>
      <c r="B9" s="492"/>
      <c r="C9" s="412"/>
      <c r="D9" s="412"/>
      <c r="E9" s="412"/>
      <c r="F9" s="412"/>
      <c r="G9" s="412"/>
      <c r="H9" s="412"/>
      <c r="I9" s="412"/>
      <c r="J9" s="412"/>
      <c r="K9" s="412"/>
      <c r="L9" s="412"/>
      <c r="M9" s="412"/>
      <c r="N9" s="412"/>
      <c r="O9" s="412"/>
      <c r="P9" s="412"/>
      <c r="Q9" s="412"/>
      <c r="R9" s="412"/>
      <c r="S9" s="412"/>
      <c r="T9" s="412"/>
      <c r="U9" s="412"/>
      <c r="V9" s="412"/>
      <c r="W9" s="412"/>
    </row>
    <row r="10" spans="1:28" ht="12.75" customHeight="1" x14ac:dyDescent="0.3">
      <c r="A10" s="492"/>
      <c r="B10" s="492"/>
      <c r="C10" s="412"/>
      <c r="D10" s="412"/>
      <c r="E10" s="412"/>
      <c r="F10" s="412"/>
      <c r="G10" s="412"/>
      <c r="H10" s="412"/>
      <c r="I10" s="412"/>
      <c r="J10" s="412"/>
      <c r="K10" s="412"/>
      <c r="L10" s="412"/>
      <c r="M10" s="412"/>
      <c r="N10" s="412"/>
      <c r="O10" s="412"/>
      <c r="P10" s="412"/>
      <c r="Q10" s="412"/>
      <c r="R10" s="412"/>
      <c r="S10" s="412"/>
      <c r="T10" s="412"/>
      <c r="U10" s="412"/>
      <c r="V10" s="412"/>
      <c r="W10" s="412"/>
    </row>
    <row r="11" spans="1:28" s="2" customFormat="1" ht="7.5" customHeight="1" x14ac:dyDescent="0.3">
      <c r="A11" s="492"/>
      <c r="B11" s="492"/>
      <c r="C11" s="412"/>
      <c r="D11" s="412"/>
      <c r="E11" s="412"/>
      <c r="F11" s="412"/>
      <c r="G11" s="412"/>
      <c r="H11" s="412"/>
      <c r="I11" s="412"/>
      <c r="J11" s="412"/>
      <c r="K11" s="412"/>
      <c r="L11" s="412"/>
      <c r="M11" s="412"/>
      <c r="N11" s="412"/>
      <c r="O11" s="412"/>
      <c r="P11" s="412"/>
      <c r="Q11" s="412"/>
      <c r="R11" s="412"/>
      <c r="S11" s="412"/>
      <c r="T11" s="412"/>
      <c r="U11" s="412"/>
      <c r="V11" s="412"/>
      <c r="W11" s="412"/>
    </row>
    <row r="12" spans="1:28" s="4" customFormat="1" ht="14.15" hidden="1" customHeight="1" x14ac:dyDescent="0.3">
      <c r="A12" s="492"/>
      <c r="B12" s="492"/>
      <c r="C12" s="412"/>
      <c r="D12" s="412"/>
      <c r="E12" s="412"/>
      <c r="F12" s="412"/>
      <c r="G12" s="412"/>
      <c r="H12" s="412"/>
      <c r="I12" s="412"/>
      <c r="J12" s="412"/>
      <c r="K12" s="412"/>
      <c r="L12" s="412"/>
      <c r="M12" s="412"/>
      <c r="N12" s="412"/>
      <c r="O12" s="412"/>
      <c r="P12" s="412"/>
      <c r="Q12" s="412"/>
      <c r="R12" s="412"/>
      <c r="S12" s="412"/>
      <c r="T12" s="412"/>
      <c r="U12" s="412"/>
      <c r="V12" s="412"/>
      <c r="W12" s="412"/>
    </row>
    <row r="13" spans="1:28" x14ac:dyDescent="0.3">
      <c r="A13" s="492"/>
      <c r="B13" s="492"/>
      <c r="C13" s="412"/>
      <c r="D13" s="412"/>
      <c r="E13" s="412"/>
      <c r="F13" s="412"/>
      <c r="G13" s="412"/>
      <c r="H13" s="412"/>
      <c r="I13" s="412"/>
      <c r="J13" s="412"/>
      <c r="K13" s="412"/>
      <c r="L13" s="412"/>
      <c r="M13" s="412"/>
      <c r="N13" s="412"/>
      <c r="O13" s="412"/>
      <c r="P13" s="412"/>
      <c r="Q13" s="412"/>
      <c r="R13" s="412"/>
      <c r="S13" s="412"/>
      <c r="T13" s="412"/>
      <c r="U13" s="412"/>
      <c r="V13" s="412"/>
      <c r="W13" s="412"/>
    </row>
    <row r="14" spans="1:28" ht="12.75" customHeight="1" x14ac:dyDescent="0.3">
      <c r="A14" s="492"/>
      <c r="B14" s="492"/>
      <c r="C14" s="412"/>
      <c r="D14" s="412"/>
      <c r="E14" s="412"/>
      <c r="F14" s="412"/>
      <c r="G14" s="412"/>
      <c r="H14" s="412"/>
      <c r="I14" s="412"/>
      <c r="J14" s="412"/>
      <c r="K14" s="412"/>
      <c r="L14" s="412"/>
      <c r="M14" s="412"/>
      <c r="N14" s="412"/>
      <c r="O14" s="412"/>
      <c r="P14" s="412"/>
      <c r="Q14" s="412"/>
      <c r="R14" s="412"/>
      <c r="S14" s="412"/>
      <c r="T14" s="412"/>
      <c r="U14" s="412"/>
      <c r="V14" s="412"/>
      <c r="W14" s="412"/>
    </row>
    <row r="15" spans="1:28" s="4" customFormat="1" ht="11.5" customHeight="1" x14ac:dyDescent="0.3">
      <c r="A15" s="492"/>
      <c r="B15" s="492"/>
      <c r="C15" s="412"/>
      <c r="D15" s="412"/>
      <c r="E15" s="412"/>
      <c r="F15" s="412"/>
      <c r="G15" s="412"/>
      <c r="H15" s="412"/>
      <c r="I15" s="412"/>
      <c r="J15" s="412"/>
      <c r="K15" s="412"/>
      <c r="L15" s="412"/>
      <c r="M15" s="412"/>
      <c r="N15" s="412"/>
      <c r="O15" s="412"/>
      <c r="P15" s="412"/>
      <c r="Q15" s="412"/>
      <c r="R15" s="412"/>
      <c r="S15" s="412"/>
      <c r="T15" s="412"/>
      <c r="U15" s="412"/>
      <c r="V15" s="412"/>
      <c r="W15" s="412"/>
    </row>
    <row r="16" spans="1:28" ht="17.25" customHeight="1" x14ac:dyDescent="0.3">
      <c r="A16" s="492"/>
      <c r="B16" s="492"/>
      <c r="C16" s="412"/>
      <c r="D16" s="412"/>
      <c r="E16" s="412"/>
      <c r="F16" s="412"/>
      <c r="G16" s="412"/>
      <c r="H16" s="412"/>
      <c r="I16" s="412"/>
      <c r="J16" s="412"/>
      <c r="K16" s="412"/>
      <c r="L16" s="412"/>
      <c r="M16" s="412"/>
      <c r="N16" s="412"/>
      <c r="O16" s="412"/>
      <c r="P16" s="412"/>
      <c r="Q16" s="412"/>
      <c r="R16" s="412"/>
      <c r="S16" s="412"/>
      <c r="T16" s="412"/>
      <c r="U16" s="412"/>
      <c r="V16" s="412"/>
      <c r="W16" s="412"/>
    </row>
    <row r="17" spans="1:23" ht="12.75" customHeight="1" x14ac:dyDescent="0.3">
      <c r="A17" s="492"/>
      <c r="B17" s="492"/>
      <c r="C17" s="412"/>
      <c r="D17" s="412"/>
      <c r="E17" s="412"/>
      <c r="F17" s="412"/>
      <c r="G17" s="412"/>
      <c r="H17" s="412"/>
      <c r="I17" s="412"/>
      <c r="J17" s="412"/>
      <c r="K17" s="412"/>
      <c r="L17" s="412"/>
      <c r="M17" s="412"/>
      <c r="N17" s="412"/>
      <c r="O17" s="412"/>
      <c r="P17" s="412"/>
      <c r="Q17" s="412"/>
      <c r="R17" s="412"/>
      <c r="S17" s="412"/>
      <c r="T17" s="412"/>
      <c r="U17" s="412"/>
      <c r="V17" s="412"/>
      <c r="W17" s="412"/>
    </row>
    <row r="18" spans="1:23" x14ac:dyDescent="0.3">
      <c r="A18" s="492"/>
      <c r="B18" s="492"/>
      <c r="C18" s="412"/>
      <c r="D18" s="412"/>
      <c r="E18" s="412"/>
      <c r="F18" s="412"/>
      <c r="G18" s="412"/>
      <c r="H18" s="412"/>
      <c r="I18" s="412"/>
      <c r="J18" s="412"/>
      <c r="K18" s="412"/>
      <c r="L18" s="412"/>
      <c r="M18" s="412"/>
      <c r="N18" s="412"/>
      <c r="O18" s="412"/>
      <c r="P18" s="412"/>
      <c r="Q18" s="412"/>
      <c r="R18" s="412"/>
      <c r="S18" s="412"/>
      <c r="T18" s="412"/>
      <c r="U18" s="412"/>
      <c r="V18" s="412"/>
      <c r="W18" s="412"/>
    </row>
    <row r="19" spans="1:23" ht="12.75" customHeight="1" x14ac:dyDescent="0.3">
      <c r="A19" s="492"/>
      <c r="B19" s="492"/>
      <c r="C19" s="412"/>
      <c r="D19" s="412"/>
      <c r="E19" s="412"/>
      <c r="F19" s="412"/>
      <c r="G19" s="412"/>
      <c r="H19" s="412"/>
      <c r="I19" s="412"/>
      <c r="J19" s="412"/>
      <c r="K19" s="412"/>
      <c r="L19" s="412"/>
      <c r="M19" s="412"/>
      <c r="N19" s="412"/>
      <c r="O19" s="412"/>
      <c r="P19" s="412"/>
      <c r="Q19" s="412"/>
      <c r="R19" s="412"/>
      <c r="S19" s="412"/>
      <c r="T19" s="412"/>
      <c r="U19" s="412"/>
      <c r="V19" s="412"/>
      <c r="W19" s="412"/>
    </row>
    <row r="20" spans="1:23" ht="12.75" customHeight="1" x14ac:dyDescent="0.3">
      <c r="A20" s="492"/>
      <c r="B20" s="492"/>
      <c r="C20" s="412"/>
      <c r="D20" s="412"/>
      <c r="E20" s="412"/>
      <c r="F20" s="412"/>
      <c r="G20" s="412"/>
      <c r="H20" s="412"/>
      <c r="I20" s="412"/>
      <c r="J20" s="412"/>
      <c r="K20" s="412"/>
      <c r="L20" s="412"/>
      <c r="M20" s="412"/>
      <c r="N20" s="412"/>
      <c r="O20" s="412"/>
      <c r="P20" s="412"/>
      <c r="Q20" s="412"/>
      <c r="R20" s="412"/>
      <c r="S20" s="412"/>
      <c r="T20" s="412"/>
      <c r="U20" s="412"/>
      <c r="V20" s="412"/>
      <c r="W20" s="412"/>
    </row>
    <row r="21" spans="1:23" ht="4.5" customHeight="1" x14ac:dyDescent="0.3">
      <c r="A21" s="492"/>
      <c r="B21" s="492"/>
      <c r="C21" s="412"/>
      <c r="D21" s="412"/>
      <c r="E21" s="412"/>
      <c r="F21" s="412"/>
      <c r="G21" s="412"/>
      <c r="H21" s="412"/>
      <c r="I21" s="412"/>
      <c r="J21" s="412"/>
      <c r="K21" s="412"/>
      <c r="L21" s="412"/>
      <c r="M21" s="412"/>
      <c r="N21" s="412"/>
      <c r="O21" s="412"/>
      <c r="P21" s="412"/>
      <c r="Q21" s="412"/>
      <c r="R21" s="412"/>
      <c r="S21" s="412"/>
      <c r="T21" s="412"/>
      <c r="U21" s="412"/>
      <c r="V21" s="412"/>
      <c r="W21" s="412"/>
    </row>
    <row r="22" spans="1:23" ht="24" customHeight="1" x14ac:dyDescent="0.3">
      <c r="A22" s="492"/>
      <c r="B22" s="492"/>
      <c r="C22" s="412"/>
      <c r="D22" s="412"/>
      <c r="E22" s="412"/>
      <c r="F22" s="412"/>
      <c r="G22" s="412"/>
      <c r="H22" s="412"/>
      <c r="I22" s="412"/>
      <c r="J22" s="412"/>
      <c r="K22" s="412"/>
      <c r="L22" s="412"/>
      <c r="M22" s="412"/>
      <c r="N22" s="412"/>
      <c r="O22" s="412"/>
      <c r="P22" s="412"/>
      <c r="Q22" s="412"/>
      <c r="R22" s="412"/>
      <c r="S22" s="412"/>
      <c r="T22" s="412"/>
      <c r="U22" s="412"/>
      <c r="V22" s="412"/>
      <c r="W22" s="412"/>
    </row>
    <row r="23" spans="1:23" ht="12.75" customHeight="1" x14ac:dyDescent="0.3">
      <c r="A23" s="492"/>
      <c r="B23" s="492"/>
      <c r="C23" s="412"/>
      <c r="D23" s="412"/>
      <c r="E23" s="412"/>
      <c r="F23" s="412"/>
      <c r="G23" s="412"/>
      <c r="H23" s="412"/>
      <c r="I23" s="412"/>
      <c r="J23" s="412"/>
      <c r="K23" s="412"/>
      <c r="L23" s="412"/>
      <c r="M23" s="412"/>
      <c r="N23" s="412"/>
      <c r="O23" s="412"/>
      <c r="P23" s="412"/>
      <c r="Q23" s="412"/>
      <c r="R23" s="412"/>
      <c r="S23" s="412"/>
      <c r="T23" s="412"/>
      <c r="U23" s="412"/>
      <c r="V23" s="412"/>
      <c r="W23" s="412"/>
    </row>
    <row r="24" spans="1:23" ht="12.75" customHeight="1" x14ac:dyDescent="0.3">
      <c r="A24" s="492"/>
      <c r="B24" s="492"/>
      <c r="C24" s="412"/>
      <c r="D24" s="412"/>
      <c r="E24" s="412"/>
      <c r="F24" s="412"/>
      <c r="G24" s="412"/>
      <c r="H24" s="412"/>
      <c r="I24" s="412"/>
      <c r="J24" s="412"/>
      <c r="K24" s="412"/>
      <c r="L24" s="412"/>
      <c r="M24" s="412"/>
      <c r="N24" s="412"/>
      <c r="O24" s="412"/>
      <c r="P24" s="412"/>
      <c r="Q24" s="412"/>
      <c r="R24" s="412"/>
      <c r="S24" s="412"/>
      <c r="T24" s="412"/>
      <c r="U24" s="412"/>
      <c r="V24" s="412"/>
      <c r="W24" s="412"/>
    </row>
    <row r="25" spans="1:23" ht="13.5" customHeight="1" x14ac:dyDescent="0.3">
      <c r="A25" s="492"/>
      <c r="B25" s="492"/>
      <c r="C25" s="412"/>
      <c r="D25" s="412"/>
      <c r="E25" s="412"/>
      <c r="F25" s="412"/>
      <c r="G25" s="412"/>
      <c r="H25" s="412"/>
      <c r="I25" s="412"/>
      <c r="J25" s="412"/>
      <c r="K25" s="412"/>
      <c r="L25" s="412"/>
      <c r="M25" s="412"/>
      <c r="N25" s="412"/>
      <c r="O25" s="412"/>
      <c r="P25" s="412"/>
      <c r="Q25" s="412"/>
      <c r="R25" s="412"/>
      <c r="S25" s="412"/>
      <c r="T25" s="412"/>
      <c r="U25" s="412"/>
      <c r="V25" s="412"/>
      <c r="W25" s="412"/>
    </row>
    <row r="26" spans="1:23" ht="12.75" customHeight="1" x14ac:dyDescent="0.3">
      <c r="A26" s="492"/>
      <c r="B26" s="492"/>
      <c r="C26" s="412"/>
      <c r="D26" s="412"/>
      <c r="E26" s="412"/>
      <c r="F26" s="412"/>
      <c r="G26" s="412"/>
      <c r="H26" s="412"/>
      <c r="I26" s="412"/>
      <c r="J26" s="412"/>
      <c r="K26" s="412"/>
      <c r="L26" s="412"/>
      <c r="M26" s="412"/>
      <c r="N26" s="412"/>
      <c r="O26" s="412"/>
      <c r="P26" s="412"/>
      <c r="Q26" s="412"/>
      <c r="R26" s="412"/>
      <c r="S26" s="412"/>
      <c r="T26" s="412"/>
      <c r="U26" s="412"/>
      <c r="V26" s="412"/>
      <c r="W26" s="412"/>
    </row>
    <row r="27" spans="1:23" ht="3.75" customHeight="1" x14ac:dyDescent="0.3">
      <c r="A27" s="492"/>
      <c r="B27" s="492"/>
      <c r="C27" s="412"/>
      <c r="D27" s="412"/>
      <c r="E27" s="412"/>
      <c r="F27" s="412"/>
      <c r="G27" s="412"/>
      <c r="H27" s="412"/>
      <c r="I27" s="412"/>
      <c r="J27" s="412"/>
      <c r="K27" s="412"/>
      <c r="L27" s="412"/>
      <c r="M27" s="412"/>
      <c r="N27" s="412"/>
      <c r="O27" s="412"/>
      <c r="P27" s="412"/>
      <c r="Q27" s="412"/>
      <c r="R27" s="412"/>
      <c r="S27" s="412"/>
      <c r="T27" s="412"/>
      <c r="U27" s="412"/>
      <c r="V27" s="412"/>
      <c r="W27" s="412"/>
    </row>
    <row r="28" spans="1:23" ht="27" customHeight="1" x14ac:dyDescent="0.3">
      <c r="A28" s="492"/>
      <c r="B28" s="492"/>
      <c r="C28" s="412"/>
      <c r="D28" s="412"/>
      <c r="E28" s="412"/>
      <c r="F28" s="412"/>
      <c r="G28" s="412"/>
      <c r="H28" s="412"/>
      <c r="I28" s="412"/>
      <c r="J28" s="412"/>
      <c r="K28" s="412"/>
      <c r="L28" s="412"/>
      <c r="M28" s="412"/>
      <c r="N28" s="412"/>
      <c r="O28" s="412"/>
      <c r="P28" s="412"/>
      <c r="Q28" s="412"/>
      <c r="R28" s="412"/>
      <c r="S28" s="412"/>
      <c r="T28" s="412"/>
      <c r="U28" s="412"/>
      <c r="V28" s="412"/>
      <c r="W28" s="412"/>
    </row>
    <row r="29" spans="1:23" x14ac:dyDescent="0.3">
      <c r="A29" s="492"/>
      <c r="B29" s="492"/>
      <c r="C29" s="412"/>
      <c r="D29" s="412"/>
      <c r="E29" s="412"/>
      <c r="F29" s="412"/>
      <c r="G29" s="412"/>
      <c r="H29" s="412"/>
      <c r="I29" s="412"/>
      <c r="J29" s="412"/>
      <c r="K29" s="412"/>
      <c r="L29" s="412"/>
      <c r="M29" s="412"/>
      <c r="N29" s="412"/>
      <c r="O29" s="412"/>
      <c r="P29" s="412"/>
      <c r="Q29" s="412"/>
      <c r="R29" s="412"/>
      <c r="S29" s="412"/>
      <c r="T29" s="412"/>
      <c r="U29" s="412"/>
      <c r="V29" s="412"/>
      <c r="W29" s="412"/>
    </row>
    <row r="30" spans="1:23" x14ac:dyDescent="0.3">
      <c r="A30" s="492"/>
      <c r="B30" s="492"/>
      <c r="C30" s="412"/>
      <c r="D30" s="412"/>
      <c r="E30" s="412"/>
      <c r="F30" s="412"/>
      <c r="G30" s="412"/>
      <c r="H30" s="412"/>
      <c r="I30" s="412"/>
      <c r="J30" s="412"/>
      <c r="K30" s="412"/>
      <c r="L30" s="412"/>
      <c r="M30" s="412"/>
      <c r="N30" s="412"/>
      <c r="O30" s="412"/>
      <c r="P30" s="412"/>
      <c r="Q30" s="412"/>
      <c r="R30" s="412"/>
      <c r="S30" s="412"/>
      <c r="T30" s="412"/>
      <c r="U30" s="412"/>
      <c r="V30" s="412"/>
      <c r="W30" s="412"/>
    </row>
    <row r="31" spans="1:23" x14ac:dyDescent="0.3">
      <c r="A31" s="492"/>
      <c r="B31" s="492"/>
      <c r="C31" s="412"/>
      <c r="D31" s="412"/>
      <c r="E31" s="412"/>
      <c r="F31" s="412"/>
      <c r="G31" s="412"/>
      <c r="H31" s="412"/>
      <c r="I31" s="412"/>
      <c r="J31" s="412"/>
      <c r="K31" s="412"/>
      <c r="L31" s="412"/>
      <c r="M31" s="412"/>
      <c r="N31" s="412"/>
      <c r="O31" s="412"/>
      <c r="P31" s="412"/>
      <c r="Q31" s="412"/>
      <c r="R31" s="412"/>
      <c r="S31" s="412"/>
      <c r="T31" s="412"/>
      <c r="U31" s="412"/>
      <c r="V31" s="412"/>
      <c r="W31" s="412"/>
    </row>
    <row r="32" spans="1:23" x14ac:dyDescent="0.3">
      <c r="A32" s="492"/>
      <c r="B32" s="492"/>
      <c r="C32" s="412"/>
      <c r="D32" s="412"/>
      <c r="E32" s="412"/>
      <c r="F32" s="412"/>
      <c r="G32" s="412"/>
      <c r="H32" s="412"/>
      <c r="I32" s="412"/>
      <c r="J32" s="412"/>
      <c r="K32" s="412"/>
      <c r="L32" s="412"/>
      <c r="M32" s="412"/>
      <c r="N32" s="412"/>
      <c r="O32" s="412"/>
      <c r="P32" s="412"/>
      <c r="Q32" s="412"/>
      <c r="R32" s="412"/>
      <c r="S32" s="412"/>
      <c r="T32" s="412"/>
      <c r="U32" s="412"/>
      <c r="V32" s="412"/>
      <c r="W32" s="412"/>
    </row>
    <row r="33" spans="1:23" x14ac:dyDescent="0.3">
      <c r="A33" s="492"/>
      <c r="B33" s="492"/>
      <c r="C33" s="412"/>
      <c r="D33" s="412"/>
      <c r="E33" s="412"/>
      <c r="F33" s="412"/>
      <c r="G33" s="412"/>
      <c r="H33" s="412"/>
      <c r="I33" s="412"/>
      <c r="J33" s="412"/>
      <c r="K33" s="412"/>
      <c r="L33" s="412"/>
      <c r="M33" s="412"/>
      <c r="N33" s="412"/>
      <c r="O33" s="412"/>
      <c r="P33" s="412"/>
      <c r="Q33" s="412"/>
      <c r="R33" s="412"/>
      <c r="S33" s="412"/>
      <c r="T33" s="412"/>
      <c r="U33" s="412"/>
      <c r="V33" s="412"/>
      <c r="W33" s="412"/>
    </row>
    <row r="34" spans="1:23" x14ac:dyDescent="0.3">
      <c r="A34" s="492"/>
      <c r="B34" s="492"/>
      <c r="C34" s="412"/>
      <c r="D34" s="412"/>
      <c r="E34" s="412"/>
      <c r="F34" s="412"/>
      <c r="G34" s="412"/>
      <c r="H34" s="412"/>
      <c r="I34" s="412"/>
      <c r="J34" s="412"/>
      <c r="K34" s="412"/>
      <c r="L34" s="412"/>
      <c r="M34" s="412"/>
      <c r="N34" s="412"/>
      <c r="O34" s="412"/>
      <c r="P34" s="412"/>
      <c r="Q34" s="412"/>
      <c r="R34" s="412"/>
      <c r="S34" s="412"/>
      <c r="T34" s="412"/>
      <c r="U34" s="412"/>
      <c r="V34" s="412"/>
      <c r="W34" s="412"/>
    </row>
    <row r="35" spans="1:23" x14ac:dyDescent="0.3">
      <c r="A35" s="492"/>
      <c r="B35" s="492"/>
      <c r="C35" s="412"/>
      <c r="D35" s="412"/>
      <c r="E35" s="412"/>
      <c r="F35" s="412"/>
      <c r="G35" s="412"/>
      <c r="H35" s="412"/>
      <c r="I35" s="412"/>
      <c r="J35" s="412"/>
      <c r="K35" s="412"/>
      <c r="L35" s="412"/>
      <c r="M35" s="412"/>
      <c r="N35" s="412"/>
      <c r="O35" s="412"/>
      <c r="P35" s="412"/>
      <c r="Q35" s="412"/>
      <c r="R35" s="412"/>
      <c r="S35" s="412"/>
      <c r="T35" s="412"/>
      <c r="U35" s="412"/>
      <c r="V35" s="412"/>
      <c r="W35" s="412"/>
    </row>
    <row r="36" spans="1:23" x14ac:dyDescent="0.3">
      <c r="A36" s="492"/>
      <c r="B36" s="492"/>
      <c r="C36" s="412"/>
      <c r="D36" s="412"/>
      <c r="E36" s="412"/>
      <c r="F36" s="412"/>
      <c r="G36" s="412"/>
      <c r="H36" s="412"/>
      <c r="I36" s="412"/>
      <c r="J36" s="412"/>
      <c r="K36" s="412"/>
      <c r="L36" s="412"/>
      <c r="M36" s="412"/>
      <c r="N36" s="412"/>
      <c r="O36" s="412"/>
      <c r="P36" s="412"/>
      <c r="Q36" s="412"/>
      <c r="R36" s="412"/>
      <c r="S36" s="412"/>
      <c r="T36" s="412"/>
      <c r="U36" s="412"/>
      <c r="V36" s="412"/>
      <c r="W36" s="412"/>
    </row>
    <row r="37" spans="1:23" x14ac:dyDescent="0.3">
      <c r="A37" s="492"/>
      <c r="B37" s="492"/>
      <c r="C37" s="412"/>
      <c r="D37" s="412"/>
      <c r="E37" s="412"/>
      <c r="F37" s="412"/>
      <c r="G37" s="412"/>
      <c r="H37" s="412"/>
      <c r="I37" s="412"/>
      <c r="J37" s="412"/>
      <c r="K37" s="412"/>
      <c r="L37" s="412"/>
      <c r="M37" s="412"/>
      <c r="N37" s="412"/>
      <c r="O37" s="412"/>
      <c r="P37" s="412"/>
      <c r="Q37" s="412"/>
      <c r="R37" s="412"/>
      <c r="S37" s="412"/>
      <c r="T37" s="412"/>
      <c r="U37" s="412"/>
      <c r="V37" s="412"/>
      <c r="W37" s="412"/>
    </row>
    <row r="38" spans="1:23" x14ac:dyDescent="0.3">
      <c r="A38" s="492"/>
      <c r="B38" s="492"/>
      <c r="C38" s="412"/>
      <c r="D38" s="412"/>
      <c r="E38" s="412"/>
      <c r="F38" s="412"/>
      <c r="G38" s="412"/>
      <c r="H38" s="412"/>
      <c r="I38" s="412"/>
      <c r="J38" s="412"/>
      <c r="K38" s="412"/>
      <c r="L38" s="412"/>
      <c r="M38" s="412"/>
      <c r="N38" s="412"/>
      <c r="O38" s="412"/>
      <c r="P38" s="412"/>
      <c r="Q38" s="412"/>
      <c r="R38" s="412"/>
      <c r="S38" s="412"/>
      <c r="T38" s="412"/>
      <c r="U38" s="412"/>
      <c r="V38" s="412"/>
      <c r="W38" s="412"/>
    </row>
    <row r="39" spans="1:23" x14ac:dyDescent="0.3">
      <c r="A39" s="492"/>
      <c r="B39" s="492"/>
      <c r="C39" s="412"/>
      <c r="D39" s="412"/>
      <c r="E39" s="412"/>
      <c r="F39" s="412"/>
      <c r="G39" s="412"/>
      <c r="H39" s="412"/>
      <c r="I39" s="412"/>
      <c r="J39" s="412"/>
      <c r="K39" s="412"/>
      <c r="L39" s="412"/>
      <c r="M39" s="412"/>
      <c r="N39" s="412"/>
      <c r="O39" s="412"/>
      <c r="P39" s="412"/>
      <c r="Q39" s="412"/>
      <c r="R39" s="412"/>
      <c r="S39" s="412"/>
      <c r="T39" s="412"/>
      <c r="U39" s="412"/>
      <c r="V39" s="412"/>
      <c r="W39" s="412"/>
    </row>
    <row r="40" spans="1:23" x14ac:dyDescent="0.3">
      <c r="A40" s="492"/>
      <c r="B40" s="492"/>
      <c r="C40" s="491"/>
      <c r="D40" s="491"/>
      <c r="E40" s="491"/>
      <c r="F40" s="491"/>
      <c r="G40" s="491"/>
      <c r="H40" s="491"/>
      <c r="I40" s="491"/>
      <c r="J40" s="491"/>
      <c r="K40" s="491"/>
      <c r="L40" s="491"/>
      <c r="M40" s="491"/>
      <c r="N40" s="491"/>
      <c r="O40" s="491"/>
      <c r="P40" s="491"/>
      <c r="Q40" s="491"/>
      <c r="R40" s="491"/>
      <c r="S40" s="491"/>
      <c r="T40" s="491"/>
      <c r="U40" s="491"/>
      <c r="V40" s="491"/>
      <c r="W40" s="491"/>
    </row>
    <row r="41" spans="1:23" x14ac:dyDescent="0.3">
      <c r="A41" s="492"/>
      <c r="B41" s="492"/>
      <c r="C41" s="412"/>
      <c r="D41" s="412"/>
      <c r="E41" s="412"/>
      <c r="F41" s="412"/>
      <c r="G41" s="412"/>
      <c r="H41" s="412"/>
      <c r="I41" s="412"/>
      <c r="J41" s="412"/>
      <c r="K41" s="412"/>
      <c r="L41" s="412"/>
      <c r="M41" s="412"/>
      <c r="N41" s="412"/>
      <c r="O41" s="412"/>
      <c r="P41" s="412"/>
      <c r="Q41" s="412"/>
      <c r="R41" s="412"/>
      <c r="S41" s="412"/>
      <c r="T41" s="412"/>
      <c r="U41" s="412"/>
      <c r="V41" s="412"/>
      <c r="W41" s="412"/>
    </row>
    <row r="42" spans="1:23" x14ac:dyDescent="0.3">
      <c r="A42" s="492"/>
      <c r="B42" s="492"/>
      <c r="C42" s="412"/>
      <c r="D42" s="412"/>
      <c r="E42" s="412"/>
      <c r="F42" s="412"/>
      <c r="G42" s="412"/>
      <c r="H42" s="412"/>
      <c r="I42" s="412"/>
      <c r="J42" s="412"/>
      <c r="K42" s="412"/>
      <c r="L42" s="412"/>
      <c r="M42" s="412"/>
      <c r="N42" s="412"/>
      <c r="O42" s="412"/>
      <c r="P42" s="412"/>
      <c r="Q42" s="412"/>
      <c r="R42" s="412"/>
      <c r="S42" s="412"/>
      <c r="T42" s="412"/>
      <c r="U42" s="412"/>
      <c r="V42" s="412"/>
      <c r="W42" s="412"/>
    </row>
    <row r="43" spans="1:23" x14ac:dyDescent="0.3">
      <c r="A43" s="492"/>
      <c r="B43" s="492"/>
      <c r="C43" s="412"/>
      <c r="D43" s="412"/>
      <c r="E43" s="412"/>
      <c r="F43" s="412"/>
      <c r="G43" s="412"/>
      <c r="H43" s="412"/>
      <c r="I43" s="412"/>
      <c r="J43" s="412"/>
      <c r="K43" s="412"/>
      <c r="L43" s="412"/>
      <c r="M43" s="412"/>
      <c r="N43" s="412"/>
      <c r="O43" s="412"/>
      <c r="P43" s="412"/>
      <c r="Q43" s="412"/>
      <c r="R43" s="412"/>
      <c r="S43" s="412"/>
      <c r="T43" s="412"/>
      <c r="U43" s="412"/>
      <c r="V43" s="412"/>
      <c r="W43" s="412"/>
    </row>
    <row r="44" spans="1:23" x14ac:dyDescent="0.3">
      <c r="A44" s="492"/>
      <c r="B44" s="492"/>
      <c r="C44" s="412"/>
      <c r="D44" s="412"/>
      <c r="E44" s="412"/>
      <c r="F44" s="412"/>
      <c r="G44" s="412"/>
      <c r="H44" s="412"/>
      <c r="I44" s="412"/>
      <c r="J44" s="412"/>
      <c r="K44" s="412"/>
      <c r="L44" s="412"/>
      <c r="M44" s="412"/>
      <c r="N44" s="412"/>
      <c r="O44" s="412"/>
      <c r="P44" s="412"/>
      <c r="Q44" s="412"/>
      <c r="R44" s="412"/>
      <c r="S44" s="412"/>
      <c r="T44" s="412"/>
      <c r="U44" s="412"/>
      <c r="V44" s="412"/>
      <c r="W44" s="412"/>
    </row>
    <row r="45" spans="1:23" x14ac:dyDescent="0.3">
      <c r="A45" s="492"/>
      <c r="B45" s="492"/>
      <c r="C45" s="412"/>
      <c r="D45" s="412"/>
      <c r="E45" s="412"/>
      <c r="F45" s="412"/>
      <c r="G45" s="412"/>
      <c r="H45" s="412"/>
      <c r="I45" s="412"/>
      <c r="J45" s="412"/>
      <c r="K45" s="412"/>
      <c r="L45" s="412"/>
      <c r="M45" s="412"/>
      <c r="N45" s="412"/>
      <c r="O45" s="412"/>
      <c r="P45" s="412"/>
      <c r="Q45" s="412"/>
      <c r="R45" s="412"/>
      <c r="S45" s="412"/>
      <c r="T45" s="412"/>
      <c r="U45" s="412"/>
      <c r="V45" s="412"/>
      <c r="W45" s="412"/>
    </row>
    <row r="46" spans="1:23" x14ac:dyDescent="0.3">
      <c r="A46" s="492"/>
      <c r="B46" s="492"/>
      <c r="C46" s="412"/>
      <c r="D46" s="412"/>
      <c r="E46" s="412"/>
      <c r="F46" s="412"/>
      <c r="G46" s="412"/>
      <c r="H46" s="412"/>
      <c r="I46" s="412"/>
      <c r="J46" s="412"/>
      <c r="K46" s="412"/>
      <c r="L46" s="412"/>
      <c r="M46" s="412"/>
      <c r="N46" s="412"/>
      <c r="O46" s="412"/>
      <c r="P46" s="412"/>
      <c r="Q46" s="412"/>
      <c r="R46" s="412"/>
      <c r="S46" s="412"/>
      <c r="T46" s="412"/>
      <c r="U46" s="412"/>
      <c r="V46" s="412"/>
      <c r="W46" s="412"/>
    </row>
    <row r="47" spans="1:23" x14ac:dyDescent="0.3">
      <c r="A47" s="492"/>
      <c r="B47" s="492"/>
      <c r="C47" s="412"/>
      <c r="D47" s="412"/>
      <c r="E47" s="412"/>
      <c r="F47" s="412"/>
      <c r="G47" s="412"/>
      <c r="H47" s="412"/>
      <c r="I47" s="412"/>
      <c r="J47" s="412"/>
      <c r="K47" s="412"/>
      <c r="L47" s="412"/>
      <c r="M47" s="412"/>
      <c r="N47" s="412"/>
      <c r="O47" s="412"/>
      <c r="P47" s="412"/>
      <c r="Q47" s="412"/>
      <c r="R47" s="412"/>
      <c r="S47" s="412"/>
      <c r="T47" s="412"/>
      <c r="U47" s="412"/>
      <c r="V47" s="412"/>
      <c r="W47" s="412"/>
    </row>
    <row r="48" spans="1:23" x14ac:dyDescent="0.3">
      <c r="A48" s="492"/>
      <c r="B48" s="492"/>
      <c r="C48" s="412"/>
      <c r="D48" s="412"/>
      <c r="E48" s="412"/>
      <c r="F48" s="412"/>
      <c r="G48" s="412"/>
      <c r="H48" s="412"/>
      <c r="I48" s="412"/>
      <c r="J48" s="412"/>
      <c r="K48" s="412"/>
      <c r="L48" s="412"/>
      <c r="M48" s="412"/>
      <c r="N48" s="412"/>
      <c r="O48" s="412"/>
      <c r="P48" s="412"/>
      <c r="Q48" s="412"/>
      <c r="R48" s="412"/>
      <c r="S48" s="412"/>
      <c r="T48" s="412"/>
      <c r="U48" s="412"/>
      <c r="V48" s="412"/>
      <c r="W48" s="412"/>
    </row>
    <row r="49" spans="1:23" x14ac:dyDescent="0.3">
      <c r="A49" s="492"/>
      <c r="B49" s="492"/>
      <c r="C49" s="412"/>
      <c r="D49" s="412"/>
      <c r="E49" s="412"/>
      <c r="F49" s="412"/>
      <c r="G49" s="412"/>
      <c r="H49" s="412"/>
      <c r="I49" s="412"/>
      <c r="J49" s="412"/>
      <c r="K49" s="412"/>
      <c r="L49" s="412"/>
      <c r="M49" s="412"/>
      <c r="N49" s="412"/>
      <c r="O49" s="412"/>
      <c r="P49" s="412"/>
      <c r="Q49" s="412"/>
      <c r="R49" s="412"/>
      <c r="S49" s="412"/>
      <c r="T49" s="412"/>
      <c r="U49" s="412"/>
      <c r="V49" s="412"/>
      <c r="W49" s="412"/>
    </row>
    <row r="50" spans="1:23" x14ac:dyDescent="0.3">
      <c r="A50" s="492"/>
      <c r="B50" s="492"/>
      <c r="C50" s="412"/>
      <c r="D50" s="412"/>
      <c r="E50" s="412"/>
      <c r="F50" s="412"/>
      <c r="G50" s="412"/>
      <c r="H50" s="412"/>
      <c r="I50" s="412"/>
      <c r="J50" s="412"/>
      <c r="K50" s="412"/>
      <c r="L50" s="412"/>
      <c r="M50" s="412"/>
      <c r="N50" s="412"/>
      <c r="O50" s="412"/>
      <c r="P50" s="412"/>
      <c r="Q50" s="412"/>
      <c r="R50" s="412"/>
      <c r="S50" s="412"/>
      <c r="T50" s="412"/>
      <c r="U50" s="412"/>
      <c r="V50" s="412"/>
      <c r="W50" s="412"/>
    </row>
    <row r="51" spans="1:23" x14ac:dyDescent="0.3">
      <c r="A51" s="492"/>
      <c r="B51" s="492"/>
      <c r="C51" s="412"/>
      <c r="D51" s="412"/>
      <c r="E51" s="412"/>
      <c r="F51" s="412"/>
      <c r="G51" s="412"/>
      <c r="H51" s="412"/>
      <c r="I51" s="412"/>
      <c r="J51" s="412"/>
      <c r="K51" s="412"/>
      <c r="L51" s="412"/>
      <c r="M51" s="412"/>
      <c r="N51" s="412"/>
      <c r="O51" s="412"/>
      <c r="P51" s="412"/>
      <c r="Q51" s="412"/>
      <c r="R51" s="412"/>
      <c r="S51" s="412"/>
      <c r="T51" s="412"/>
      <c r="U51" s="412"/>
      <c r="V51" s="412"/>
      <c r="W51" s="412"/>
    </row>
    <row r="52" spans="1:23" x14ac:dyDescent="0.3">
      <c r="A52" s="492"/>
      <c r="B52" s="492"/>
      <c r="C52" s="412"/>
      <c r="D52" s="412"/>
      <c r="E52" s="412"/>
      <c r="F52" s="412"/>
      <c r="G52" s="412"/>
      <c r="H52" s="412"/>
      <c r="I52" s="412"/>
      <c r="J52" s="412"/>
      <c r="K52" s="412"/>
      <c r="L52" s="412"/>
      <c r="M52" s="412"/>
      <c r="N52" s="412"/>
      <c r="O52" s="412"/>
      <c r="P52" s="412"/>
      <c r="Q52" s="412"/>
      <c r="R52" s="412"/>
      <c r="S52" s="412"/>
      <c r="T52" s="412"/>
      <c r="U52" s="412"/>
      <c r="V52" s="412"/>
      <c r="W52" s="412"/>
    </row>
    <row r="53" spans="1:23" x14ac:dyDescent="0.3">
      <c r="A53" s="492"/>
      <c r="B53" s="492"/>
      <c r="C53" s="412"/>
      <c r="D53" s="412"/>
      <c r="E53" s="412"/>
      <c r="F53" s="412"/>
      <c r="G53" s="412"/>
      <c r="H53" s="412"/>
      <c r="I53" s="412"/>
      <c r="J53" s="412"/>
      <c r="K53" s="412"/>
      <c r="L53" s="412"/>
      <c r="M53" s="412"/>
      <c r="N53" s="412"/>
      <c r="O53" s="412"/>
      <c r="P53" s="412"/>
      <c r="Q53" s="412"/>
      <c r="R53" s="412"/>
      <c r="S53" s="412"/>
      <c r="T53" s="412"/>
      <c r="U53" s="412"/>
      <c r="V53" s="412"/>
      <c r="W53" s="412"/>
    </row>
    <row r="54" spans="1:23" x14ac:dyDescent="0.3">
      <c r="A54" s="492"/>
      <c r="B54" s="492"/>
      <c r="C54" s="412"/>
      <c r="D54" s="412"/>
      <c r="E54" s="412"/>
      <c r="F54" s="412"/>
      <c r="G54" s="412"/>
      <c r="H54" s="412"/>
      <c r="I54" s="412"/>
      <c r="J54" s="412"/>
      <c r="K54" s="412"/>
      <c r="L54" s="412"/>
      <c r="M54" s="412"/>
      <c r="N54" s="412"/>
      <c r="O54" s="412"/>
      <c r="P54" s="412"/>
      <c r="Q54" s="412"/>
      <c r="R54" s="412"/>
      <c r="S54" s="412"/>
      <c r="T54" s="412"/>
      <c r="U54" s="412"/>
      <c r="V54" s="412"/>
      <c r="W54" s="412"/>
    </row>
    <row r="55" spans="1:23" x14ac:dyDescent="0.3">
      <c r="A55" s="492"/>
      <c r="B55" s="492"/>
      <c r="C55" s="412"/>
      <c r="D55" s="412"/>
      <c r="E55" s="412"/>
      <c r="F55" s="412"/>
      <c r="G55" s="412"/>
      <c r="H55" s="412"/>
      <c r="I55" s="412"/>
      <c r="J55" s="412"/>
      <c r="K55" s="412"/>
      <c r="L55" s="412"/>
      <c r="M55" s="412"/>
      <c r="N55" s="412"/>
      <c r="O55" s="412"/>
      <c r="P55" s="412"/>
      <c r="Q55" s="412"/>
      <c r="R55" s="412"/>
      <c r="S55" s="412"/>
      <c r="T55" s="412"/>
      <c r="U55" s="412"/>
      <c r="V55" s="412"/>
      <c r="W55" s="412"/>
    </row>
    <row r="56" spans="1:23" x14ac:dyDescent="0.3">
      <c r="A56" s="492"/>
      <c r="B56" s="492"/>
      <c r="C56" s="412"/>
      <c r="D56" s="412"/>
      <c r="E56" s="412"/>
      <c r="F56" s="412"/>
      <c r="G56" s="412"/>
      <c r="H56" s="412"/>
      <c r="I56" s="412"/>
      <c r="J56" s="412"/>
      <c r="K56" s="412"/>
      <c r="L56" s="412"/>
      <c r="M56" s="412"/>
      <c r="N56" s="412"/>
      <c r="O56" s="412"/>
      <c r="P56" s="412"/>
      <c r="Q56" s="412"/>
      <c r="R56" s="412"/>
      <c r="S56" s="412"/>
      <c r="T56" s="412"/>
      <c r="U56" s="412"/>
      <c r="V56" s="412"/>
      <c r="W56" s="412"/>
    </row>
    <row r="57" spans="1:23" x14ac:dyDescent="0.3">
      <c r="A57" s="492"/>
      <c r="B57" s="492"/>
      <c r="C57" s="412"/>
      <c r="D57" s="412"/>
      <c r="E57" s="412"/>
      <c r="F57" s="412"/>
      <c r="G57" s="412"/>
      <c r="H57" s="412"/>
      <c r="I57" s="412"/>
      <c r="J57" s="412"/>
      <c r="K57" s="412"/>
      <c r="L57" s="412"/>
      <c r="M57" s="412"/>
      <c r="N57" s="412"/>
      <c r="O57" s="412"/>
      <c r="P57" s="412"/>
      <c r="Q57" s="412"/>
      <c r="R57" s="412"/>
      <c r="S57" s="412"/>
      <c r="T57" s="412"/>
      <c r="U57" s="412"/>
      <c r="V57" s="412"/>
      <c r="W57" s="412"/>
    </row>
    <row r="58" spans="1:23" x14ac:dyDescent="0.3">
      <c r="A58" s="492"/>
      <c r="B58" s="492"/>
      <c r="C58" s="412"/>
      <c r="D58" s="412"/>
      <c r="E58" s="412"/>
      <c r="F58" s="412"/>
      <c r="G58" s="412"/>
      <c r="H58" s="412"/>
      <c r="I58" s="412"/>
      <c r="J58" s="412"/>
      <c r="K58" s="412"/>
      <c r="L58" s="412"/>
      <c r="M58" s="412"/>
      <c r="N58" s="412"/>
      <c r="O58" s="412"/>
      <c r="P58" s="412"/>
      <c r="Q58" s="412"/>
      <c r="R58" s="412"/>
      <c r="S58" s="412"/>
      <c r="T58" s="412"/>
      <c r="U58" s="412"/>
      <c r="V58" s="412"/>
      <c r="W58" s="412"/>
    </row>
    <row r="59" spans="1:23" x14ac:dyDescent="0.3">
      <c r="A59" s="492"/>
      <c r="B59" s="492"/>
      <c r="C59" s="412"/>
      <c r="D59" s="412"/>
      <c r="E59" s="412"/>
      <c r="F59" s="412"/>
      <c r="G59" s="412"/>
      <c r="H59" s="412"/>
      <c r="I59" s="412"/>
      <c r="J59" s="412"/>
      <c r="K59" s="412"/>
      <c r="L59" s="412"/>
      <c r="M59" s="412"/>
      <c r="N59" s="412"/>
      <c r="O59" s="412"/>
      <c r="P59" s="412"/>
      <c r="Q59" s="412"/>
      <c r="R59" s="412"/>
      <c r="S59" s="412"/>
      <c r="T59" s="412"/>
      <c r="U59" s="412"/>
      <c r="V59" s="412"/>
      <c r="W59" s="412"/>
    </row>
    <row r="60" spans="1:23" x14ac:dyDescent="0.3">
      <c r="A60" s="492"/>
      <c r="B60" s="492"/>
      <c r="C60" s="412"/>
      <c r="D60" s="412"/>
      <c r="E60" s="412"/>
      <c r="F60" s="412"/>
      <c r="G60" s="412"/>
      <c r="H60" s="412"/>
      <c r="I60" s="412"/>
      <c r="J60" s="412"/>
      <c r="K60" s="412"/>
      <c r="L60" s="412"/>
      <c r="M60" s="412"/>
      <c r="N60" s="412"/>
      <c r="O60" s="412"/>
      <c r="P60" s="412"/>
      <c r="Q60" s="412"/>
      <c r="R60" s="412"/>
      <c r="S60" s="412"/>
      <c r="T60" s="412"/>
      <c r="U60" s="412"/>
      <c r="V60" s="412"/>
      <c r="W60" s="412"/>
    </row>
    <row r="61" spans="1:23" x14ac:dyDescent="0.3">
      <c r="A61" s="61"/>
      <c r="B61" s="61"/>
      <c r="C61" s="13"/>
      <c r="D61" s="13"/>
      <c r="E61" s="13"/>
      <c r="F61" s="13"/>
      <c r="G61" s="13"/>
      <c r="H61" s="13"/>
      <c r="I61" s="13"/>
      <c r="J61" s="13"/>
      <c r="K61" s="13"/>
      <c r="L61" s="13"/>
      <c r="M61" s="13"/>
      <c r="N61" s="13"/>
      <c r="O61" s="13"/>
      <c r="P61" s="13"/>
      <c r="Q61" s="13"/>
      <c r="R61" s="13"/>
      <c r="S61" s="13"/>
      <c r="T61" s="13"/>
      <c r="U61" s="13"/>
      <c r="V61" s="13"/>
      <c r="W61" s="13"/>
    </row>
    <row r="62" spans="1:23" x14ac:dyDescent="0.3">
      <c r="A62" s="493"/>
      <c r="B62" s="494"/>
      <c r="C62" s="494"/>
      <c r="D62" s="494"/>
      <c r="E62" s="494"/>
      <c r="F62" s="494"/>
      <c r="G62" s="494"/>
      <c r="H62" s="494"/>
      <c r="I62" s="494"/>
      <c r="J62" s="494"/>
      <c r="K62" s="494"/>
      <c r="L62" s="495"/>
      <c r="M62" s="333"/>
      <c r="N62" s="334"/>
      <c r="O62" s="334"/>
      <c r="P62" s="334"/>
      <c r="Q62" s="334"/>
      <c r="R62" s="334"/>
      <c r="S62" s="334"/>
      <c r="T62" s="334"/>
      <c r="U62" s="334"/>
      <c r="V62" s="334"/>
      <c r="W62" s="335"/>
    </row>
    <row r="63" spans="1:23" x14ac:dyDescent="0.3">
      <c r="A63" s="496"/>
      <c r="B63" s="497"/>
      <c r="C63" s="497"/>
      <c r="D63" s="497"/>
      <c r="E63" s="497"/>
      <c r="F63" s="497"/>
      <c r="G63" s="497"/>
      <c r="H63" s="497"/>
      <c r="I63" s="497"/>
      <c r="J63" s="497"/>
      <c r="K63" s="497"/>
      <c r="L63" s="498"/>
      <c r="M63" s="336"/>
      <c r="N63" s="304"/>
      <c r="O63" s="304"/>
      <c r="P63" s="304"/>
      <c r="Q63" s="304"/>
      <c r="R63" s="304"/>
      <c r="S63" s="304"/>
      <c r="T63" s="304"/>
      <c r="U63" s="304"/>
      <c r="V63" s="304"/>
      <c r="W63" s="337"/>
    </row>
    <row r="64" spans="1:23" x14ac:dyDescent="0.3">
      <c r="A64" s="496"/>
      <c r="B64" s="497"/>
      <c r="C64" s="497"/>
      <c r="D64" s="497"/>
      <c r="E64" s="497"/>
      <c r="F64" s="497"/>
      <c r="G64" s="497"/>
      <c r="H64" s="497"/>
      <c r="I64" s="497"/>
      <c r="J64" s="497"/>
      <c r="K64" s="497"/>
      <c r="L64" s="498"/>
      <c r="M64" s="336"/>
      <c r="N64" s="304"/>
      <c r="O64" s="304"/>
      <c r="P64" s="304"/>
      <c r="Q64" s="304"/>
      <c r="R64" s="304"/>
      <c r="S64" s="304"/>
      <c r="T64" s="304"/>
      <c r="U64" s="304"/>
      <c r="V64" s="304"/>
      <c r="W64" s="337"/>
    </row>
    <row r="65" spans="1:23" x14ac:dyDescent="0.3">
      <c r="A65" s="496"/>
      <c r="B65" s="497"/>
      <c r="C65" s="497"/>
      <c r="D65" s="497"/>
      <c r="E65" s="497"/>
      <c r="F65" s="497"/>
      <c r="G65" s="497"/>
      <c r="H65" s="497"/>
      <c r="I65" s="497"/>
      <c r="J65" s="497"/>
      <c r="K65" s="497"/>
      <c r="L65" s="498"/>
      <c r="M65" s="336"/>
      <c r="N65" s="304"/>
      <c r="O65" s="304"/>
      <c r="P65" s="304"/>
      <c r="Q65" s="304"/>
      <c r="R65" s="304"/>
      <c r="S65" s="304"/>
      <c r="T65" s="304"/>
      <c r="U65" s="304"/>
      <c r="V65" s="304"/>
      <c r="W65" s="337"/>
    </row>
    <row r="66" spans="1:23" x14ac:dyDescent="0.3">
      <c r="A66" s="496"/>
      <c r="B66" s="497"/>
      <c r="C66" s="497"/>
      <c r="D66" s="497"/>
      <c r="E66" s="497"/>
      <c r="F66" s="497"/>
      <c r="G66" s="497"/>
      <c r="H66" s="497"/>
      <c r="I66" s="497"/>
      <c r="J66" s="497"/>
      <c r="K66" s="497"/>
      <c r="L66" s="498"/>
      <c r="M66" s="336"/>
      <c r="N66" s="304"/>
      <c r="O66" s="304"/>
      <c r="P66" s="304"/>
      <c r="Q66" s="304"/>
      <c r="R66" s="304"/>
      <c r="S66" s="304"/>
      <c r="T66" s="304"/>
      <c r="U66" s="304"/>
      <c r="V66" s="304"/>
      <c r="W66" s="337"/>
    </row>
    <row r="67" spans="1:23" x14ac:dyDescent="0.3">
      <c r="A67" s="496"/>
      <c r="B67" s="497"/>
      <c r="C67" s="497"/>
      <c r="D67" s="497"/>
      <c r="E67" s="497"/>
      <c r="F67" s="497"/>
      <c r="G67" s="497"/>
      <c r="H67" s="497"/>
      <c r="I67" s="497"/>
      <c r="J67" s="497"/>
      <c r="K67" s="497"/>
      <c r="L67" s="498"/>
      <c r="M67" s="336"/>
      <c r="N67" s="304"/>
      <c r="O67" s="304"/>
      <c r="P67" s="304"/>
      <c r="Q67" s="304"/>
      <c r="R67" s="304"/>
      <c r="S67" s="304"/>
      <c r="T67" s="304"/>
      <c r="U67" s="304"/>
      <c r="V67" s="304"/>
      <c r="W67" s="337"/>
    </row>
    <row r="68" spans="1:23" x14ac:dyDescent="0.3">
      <c r="A68" s="496"/>
      <c r="B68" s="497"/>
      <c r="C68" s="497"/>
      <c r="D68" s="497"/>
      <c r="E68" s="497"/>
      <c r="F68" s="497"/>
      <c r="G68" s="497"/>
      <c r="H68" s="497"/>
      <c r="I68" s="497"/>
      <c r="J68" s="497"/>
      <c r="K68" s="497"/>
      <c r="L68" s="498"/>
      <c r="M68" s="336"/>
      <c r="N68" s="304"/>
      <c r="O68" s="304"/>
      <c r="P68" s="304"/>
      <c r="Q68" s="304"/>
      <c r="R68" s="304"/>
      <c r="S68" s="304"/>
      <c r="T68" s="304"/>
      <c r="U68" s="304"/>
      <c r="V68" s="304"/>
      <c r="W68" s="337"/>
    </row>
    <row r="69" spans="1:23" x14ac:dyDescent="0.3">
      <c r="A69" s="496"/>
      <c r="B69" s="497"/>
      <c r="C69" s="497"/>
      <c r="D69" s="497"/>
      <c r="E69" s="497"/>
      <c r="F69" s="497"/>
      <c r="G69" s="497"/>
      <c r="H69" s="497"/>
      <c r="I69" s="497"/>
      <c r="J69" s="497"/>
      <c r="K69" s="497"/>
      <c r="L69" s="498"/>
      <c r="M69" s="336"/>
      <c r="N69" s="304"/>
      <c r="O69" s="304"/>
      <c r="P69" s="304"/>
      <c r="Q69" s="304"/>
      <c r="R69" s="304"/>
      <c r="S69" s="304"/>
      <c r="T69" s="304"/>
      <c r="U69" s="304"/>
      <c r="V69" s="304"/>
      <c r="W69" s="337"/>
    </row>
    <row r="70" spans="1:23" x14ac:dyDescent="0.3">
      <c r="A70" s="496"/>
      <c r="B70" s="497"/>
      <c r="C70" s="497"/>
      <c r="D70" s="497"/>
      <c r="E70" s="497"/>
      <c r="F70" s="497"/>
      <c r="G70" s="497"/>
      <c r="H70" s="497"/>
      <c r="I70" s="497"/>
      <c r="J70" s="497"/>
      <c r="K70" s="497"/>
      <c r="L70" s="498"/>
      <c r="M70" s="336"/>
      <c r="N70" s="304"/>
      <c r="O70" s="304"/>
      <c r="P70" s="304"/>
      <c r="Q70" s="304"/>
      <c r="R70" s="304"/>
      <c r="S70" s="304"/>
      <c r="T70" s="304"/>
      <c r="U70" s="304"/>
      <c r="V70" s="304"/>
      <c r="W70" s="337"/>
    </row>
    <row r="71" spans="1:23" x14ac:dyDescent="0.3">
      <c r="A71" s="496"/>
      <c r="B71" s="497"/>
      <c r="C71" s="497"/>
      <c r="D71" s="497"/>
      <c r="E71" s="497"/>
      <c r="F71" s="497"/>
      <c r="G71" s="497"/>
      <c r="H71" s="497"/>
      <c r="I71" s="497"/>
      <c r="J71" s="497"/>
      <c r="K71" s="497"/>
      <c r="L71" s="498"/>
      <c r="M71" s="336"/>
      <c r="N71" s="304"/>
      <c r="O71" s="304"/>
      <c r="P71" s="304"/>
      <c r="Q71" s="304"/>
      <c r="R71" s="304"/>
      <c r="S71" s="304"/>
      <c r="T71" s="304"/>
      <c r="U71" s="304"/>
      <c r="V71" s="304"/>
      <c r="W71" s="337"/>
    </row>
    <row r="72" spans="1:23" x14ac:dyDescent="0.3">
      <c r="A72" s="496"/>
      <c r="B72" s="497"/>
      <c r="C72" s="497"/>
      <c r="D72" s="497"/>
      <c r="E72" s="497"/>
      <c r="F72" s="497"/>
      <c r="G72" s="497"/>
      <c r="H72" s="497"/>
      <c r="I72" s="497"/>
      <c r="J72" s="497"/>
      <c r="K72" s="497"/>
      <c r="L72" s="498"/>
      <c r="M72" s="336"/>
      <c r="N72" s="304"/>
      <c r="O72" s="304"/>
      <c r="P72" s="304"/>
      <c r="Q72" s="304"/>
      <c r="R72" s="304"/>
      <c r="S72" s="304"/>
      <c r="T72" s="304"/>
      <c r="U72" s="304"/>
      <c r="V72" s="304"/>
      <c r="W72" s="337"/>
    </row>
    <row r="73" spans="1:23" x14ac:dyDescent="0.3">
      <c r="A73" s="496"/>
      <c r="B73" s="497"/>
      <c r="C73" s="497"/>
      <c r="D73" s="497"/>
      <c r="E73" s="497"/>
      <c r="F73" s="497"/>
      <c r="G73" s="497"/>
      <c r="H73" s="497"/>
      <c r="I73" s="497"/>
      <c r="J73" s="497"/>
      <c r="K73" s="497"/>
      <c r="L73" s="498"/>
      <c r="M73" s="336"/>
      <c r="N73" s="304"/>
      <c r="O73" s="304"/>
      <c r="P73" s="304"/>
      <c r="Q73" s="304"/>
      <c r="R73" s="304"/>
      <c r="S73" s="304"/>
      <c r="T73" s="304"/>
      <c r="U73" s="304"/>
      <c r="V73" s="304"/>
      <c r="W73" s="337"/>
    </row>
    <row r="74" spans="1:23" x14ac:dyDescent="0.3">
      <c r="A74" s="496"/>
      <c r="B74" s="497"/>
      <c r="C74" s="497"/>
      <c r="D74" s="497"/>
      <c r="E74" s="497"/>
      <c r="F74" s="497"/>
      <c r="G74" s="497"/>
      <c r="H74" s="497"/>
      <c r="I74" s="497"/>
      <c r="J74" s="497"/>
      <c r="K74" s="497"/>
      <c r="L74" s="498"/>
      <c r="M74" s="336"/>
      <c r="N74" s="304"/>
      <c r="O74" s="304"/>
      <c r="P74" s="304"/>
      <c r="Q74" s="304"/>
      <c r="R74" s="304"/>
      <c r="S74" s="304"/>
      <c r="T74" s="304"/>
      <c r="U74" s="304"/>
      <c r="V74" s="304"/>
      <c r="W74" s="337"/>
    </row>
    <row r="75" spans="1:23" x14ac:dyDescent="0.3">
      <c r="A75" s="496"/>
      <c r="B75" s="497"/>
      <c r="C75" s="497"/>
      <c r="D75" s="497"/>
      <c r="E75" s="497"/>
      <c r="F75" s="497"/>
      <c r="G75" s="497"/>
      <c r="H75" s="497"/>
      <c r="I75" s="497"/>
      <c r="J75" s="497"/>
      <c r="K75" s="497"/>
      <c r="L75" s="498"/>
      <c r="M75" s="336"/>
      <c r="N75" s="304"/>
      <c r="O75" s="304"/>
      <c r="P75" s="304"/>
      <c r="Q75" s="304"/>
      <c r="R75" s="304"/>
      <c r="S75" s="304"/>
      <c r="T75" s="304"/>
      <c r="U75" s="304"/>
      <c r="V75" s="304"/>
      <c r="W75" s="337"/>
    </row>
    <row r="76" spans="1:23" x14ac:dyDescent="0.3">
      <c r="A76" s="496"/>
      <c r="B76" s="497"/>
      <c r="C76" s="497"/>
      <c r="D76" s="497"/>
      <c r="E76" s="497"/>
      <c r="F76" s="497"/>
      <c r="G76" s="497"/>
      <c r="H76" s="497"/>
      <c r="I76" s="497"/>
      <c r="J76" s="497"/>
      <c r="K76" s="497"/>
      <c r="L76" s="498"/>
      <c r="M76" s="336"/>
      <c r="N76" s="304"/>
      <c r="O76" s="304"/>
      <c r="P76" s="304"/>
      <c r="Q76" s="304"/>
      <c r="R76" s="304"/>
      <c r="S76" s="304"/>
      <c r="T76" s="304"/>
      <c r="U76" s="304"/>
      <c r="V76" s="304"/>
      <c r="W76" s="337"/>
    </row>
    <row r="77" spans="1:23" x14ac:dyDescent="0.3">
      <c r="A77" s="496"/>
      <c r="B77" s="497"/>
      <c r="C77" s="497"/>
      <c r="D77" s="497"/>
      <c r="E77" s="497"/>
      <c r="F77" s="497"/>
      <c r="G77" s="497"/>
      <c r="H77" s="497"/>
      <c r="I77" s="497"/>
      <c r="J77" s="497"/>
      <c r="K77" s="497"/>
      <c r="L77" s="498"/>
      <c r="M77" s="338"/>
      <c r="N77" s="313"/>
      <c r="O77" s="313"/>
      <c r="P77" s="313"/>
      <c r="Q77" s="313"/>
      <c r="R77" s="313"/>
      <c r="S77" s="313"/>
      <c r="T77" s="313"/>
      <c r="U77" s="313"/>
      <c r="V77" s="313"/>
      <c r="W77" s="339"/>
    </row>
    <row r="78" spans="1:23" ht="12.75" customHeight="1" x14ac:dyDescent="0.3">
      <c r="A78" s="483"/>
      <c r="B78" s="484"/>
      <c r="C78" s="484"/>
      <c r="D78" s="484"/>
      <c r="E78" s="484"/>
      <c r="F78" s="484"/>
      <c r="G78" s="484"/>
      <c r="H78" s="484"/>
      <c r="I78" s="484"/>
      <c r="J78" s="484"/>
      <c r="K78" s="484"/>
      <c r="L78" s="485"/>
      <c r="M78" s="483"/>
      <c r="N78" s="484"/>
      <c r="O78" s="484"/>
      <c r="P78" s="484"/>
      <c r="Q78" s="484"/>
      <c r="R78" s="484"/>
      <c r="S78" s="484"/>
      <c r="T78" s="484"/>
      <c r="U78" s="484"/>
      <c r="V78" s="484"/>
      <c r="W78" s="484"/>
    </row>
    <row r="79" spans="1:23" ht="12.75" customHeight="1" x14ac:dyDescent="0.3">
      <c r="A79" s="486"/>
      <c r="B79" s="487"/>
      <c r="C79" s="487"/>
      <c r="D79" s="487"/>
      <c r="E79" s="487"/>
      <c r="F79" s="487"/>
      <c r="G79" s="487"/>
      <c r="H79" s="487"/>
      <c r="I79" s="487"/>
      <c r="J79" s="487"/>
      <c r="K79" s="487"/>
      <c r="L79" s="488"/>
      <c r="M79" s="486"/>
      <c r="N79" s="487"/>
      <c r="O79" s="487"/>
      <c r="P79" s="487"/>
      <c r="Q79" s="487"/>
      <c r="R79" s="487"/>
      <c r="S79" s="487"/>
      <c r="T79" s="487"/>
      <c r="U79" s="487"/>
      <c r="V79" s="487"/>
      <c r="W79" s="487"/>
    </row>
    <row r="80" spans="1:23" x14ac:dyDescent="0.3">
      <c r="A80" s="482"/>
      <c r="B80" s="482"/>
      <c r="C80" s="482"/>
      <c r="D80" s="482"/>
      <c r="E80" s="482"/>
      <c r="F80" s="482"/>
      <c r="G80" s="482"/>
      <c r="H80" s="482"/>
      <c r="I80" s="482"/>
      <c r="J80" s="482"/>
      <c r="K80" s="482"/>
      <c r="L80" s="482"/>
      <c r="M80" s="412"/>
      <c r="N80" s="412"/>
      <c r="O80" s="412"/>
      <c r="P80" s="412"/>
      <c r="Q80" s="412"/>
      <c r="R80" s="412"/>
      <c r="S80" s="412"/>
      <c r="T80" s="412"/>
      <c r="U80" s="412"/>
      <c r="V80" s="412"/>
      <c r="W80" s="412"/>
    </row>
    <row r="81" spans="1:23" x14ac:dyDescent="0.3">
      <c r="A81" s="482"/>
      <c r="B81" s="482"/>
      <c r="C81" s="482"/>
      <c r="D81" s="482"/>
      <c r="E81" s="482"/>
      <c r="F81" s="482"/>
      <c r="G81" s="482"/>
      <c r="H81" s="482"/>
      <c r="I81" s="482"/>
      <c r="J81" s="482"/>
      <c r="K81" s="482"/>
      <c r="L81" s="482"/>
      <c r="M81" s="412"/>
      <c r="N81" s="412"/>
      <c r="O81" s="412"/>
      <c r="P81" s="412"/>
      <c r="Q81" s="412"/>
      <c r="R81" s="412"/>
      <c r="S81" s="412"/>
      <c r="T81" s="412"/>
      <c r="U81" s="412"/>
      <c r="V81" s="412"/>
      <c r="W81" s="412"/>
    </row>
    <row r="82" spans="1:23" x14ac:dyDescent="0.3">
      <c r="A82" s="482"/>
      <c r="B82" s="482"/>
      <c r="C82" s="482"/>
      <c r="D82" s="482"/>
      <c r="E82" s="482"/>
      <c r="F82" s="482"/>
      <c r="G82" s="482"/>
      <c r="H82" s="482"/>
      <c r="I82" s="482"/>
      <c r="J82" s="482"/>
      <c r="K82" s="482"/>
      <c r="L82" s="482"/>
      <c r="M82" s="412"/>
      <c r="N82" s="412"/>
      <c r="O82" s="412"/>
      <c r="P82" s="412"/>
      <c r="Q82" s="412"/>
      <c r="R82" s="412"/>
      <c r="S82" s="412"/>
      <c r="T82" s="412"/>
      <c r="U82" s="412"/>
      <c r="V82" s="412"/>
      <c r="W82" s="412"/>
    </row>
    <row r="83" spans="1:23" x14ac:dyDescent="0.3">
      <c r="A83" s="482"/>
      <c r="B83" s="482"/>
      <c r="C83" s="482"/>
      <c r="D83" s="482"/>
      <c r="E83" s="482"/>
      <c r="F83" s="482"/>
      <c r="G83" s="482"/>
      <c r="H83" s="482"/>
      <c r="I83" s="482"/>
      <c r="J83" s="482"/>
      <c r="K83" s="482"/>
      <c r="L83" s="482"/>
      <c r="M83" s="412"/>
      <c r="N83" s="412"/>
      <c r="O83" s="412"/>
      <c r="P83" s="412"/>
      <c r="Q83" s="412"/>
      <c r="R83" s="412"/>
      <c r="S83" s="412"/>
      <c r="T83" s="412"/>
      <c r="U83" s="412"/>
      <c r="V83" s="412"/>
      <c r="W83" s="412"/>
    </row>
    <row r="84" spans="1:23" x14ac:dyDescent="0.3">
      <c r="A84" s="482"/>
      <c r="B84" s="482"/>
      <c r="C84" s="482"/>
      <c r="D84" s="482"/>
      <c r="E84" s="482"/>
      <c r="F84" s="482"/>
      <c r="G84" s="482"/>
      <c r="H84" s="482"/>
      <c r="I84" s="482"/>
      <c r="J84" s="482"/>
      <c r="K84" s="482"/>
      <c r="L84" s="482"/>
      <c r="M84" s="412"/>
      <c r="N84" s="412"/>
      <c r="O84" s="412"/>
      <c r="P84" s="412"/>
      <c r="Q84" s="412"/>
      <c r="R84" s="412"/>
      <c r="S84" s="412"/>
      <c r="T84" s="412"/>
      <c r="U84" s="412"/>
      <c r="V84" s="412"/>
      <c r="W84" s="412"/>
    </row>
    <row r="85" spans="1:23" x14ac:dyDescent="0.3">
      <c r="A85" s="482"/>
      <c r="B85" s="482"/>
      <c r="C85" s="482"/>
      <c r="D85" s="482"/>
      <c r="E85" s="482"/>
      <c r="F85" s="482"/>
      <c r="G85" s="482"/>
      <c r="H85" s="482"/>
      <c r="I85" s="482"/>
      <c r="J85" s="482"/>
      <c r="K85" s="482"/>
      <c r="L85" s="482"/>
      <c r="M85" s="412"/>
      <c r="N85" s="412"/>
      <c r="O85" s="412"/>
      <c r="P85" s="412"/>
      <c r="Q85" s="412"/>
      <c r="R85" s="412"/>
      <c r="S85" s="412"/>
      <c r="T85" s="412"/>
      <c r="U85" s="412"/>
      <c r="V85" s="412"/>
      <c r="W85" s="412"/>
    </row>
    <row r="86" spans="1:23" x14ac:dyDescent="0.3">
      <c r="A86" s="482"/>
      <c r="B86" s="482"/>
      <c r="C86" s="482"/>
      <c r="D86" s="482"/>
      <c r="E86" s="482"/>
      <c r="F86" s="482"/>
      <c r="G86" s="482"/>
      <c r="H86" s="482"/>
      <c r="I86" s="482"/>
      <c r="J86" s="482"/>
      <c r="K86" s="482"/>
      <c r="L86" s="482"/>
      <c r="M86" s="412"/>
      <c r="N86" s="412"/>
      <c r="O86" s="412"/>
      <c r="P86" s="412"/>
      <c r="Q86" s="412"/>
      <c r="R86" s="412"/>
      <c r="S86" s="412"/>
      <c r="T86" s="412"/>
      <c r="U86" s="412"/>
      <c r="V86" s="412"/>
      <c r="W86" s="412"/>
    </row>
    <row r="87" spans="1:23" x14ac:dyDescent="0.3">
      <c r="A87" s="482"/>
      <c r="B87" s="482"/>
      <c r="C87" s="482"/>
      <c r="D87" s="482"/>
      <c r="E87" s="482"/>
      <c r="F87" s="482"/>
      <c r="G87" s="482"/>
      <c r="H87" s="482"/>
      <c r="I87" s="482"/>
      <c r="J87" s="482"/>
      <c r="K87" s="482"/>
      <c r="L87" s="482"/>
      <c r="M87" s="412"/>
      <c r="N87" s="412"/>
      <c r="O87" s="412"/>
      <c r="P87" s="412"/>
      <c r="Q87" s="412"/>
      <c r="R87" s="412"/>
      <c r="S87" s="412"/>
      <c r="T87" s="412"/>
      <c r="U87" s="412"/>
      <c r="V87" s="412"/>
      <c r="W87" s="412"/>
    </row>
    <row r="88" spans="1:23" x14ac:dyDescent="0.3">
      <c r="A88" s="482"/>
      <c r="B88" s="482"/>
      <c r="C88" s="482"/>
      <c r="D88" s="482"/>
      <c r="E88" s="482"/>
      <c r="F88" s="482"/>
      <c r="G88" s="482"/>
      <c r="H88" s="482"/>
      <c r="I88" s="482"/>
      <c r="J88" s="482"/>
      <c r="K88" s="482"/>
      <c r="L88" s="482"/>
      <c r="M88" s="412"/>
      <c r="N88" s="412"/>
      <c r="O88" s="412"/>
      <c r="P88" s="412"/>
      <c r="Q88" s="412"/>
      <c r="R88" s="412"/>
      <c r="S88" s="412"/>
      <c r="T88" s="412"/>
      <c r="U88" s="412"/>
      <c r="V88" s="412"/>
      <c r="W88" s="412"/>
    </row>
    <row r="89" spans="1:23" x14ac:dyDescent="0.3">
      <c r="A89" s="482"/>
      <c r="B89" s="482"/>
      <c r="C89" s="482"/>
      <c r="D89" s="482"/>
      <c r="E89" s="482"/>
      <c r="F89" s="482"/>
      <c r="G89" s="482"/>
      <c r="H89" s="482"/>
      <c r="I89" s="482"/>
      <c r="J89" s="482"/>
      <c r="K89" s="482"/>
      <c r="L89" s="482"/>
      <c r="M89" s="412"/>
      <c r="N89" s="412"/>
      <c r="O89" s="412"/>
      <c r="P89" s="412"/>
      <c r="Q89" s="412"/>
      <c r="R89" s="412"/>
      <c r="S89" s="412"/>
      <c r="T89" s="412"/>
      <c r="U89" s="412"/>
      <c r="V89" s="412"/>
      <c r="W89" s="412"/>
    </row>
    <row r="90" spans="1:23" x14ac:dyDescent="0.3">
      <c r="A90" s="482"/>
      <c r="B90" s="482"/>
      <c r="C90" s="482"/>
      <c r="D90" s="482"/>
      <c r="E90" s="482"/>
      <c r="F90" s="482"/>
      <c r="G90" s="482"/>
      <c r="H90" s="482"/>
      <c r="I90" s="482"/>
      <c r="J90" s="482"/>
      <c r="K90" s="482"/>
      <c r="L90" s="482"/>
      <c r="M90" s="412"/>
      <c r="N90" s="412"/>
      <c r="O90" s="412"/>
      <c r="P90" s="412"/>
      <c r="Q90" s="412"/>
      <c r="R90" s="412"/>
      <c r="S90" s="412"/>
      <c r="T90" s="412"/>
      <c r="U90" s="412"/>
      <c r="V90" s="412"/>
      <c r="W90" s="412"/>
    </row>
    <row r="91" spans="1:23" x14ac:dyDescent="0.3">
      <c r="A91" s="482"/>
      <c r="B91" s="482"/>
      <c r="C91" s="482"/>
      <c r="D91" s="482"/>
      <c r="E91" s="482"/>
      <c r="F91" s="482"/>
      <c r="G91" s="482"/>
      <c r="H91" s="482"/>
      <c r="I91" s="482"/>
      <c r="J91" s="482"/>
      <c r="K91" s="482"/>
      <c r="L91" s="482"/>
      <c r="M91" s="412"/>
      <c r="N91" s="412"/>
      <c r="O91" s="412"/>
      <c r="P91" s="412"/>
      <c r="Q91" s="412"/>
      <c r="R91" s="412"/>
      <c r="S91" s="412"/>
      <c r="T91" s="412"/>
      <c r="U91" s="412"/>
      <c r="V91" s="412"/>
      <c r="W91" s="412"/>
    </row>
    <row r="92" spans="1:23" x14ac:dyDescent="0.3">
      <c r="A92" s="482"/>
      <c r="B92" s="482"/>
      <c r="C92" s="482"/>
      <c r="D92" s="482"/>
      <c r="E92" s="482"/>
      <c r="F92" s="482"/>
      <c r="G92" s="482"/>
      <c r="H92" s="482"/>
      <c r="I92" s="482"/>
      <c r="J92" s="482"/>
      <c r="K92" s="482"/>
      <c r="L92" s="482"/>
      <c r="M92" s="412"/>
      <c r="N92" s="412"/>
      <c r="O92" s="412"/>
      <c r="P92" s="412"/>
      <c r="Q92" s="412"/>
      <c r="R92" s="412"/>
      <c r="S92" s="412"/>
      <c r="T92" s="412"/>
      <c r="U92" s="412"/>
      <c r="V92" s="412"/>
      <c r="W92" s="412"/>
    </row>
    <row r="93" spans="1:23" x14ac:dyDescent="0.3">
      <c r="A93" s="482"/>
      <c r="B93" s="482"/>
      <c r="C93" s="482"/>
      <c r="D93" s="482"/>
      <c r="E93" s="482"/>
      <c r="F93" s="482"/>
      <c r="G93" s="482"/>
      <c r="H93" s="482"/>
      <c r="I93" s="482"/>
      <c r="J93" s="482"/>
      <c r="K93" s="482"/>
      <c r="L93" s="482"/>
      <c r="M93" s="412"/>
      <c r="N93" s="412"/>
      <c r="O93" s="412"/>
      <c r="P93" s="412"/>
      <c r="Q93" s="412"/>
      <c r="R93" s="412"/>
      <c r="S93" s="412"/>
      <c r="T93" s="412"/>
      <c r="U93" s="412"/>
      <c r="V93" s="412"/>
      <c r="W93" s="412"/>
    </row>
    <row r="94" spans="1:23" x14ac:dyDescent="0.3">
      <c r="A94" s="482"/>
      <c r="B94" s="482"/>
      <c r="C94" s="482"/>
      <c r="D94" s="482"/>
      <c r="E94" s="482"/>
      <c r="F94" s="482"/>
      <c r="G94" s="482"/>
      <c r="H94" s="482"/>
      <c r="I94" s="482"/>
      <c r="J94" s="482"/>
      <c r="K94" s="482"/>
      <c r="L94" s="482"/>
      <c r="M94" s="412"/>
      <c r="N94" s="412"/>
      <c r="O94" s="412"/>
      <c r="P94" s="412"/>
      <c r="Q94" s="412"/>
      <c r="R94" s="412"/>
      <c r="S94" s="412"/>
      <c r="T94" s="412"/>
      <c r="U94" s="412"/>
      <c r="V94" s="412"/>
      <c r="W94" s="412"/>
    </row>
    <row r="95" spans="1:23" x14ac:dyDescent="0.3">
      <c r="A95" s="482"/>
      <c r="B95" s="482"/>
      <c r="C95" s="482"/>
      <c r="D95" s="482"/>
      <c r="E95" s="482"/>
      <c r="F95" s="482"/>
      <c r="G95" s="482"/>
      <c r="H95" s="482"/>
      <c r="I95" s="482"/>
      <c r="J95" s="482"/>
      <c r="K95" s="482"/>
      <c r="L95" s="482"/>
      <c r="M95" s="412"/>
      <c r="N95" s="412"/>
      <c r="O95" s="412"/>
      <c r="P95" s="412"/>
      <c r="Q95" s="412"/>
      <c r="R95" s="412"/>
      <c r="S95" s="412"/>
      <c r="T95" s="412"/>
      <c r="U95" s="412"/>
      <c r="V95" s="412"/>
      <c r="W95" s="412"/>
    </row>
    <row r="96" spans="1:23" ht="12.75" customHeight="1" x14ac:dyDescent="0.3">
      <c r="A96" s="483"/>
      <c r="B96" s="484"/>
      <c r="C96" s="484"/>
      <c r="D96" s="484"/>
      <c r="E96" s="484"/>
      <c r="F96" s="484"/>
      <c r="G96" s="484"/>
      <c r="H96" s="484"/>
      <c r="I96" s="484"/>
      <c r="J96" s="484"/>
      <c r="K96" s="484"/>
      <c r="L96" s="485"/>
      <c r="M96" s="489"/>
      <c r="N96" s="489"/>
      <c r="O96" s="489"/>
      <c r="P96" s="489"/>
      <c r="Q96" s="489"/>
      <c r="R96" s="489"/>
      <c r="S96" s="489"/>
      <c r="T96" s="489"/>
      <c r="U96" s="489"/>
      <c r="V96" s="489"/>
      <c r="W96" s="489"/>
    </row>
    <row r="97" spans="1:23" ht="18" customHeight="1" x14ac:dyDescent="0.3">
      <c r="A97" s="486"/>
      <c r="B97" s="487"/>
      <c r="C97" s="487"/>
      <c r="D97" s="487"/>
      <c r="E97" s="487"/>
      <c r="F97" s="487"/>
      <c r="G97" s="487"/>
      <c r="H97" s="487"/>
      <c r="I97" s="487"/>
      <c r="J97" s="487"/>
      <c r="K97" s="487"/>
      <c r="L97" s="488"/>
      <c r="M97" s="489"/>
      <c r="N97" s="489"/>
      <c r="O97" s="489"/>
      <c r="P97" s="489"/>
      <c r="Q97" s="489"/>
      <c r="R97" s="489"/>
      <c r="S97" s="489"/>
      <c r="T97" s="489"/>
      <c r="U97" s="489"/>
      <c r="V97" s="489"/>
      <c r="W97" s="489"/>
    </row>
    <row r="98" spans="1:23" x14ac:dyDescent="0.3">
      <c r="A98" s="482"/>
      <c r="B98" s="482"/>
      <c r="C98" s="482"/>
      <c r="D98" s="482"/>
      <c r="E98" s="482"/>
      <c r="F98" s="482"/>
      <c r="G98" s="482"/>
      <c r="H98" s="482"/>
      <c r="I98" s="482"/>
      <c r="J98" s="482"/>
      <c r="K98" s="482"/>
      <c r="L98" s="482"/>
      <c r="M98" s="408"/>
      <c r="N98" s="408"/>
      <c r="O98" s="408"/>
      <c r="P98" s="408"/>
      <c r="Q98" s="408"/>
      <c r="R98" s="408"/>
      <c r="S98" s="408"/>
      <c r="T98" s="408"/>
      <c r="U98" s="408"/>
      <c r="V98" s="408"/>
      <c r="W98" s="408"/>
    </row>
    <row r="99" spans="1:23" x14ac:dyDescent="0.3">
      <c r="A99" s="482"/>
      <c r="B99" s="482"/>
      <c r="C99" s="482"/>
      <c r="D99" s="482"/>
      <c r="E99" s="482"/>
      <c r="F99" s="482"/>
      <c r="G99" s="482"/>
      <c r="H99" s="482"/>
      <c r="I99" s="482"/>
      <c r="J99" s="482"/>
      <c r="K99" s="482"/>
      <c r="L99" s="482"/>
      <c r="M99" s="408"/>
      <c r="N99" s="408"/>
      <c r="O99" s="408"/>
      <c r="P99" s="408"/>
      <c r="Q99" s="408"/>
      <c r="R99" s="408"/>
      <c r="S99" s="408"/>
      <c r="T99" s="408"/>
      <c r="U99" s="408"/>
      <c r="V99" s="408"/>
      <c r="W99" s="408"/>
    </row>
    <row r="100" spans="1:23" x14ac:dyDescent="0.3">
      <c r="A100" s="482"/>
      <c r="B100" s="482"/>
      <c r="C100" s="482"/>
      <c r="D100" s="482"/>
      <c r="E100" s="482"/>
      <c r="F100" s="482"/>
      <c r="G100" s="482"/>
      <c r="H100" s="482"/>
      <c r="I100" s="482"/>
      <c r="J100" s="482"/>
      <c r="K100" s="482"/>
      <c r="L100" s="482"/>
      <c r="M100" s="408"/>
      <c r="N100" s="408"/>
      <c r="O100" s="408"/>
      <c r="P100" s="408"/>
      <c r="Q100" s="408"/>
      <c r="R100" s="408"/>
      <c r="S100" s="408"/>
      <c r="T100" s="408"/>
      <c r="U100" s="408"/>
      <c r="V100" s="408"/>
      <c r="W100" s="408"/>
    </row>
    <row r="101" spans="1:23" x14ac:dyDescent="0.3">
      <c r="A101" s="482"/>
      <c r="B101" s="482"/>
      <c r="C101" s="482"/>
      <c r="D101" s="482"/>
      <c r="E101" s="482"/>
      <c r="F101" s="482"/>
      <c r="G101" s="482"/>
      <c r="H101" s="482"/>
      <c r="I101" s="482"/>
      <c r="J101" s="482"/>
      <c r="K101" s="482"/>
      <c r="L101" s="482"/>
      <c r="M101" s="408"/>
      <c r="N101" s="408"/>
      <c r="O101" s="408"/>
      <c r="P101" s="408"/>
      <c r="Q101" s="408"/>
      <c r="R101" s="408"/>
      <c r="S101" s="408"/>
      <c r="T101" s="408"/>
      <c r="U101" s="408"/>
      <c r="V101" s="408"/>
      <c r="W101" s="408"/>
    </row>
    <row r="102" spans="1:23" x14ac:dyDescent="0.3">
      <c r="A102" s="482"/>
      <c r="B102" s="482"/>
      <c r="C102" s="482"/>
      <c r="D102" s="482"/>
      <c r="E102" s="482"/>
      <c r="F102" s="482"/>
      <c r="G102" s="482"/>
      <c r="H102" s="482"/>
      <c r="I102" s="482"/>
      <c r="J102" s="482"/>
      <c r="K102" s="482"/>
      <c r="L102" s="482"/>
      <c r="M102" s="408"/>
      <c r="N102" s="408"/>
      <c r="O102" s="408"/>
      <c r="P102" s="408"/>
      <c r="Q102" s="408"/>
      <c r="R102" s="408"/>
      <c r="S102" s="408"/>
      <c r="T102" s="408"/>
      <c r="U102" s="408"/>
      <c r="V102" s="408"/>
      <c r="W102" s="408"/>
    </row>
    <row r="103" spans="1:23" x14ac:dyDescent="0.3">
      <c r="A103" s="482"/>
      <c r="B103" s="482"/>
      <c r="C103" s="482"/>
      <c r="D103" s="482"/>
      <c r="E103" s="482"/>
      <c r="F103" s="482"/>
      <c r="G103" s="482"/>
      <c r="H103" s="482"/>
      <c r="I103" s="482"/>
      <c r="J103" s="482"/>
      <c r="K103" s="482"/>
      <c r="L103" s="482"/>
      <c r="M103" s="408"/>
      <c r="N103" s="408"/>
      <c r="O103" s="408"/>
      <c r="P103" s="408"/>
      <c r="Q103" s="408"/>
      <c r="R103" s="408"/>
      <c r="S103" s="408"/>
      <c r="T103" s="408"/>
      <c r="U103" s="408"/>
      <c r="V103" s="408"/>
      <c r="W103" s="408"/>
    </row>
    <row r="104" spans="1:23" x14ac:dyDescent="0.3">
      <c r="A104" s="482"/>
      <c r="B104" s="482"/>
      <c r="C104" s="482"/>
      <c r="D104" s="482"/>
      <c r="E104" s="482"/>
      <c r="F104" s="482"/>
      <c r="G104" s="482"/>
      <c r="H104" s="482"/>
      <c r="I104" s="482"/>
      <c r="J104" s="482"/>
      <c r="K104" s="482"/>
      <c r="L104" s="482"/>
      <c r="M104" s="408"/>
      <c r="N104" s="408"/>
      <c r="O104" s="408"/>
      <c r="P104" s="408"/>
      <c r="Q104" s="408"/>
      <c r="R104" s="408"/>
      <c r="S104" s="408"/>
      <c r="T104" s="408"/>
      <c r="U104" s="408"/>
      <c r="V104" s="408"/>
      <c r="W104" s="408"/>
    </row>
    <row r="105" spans="1:23" x14ac:dyDescent="0.3">
      <c r="A105" s="482"/>
      <c r="B105" s="482"/>
      <c r="C105" s="482"/>
      <c r="D105" s="482"/>
      <c r="E105" s="482"/>
      <c r="F105" s="482"/>
      <c r="G105" s="482"/>
      <c r="H105" s="482"/>
      <c r="I105" s="482"/>
      <c r="J105" s="482"/>
      <c r="K105" s="482"/>
      <c r="L105" s="482"/>
      <c r="M105" s="408"/>
      <c r="N105" s="408"/>
      <c r="O105" s="408"/>
      <c r="P105" s="408"/>
      <c r="Q105" s="408"/>
      <c r="R105" s="408"/>
      <c r="S105" s="408"/>
      <c r="T105" s="408"/>
      <c r="U105" s="408"/>
      <c r="V105" s="408"/>
      <c r="W105" s="408"/>
    </row>
    <row r="106" spans="1:23" x14ac:dyDescent="0.3">
      <c r="A106" s="482"/>
      <c r="B106" s="482"/>
      <c r="C106" s="482"/>
      <c r="D106" s="482"/>
      <c r="E106" s="482"/>
      <c r="F106" s="482"/>
      <c r="G106" s="482"/>
      <c r="H106" s="482"/>
      <c r="I106" s="482"/>
      <c r="J106" s="482"/>
      <c r="K106" s="482"/>
      <c r="L106" s="482"/>
      <c r="M106" s="408"/>
      <c r="N106" s="408"/>
      <c r="O106" s="408"/>
      <c r="P106" s="408"/>
      <c r="Q106" s="408"/>
      <c r="R106" s="408"/>
      <c r="S106" s="408"/>
      <c r="T106" s="408"/>
      <c r="U106" s="408"/>
      <c r="V106" s="408"/>
      <c r="W106" s="408"/>
    </row>
    <row r="107" spans="1:23" x14ac:dyDescent="0.3">
      <c r="A107" s="482"/>
      <c r="B107" s="482"/>
      <c r="C107" s="482"/>
      <c r="D107" s="482"/>
      <c r="E107" s="482"/>
      <c r="F107" s="482"/>
      <c r="G107" s="482"/>
      <c r="H107" s="482"/>
      <c r="I107" s="482"/>
      <c r="J107" s="482"/>
      <c r="K107" s="482"/>
      <c r="L107" s="482"/>
      <c r="M107" s="408"/>
      <c r="N107" s="408"/>
      <c r="O107" s="408"/>
      <c r="P107" s="408"/>
      <c r="Q107" s="408"/>
      <c r="R107" s="408"/>
      <c r="S107" s="408"/>
      <c r="T107" s="408"/>
      <c r="U107" s="408"/>
      <c r="V107" s="408"/>
      <c r="W107" s="408"/>
    </row>
    <row r="108" spans="1:23" x14ac:dyDescent="0.3">
      <c r="A108" s="482"/>
      <c r="B108" s="482"/>
      <c r="C108" s="482"/>
      <c r="D108" s="482"/>
      <c r="E108" s="482"/>
      <c r="F108" s="482"/>
      <c r="G108" s="482"/>
      <c r="H108" s="482"/>
      <c r="I108" s="482"/>
      <c r="J108" s="482"/>
      <c r="K108" s="482"/>
      <c r="L108" s="482"/>
      <c r="M108" s="408"/>
      <c r="N108" s="408"/>
      <c r="O108" s="408"/>
      <c r="P108" s="408"/>
      <c r="Q108" s="408"/>
      <c r="R108" s="408"/>
      <c r="S108" s="408"/>
      <c r="T108" s="408"/>
      <c r="U108" s="408"/>
      <c r="V108" s="408"/>
      <c r="W108" s="408"/>
    </row>
    <row r="109" spans="1:23" x14ac:dyDescent="0.3">
      <c r="A109" s="482"/>
      <c r="B109" s="482"/>
      <c r="C109" s="482"/>
      <c r="D109" s="482"/>
      <c r="E109" s="482"/>
      <c r="F109" s="482"/>
      <c r="G109" s="482"/>
      <c r="H109" s="482"/>
      <c r="I109" s="482"/>
      <c r="J109" s="482"/>
      <c r="K109" s="482"/>
      <c r="L109" s="482"/>
      <c r="M109" s="408"/>
      <c r="N109" s="408"/>
      <c r="O109" s="408"/>
      <c r="P109" s="408"/>
      <c r="Q109" s="408"/>
      <c r="R109" s="408"/>
      <c r="S109" s="408"/>
      <c r="T109" s="408"/>
      <c r="U109" s="408"/>
      <c r="V109" s="408"/>
      <c r="W109" s="408"/>
    </row>
    <row r="110" spans="1:23" x14ac:dyDescent="0.3">
      <c r="A110" s="482"/>
      <c r="B110" s="482"/>
      <c r="C110" s="482"/>
      <c r="D110" s="482"/>
      <c r="E110" s="482"/>
      <c r="F110" s="482"/>
      <c r="G110" s="482"/>
      <c r="H110" s="482"/>
      <c r="I110" s="482"/>
      <c r="J110" s="482"/>
      <c r="K110" s="482"/>
      <c r="L110" s="482"/>
      <c r="M110" s="408"/>
      <c r="N110" s="408"/>
      <c r="O110" s="408"/>
      <c r="P110" s="408"/>
      <c r="Q110" s="408"/>
      <c r="R110" s="408"/>
      <c r="S110" s="408"/>
      <c r="T110" s="408"/>
      <c r="U110" s="408"/>
      <c r="V110" s="408"/>
      <c r="W110" s="408"/>
    </row>
    <row r="111" spans="1:23" x14ac:dyDescent="0.3">
      <c r="A111" s="482"/>
      <c r="B111" s="482"/>
      <c r="C111" s="482"/>
      <c r="D111" s="482"/>
      <c r="E111" s="482"/>
      <c r="F111" s="482"/>
      <c r="G111" s="482"/>
      <c r="H111" s="482"/>
      <c r="I111" s="482"/>
      <c r="J111" s="482"/>
      <c r="K111" s="482"/>
      <c r="L111" s="482"/>
      <c r="M111" s="408"/>
      <c r="N111" s="408"/>
      <c r="O111" s="408"/>
      <c r="P111" s="408"/>
      <c r="Q111" s="408"/>
      <c r="R111" s="408"/>
      <c r="S111" s="408"/>
      <c r="T111" s="408"/>
      <c r="U111" s="408"/>
      <c r="V111" s="408"/>
      <c r="W111" s="408"/>
    </row>
    <row r="112" spans="1:23" x14ac:dyDescent="0.3">
      <c r="A112" s="482"/>
      <c r="B112" s="482"/>
      <c r="C112" s="482"/>
      <c r="D112" s="482"/>
      <c r="E112" s="482"/>
      <c r="F112" s="482"/>
      <c r="G112" s="482"/>
      <c r="H112" s="482"/>
      <c r="I112" s="482"/>
      <c r="J112" s="482"/>
      <c r="K112" s="482"/>
      <c r="L112" s="482"/>
      <c r="M112" s="408"/>
      <c r="N112" s="408"/>
      <c r="O112" s="408"/>
      <c r="P112" s="408"/>
      <c r="Q112" s="408"/>
      <c r="R112" s="408"/>
      <c r="S112" s="408"/>
      <c r="T112" s="408"/>
      <c r="U112" s="408"/>
      <c r="V112" s="408"/>
      <c r="W112" s="408"/>
    </row>
    <row r="113" spans="1:23" x14ac:dyDescent="0.3">
      <c r="A113" s="482"/>
      <c r="B113" s="482"/>
      <c r="C113" s="482"/>
      <c r="D113" s="482"/>
      <c r="E113" s="482"/>
      <c r="F113" s="482"/>
      <c r="G113" s="482"/>
      <c r="H113" s="482"/>
      <c r="I113" s="482"/>
      <c r="J113" s="482"/>
      <c r="K113" s="482"/>
      <c r="L113" s="482"/>
      <c r="M113" s="408"/>
      <c r="N113" s="408"/>
      <c r="O113" s="408"/>
      <c r="P113" s="408"/>
      <c r="Q113" s="408"/>
      <c r="R113" s="408"/>
      <c r="S113" s="408"/>
      <c r="T113" s="408"/>
      <c r="U113" s="408"/>
      <c r="V113" s="408"/>
      <c r="W113" s="408"/>
    </row>
    <row r="114" spans="1:23" x14ac:dyDescent="0.3">
      <c r="A114" s="483"/>
      <c r="B114" s="484"/>
      <c r="C114" s="484"/>
      <c r="D114" s="484"/>
      <c r="E114" s="484"/>
      <c r="F114" s="484"/>
      <c r="G114" s="484"/>
      <c r="H114" s="484"/>
      <c r="I114" s="484"/>
      <c r="J114" s="484"/>
      <c r="K114" s="484"/>
      <c r="L114" s="485"/>
      <c r="M114" s="489"/>
      <c r="N114" s="489"/>
      <c r="O114" s="489"/>
      <c r="P114" s="489"/>
      <c r="Q114" s="489"/>
      <c r="R114" s="489"/>
      <c r="S114" s="489"/>
      <c r="T114" s="489"/>
      <c r="U114" s="489"/>
      <c r="V114" s="489"/>
      <c r="W114" s="489"/>
    </row>
    <row r="115" spans="1:23" ht="20.25" customHeight="1" x14ac:dyDescent="0.3">
      <c r="A115" s="486"/>
      <c r="B115" s="487"/>
      <c r="C115" s="487"/>
      <c r="D115" s="487"/>
      <c r="E115" s="487"/>
      <c r="F115" s="487"/>
      <c r="G115" s="487"/>
      <c r="H115" s="487"/>
      <c r="I115" s="487"/>
      <c r="J115" s="487"/>
      <c r="K115" s="487"/>
      <c r="L115" s="488"/>
      <c r="M115" s="489"/>
      <c r="N115" s="489"/>
      <c r="O115" s="489"/>
      <c r="P115" s="489"/>
      <c r="Q115" s="489"/>
      <c r="R115" s="489"/>
      <c r="S115" s="489"/>
      <c r="T115" s="489"/>
      <c r="U115" s="489"/>
      <c r="V115" s="489"/>
      <c r="W115" s="489"/>
    </row>
  </sheetData>
  <mergeCells count="15">
    <mergeCell ref="A1:W1"/>
    <mergeCell ref="C3:W60"/>
    <mergeCell ref="A3:B60"/>
    <mergeCell ref="A62:L77"/>
    <mergeCell ref="M62:W77"/>
    <mergeCell ref="A98:L113"/>
    <mergeCell ref="M98:W113"/>
    <mergeCell ref="A114:L115"/>
    <mergeCell ref="M114:W115"/>
    <mergeCell ref="A78:L79"/>
    <mergeCell ref="M78:W79"/>
    <mergeCell ref="A80:L95"/>
    <mergeCell ref="M80:W95"/>
    <mergeCell ref="A96:L97"/>
    <mergeCell ref="M96:W97"/>
  </mergeCells>
  <pageMargins left="0.59055118110236227" right="0.59055118110236227" top="0.59055118110236227" bottom="0.86614173228346458" header="0.43307086614173229" footer="0.35433070866141736"/>
  <pageSetup paperSize="9" scale="97" orientation="portrait" copies="2" r:id="rId1"/>
  <headerFooter differentFirst="1" alignWithMargins="0">
    <oddFooter>&amp;L&amp;F&amp;C&amp;A&amp;R&amp;P sur &amp;N</oddFooter>
    <firstFooter>&amp;C&amp;P sur &amp;N</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K16"/>
  <sheetViews>
    <sheetView workbookViewId="0">
      <selection activeCell="E30" sqref="E30"/>
    </sheetView>
  </sheetViews>
  <sheetFormatPr baseColWidth="10" defaultColWidth="11.453125" defaultRowHeight="14.5" x14ac:dyDescent="0.35"/>
  <cols>
    <col min="6" max="6" width="24.453125" customWidth="1"/>
    <col min="7" max="7" width="21.26953125" customWidth="1"/>
    <col min="10" max="10" width="21.81640625" customWidth="1"/>
  </cols>
  <sheetData>
    <row r="1" spans="1:11" x14ac:dyDescent="0.35">
      <c r="A1" s="34"/>
      <c r="B1" s="34"/>
      <c r="C1" s="34"/>
      <c r="D1" s="34"/>
      <c r="E1" s="34"/>
      <c r="F1" s="34"/>
      <c r="G1" s="34"/>
      <c r="H1" s="34"/>
      <c r="I1" s="34"/>
      <c r="J1" s="34"/>
      <c r="K1" s="34"/>
    </row>
    <row r="2" spans="1:11" x14ac:dyDescent="0.35">
      <c r="A2" s="34"/>
      <c r="B2" s="34"/>
      <c r="C2" s="34"/>
      <c r="D2" s="231" t="s">
        <v>19</v>
      </c>
      <c r="E2" s="231"/>
      <c r="F2" s="231"/>
      <c r="G2" s="31" t="s">
        <v>20</v>
      </c>
      <c r="H2" s="231" t="s">
        <v>21</v>
      </c>
      <c r="I2" s="231"/>
      <c r="J2" s="231"/>
      <c r="K2" s="34"/>
    </row>
    <row r="3" spans="1:11" ht="62.25" customHeight="1" x14ac:dyDescent="0.35">
      <c r="A3" s="34"/>
      <c r="B3" s="34"/>
      <c r="C3" s="34"/>
      <c r="D3" s="232" t="s">
        <v>22</v>
      </c>
      <c r="E3" s="232"/>
      <c r="F3" s="232"/>
      <c r="G3" s="33" t="s">
        <v>23</v>
      </c>
      <c r="H3" s="233" t="s">
        <v>24</v>
      </c>
      <c r="I3" s="232"/>
      <c r="J3" s="232"/>
      <c r="K3" s="34"/>
    </row>
    <row r="4" spans="1:11" ht="60.75" customHeight="1" x14ac:dyDescent="0.35">
      <c r="A4" s="34"/>
      <c r="B4" s="34"/>
      <c r="C4" s="34"/>
      <c r="D4" s="232" t="s">
        <v>25</v>
      </c>
      <c r="E4" s="232"/>
      <c r="F4" s="232"/>
      <c r="G4" s="33" t="s">
        <v>23</v>
      </c>
      <c r="H4" s="232" t="s">
        <v>26</v>
      </c>
      <c r="I4" s="232"/>
      <c r="J4" s="232"/>
      <c r="K4" s="34"/>
    </row>
    <row r="5" spans="1:11" x14ac:dyDescent="0.35">
      <c r="A5" s="34"/>
      <c r="B5" s="34"/>
      <c r="C5" s="34"/>
      <c r="D5" s="232" t="s">
        <v>27</v>
      </c>
      <c r="E5" s="232"/>
      <c r="F5" s="232"/>
      <c r="G5" s="28" t="s">
        <v>28</v>
      </c>
      <c r="H5" s="236" t="s">
        <v>29</v>
      </c>
      <c r="I5" s="236"/>
      <c r="J5" s="236"/>
      <c r="K5" s="34"/>
    </row>
    <row r="6" spans="1:11" x14ac:dyDescent="0.35">
      <c r="A6" s="34"/>
      <c r="B6" s="34"/>
      <c r="C6" s="34"/>
      <c r="D6" s="232" t="s">
        <v>30</v>
      </c>
      <c r="E6" s="232"/>
      <c r="F6" s="232"/>
      <c r="G6" s="32"/>
      <c r="H6" s="238"/>
      <c r="I6" s="238"/>
      <c r="J6" s="238"/>
      <c r="K6" s="34"/>
    </row>
    <row r="7" spans="1:11" x14ac:dyDescent="0.35">
      <c r="A7" s="34"/>
      <c r="B7" s="34"/>
      <c r="C7" s="34"/>
      <c r="D7" s="232" t="s">
        <v>31</v>
      </c>
      <c r="E7" s="232"/>
      <c r="F7" s="232"/>
      <c r="G7" s="32"/>
      <c r="H7" s="238"/>
      <c r="I7" s="238"/>
      <c r="J7" s="238"/>
      <c r="K7" s="34"/>
    </row>
    <row r="8" spans="1:11" s="30" customFormat="1" ht="33" customHeight="1" x14ac:dyDescent="0.35">
      <c r="A8" s="234" t="s">
        <v>32</v>
      </c>
      <c r="B8" s="234"/>
      <c r="C8" s="235"/>
      <c r="D8" s="237" t="s">
        <v>33</v>
      </c>
      <c r="E8" s="237"/>
      <c r="F8" s="237"/>
      <c r="G8" s="32" t="s">
        <v>34</v>
      </c>
      <c r="H8" s="238" t="s">
        <v>35</v>
      </c>
      <c r="I8" s="238"/>
      <c r="J8" s="238"/>
      <c r="K8" s="35"/>
    </row>
    <row r="9" spans="1:11" ht="29" x14ac:dyDescent="0.35">
      <c r="A9" s="234"/>
      <c r="B9" s="234"/>
      <c r="C9" s="235"/>
      <c r="D9" s="237" t="s">
        <v>36</v>
      </c>
      <c r="E9" s="237"/>
      <c r="F9" s="237"/>
      <c r="G9" s="32" t="s">
        <v>37</v>
      </c>
      <c r="H9" s="238"/>
      <c r="I9" s="238"/>
      <c r="J9" s="238"/>
      <c r="K9" s="34"/>
    </row>
    <row r="10" spans="1:11" x14ac:dyDescent="0.35">
      <c r="A10" s="234"/>
      <c r="B10" s="234"/>
      <c r="C10" s="235"/>
      <c r="D10" s="237" t="s">
        <v>38</v>
      </c>
      <c r="E10" s="237"/>
      <c r="F10" s="237"/>
      <c r="G10" s="32" t="s">
        <v>39</v>
      </c>
      <c r="H10" s="238"/>
      <c r="I10" s="238"/>
      <c r="J10" s="238"/>
      <c r="K10" s="34"/>
    </row>
    <row r="11" spans="1:11" x14ac:dyDescent="0.35">
      <c r="D11" s="232" t="s">
        <v>40</v>
      </c>
      <c r="E11" s="232"/>
      <c r="F11" s="232"/>
      <c r="G11" s="28" t="s">
        <v>41</v>
      </c>
      <c r="H11" s="236" t="s">
        <v>42</v>
      </c>
      <c r="I11" s="236"/>
      <c r="J11" s="236"/>
      <c r="K11" s="34"/>
    </row>
    <row r="12" spans="1:11" x14ac:dyDescent="0.35">
      <c r="A12" s="34"/>
      <c r="B12" s="34"/>
      <c r="C12" s="34"/>
      <c r="D12" s="239"/>
      <c r="E12" s="239"/>
      <c r="F12" s="239"/>
      <c r="G12" s="36"/>
      <c r="H12" s="36"/>
      <c r="I12" s="36"/>
      <c r="J12" s="36"/>
      <c r="K12" s="34"/>
    </row>
    <row r="13" spans="1:11" x14ac:dyDescent="0.35">
      <c r="A13" s="34"/>
      <c r="B13" s="34"/>
      <c r="C13" s="34"/>
      <c r="D13" s="36"/>
      <c r="E13" s="36"/>
      <c r="F13" s="36"/>
      <c r="G13" s="36"/>
      <c r="H13" s="36"/>
      <c r="I13" s="36"/>
      <c r="J13" s="36"/>
      <c r="K13" s="34"/>
    </row>
    <row r="14" spans="1:11" x14ac:dyDescent="0.35">
      <c r="A14" s="34"/>
      <c r="B14" s="34"/>
      <c r="C14" s="34"/>
      <c r="D14" s="36"/>
      <c r="E14" s="36"/>
      <c r="F14" s="36"/>
      <c r="G14" s="36"/>
      <c r="H14" s="36"/>
      <c r="I14" s="36"/>
      <c r="J14" s="36"/>
      <c r="K14" s="34"/>
    </row>
    <row r="15" spans="1:11" x14ac:dyDescent="0.35">
      <c r="A15" s="34"/>
      <c r="B15" s="34"/>
      <c r="C15" s="34"/>
      <c r="D15" s="36"/>
      <c r="E15" s="36"/>
      <c r="F15" s="36"/>
      <c r="G15" s="36"/>
      <c r="H15" s="36"/>
      <c r="I15" s="36"/>
      <c r="J15" s="36"/>
    </row>
    <row r="16" spans="1:11" x14ac:dyDescent="0.35">
      <c r="D16" s="29"/>
      <c r="E16" s="29"/>
      <c r="F16" s="29"/>
      <c r="G16" s="29"/>
      <c r="H16" s="29"/>
      <c r="I16" s="29"/>
      <c r="J16" s="29"/>
    </row>
  </sheetData>
  <mergeCells count="22">
    <mergeCell ref="D12:F12"/>
    <mergeCell ref="D6:F6"/>
    <mergeCell ref="H6:J6"/>
    <mergeCell ref="D7:F7"/>
    <mergeCell ref="H7:J7"/>
    <mergeCell ref="D10:F10"/>
    <mergeCell ref="H10:J10"/>
    <mergeCell ref="D11:F11"/>
    <mergeCell ref="H11:J11"/>
    <mergeCell ref="A8:C10"/>
    <mergeCell ref="D5:F5"/>
    <mergeCell ref="H5:J5"/>
    <mergeCell ref="D8:F8"/>
    <mergeCell ref="H8:J8"/>
    <mergeCell ref="D9:F9"/>
    <mergeCell ref="H9:J9"/>
    <mergeCell ref="D2:F2"/>
    <mergeCell ref="H2:J2"/>
    <mergeCell ref="D3:F3"/>
    <mergeCell ref="H3:J3"/>
    <mergeCell ref="D4:F4"/>
    <mergeCell ref="H4:J4"/>
  </mergeCells>
  <pageMargins left="0.7" right="0.7" top="0.75" bottom="0.75" header="0.3" footer="0.3"/>
  <drawing r:id="rId1"/>
  <legacyDrawing r:id="rId2"/>
  <oleObjects>
    <mc:AlternateContent xmlns:mc="http://schemas.openxmlformats.org/markup-compatibility/2006">
      <mc:Choice Requires="x14">
        <oleObject progId="Word.Document.12" shapeId="9217" r:id="rId3">
          <objectPr defaultSize="0" r:id="rId4">
            <anchor moveWithCells="1">
              <from>
                <xdr:col>11</xdr:col>
                <xdr:colOff>0</xdr:colOff>
                <xdr:row>3</xdr:row>
                <xdr:rowOff>0</xdr:rowOff>
              </from>
              <to>
                <xdr:col>19</xdr:col>
                <xdr:colOff>38100</xdr:colOff>
                <xdr:row>5</xdr:row>
                <xdr:rowOff>95250</xdr:rowOff>
              </to>
            </anchor>
          </objectPr>
        </oleObject>
      </mc:Choice>
      <mc:Fallback>
        <oleObject progId="Word.Document.12" shapeId="9217" r:id="rId3"/>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62"/>
  <sheetViews>
    <sheetView view="pageLayout" zoomScale="70" zoomScaleNormal="100" zoomScaleSheetLayoutView="100" zoomScalePageLayoutView="70" workbookViewId="0">
      <selection activeCell="D49" sqref="D49"/>
    </sheetView>
  </sheetViews>
  <sheetFormatPr baseColWidth="10" defaultColWidth="11.453125" defaultRowHeight="12.5" x14ac:dyDescent="0.25"/>
  <cols>
    <col min="1" max="1" width="5.81640625" style="25" customWidth="1"/>
    <col min="2" max="2" width="17.1796875" style="25" customWidth="1"/>
    <col min="3" max="3" width="6.54296875" style="25" customWidth="1"/>
    <col min="4" max="4" width="12.26953125" style="25" customWidth="1"/>
    <col min="5" max="5" width="14.26953125" style="25" customWidth="1"/>
    <col min="6" max="6" width="9.453125" style="26" customWidth="1"/>
    <col min="7" max="7" width="12.81640625" style="25" customWidth="1"/>
    <col min="8" max="8" width="11.453125" style="25" customWidth="1"/>
    <col min="9" max="16384" width="11.453125" style="25"/>
  </cols>
  <sheetData>
    <row r="1" spans="1:8" ht="15" x14ac:dyDescent="0.25">
      <c r="A1" s="38"/>
      <c r="B1" s="39"/>
      <c r="C1" s="40"/>
      <c r="D1" s="38"/>
      <c r="E1" s="38"/>
      <c r="F1" s="38"/>
      <c r="G1" s="38"/>
      <c r="H1" s="38"/>
    </row>
    <row r="2" spans="1:8" x14ac:dyDescent="0.25">
      <c r="A2" s="38"/>
      <c r="B2" s="40"/>
      <c r="C2" s="40"/>
      <c r="D2" s="38"/>
      <c r="E2" s="38"/>
      <c r="F2" s="38"/>
      <c r="G2" s="38"/>
      <c r="H2" s="38"/>
    </row>
    <row r="3" spans="1:8" ht="15.75" customHeight="1" x14ac:dyDescent="0.25">
      <c r="A3" s="38"/>
      <c r="B3" s="40"/>
      <c r="C3" s="40"/>
      <c r="D3" s="38"/>
      <c r="E3" s="38"/>
      <c r="F3" s="38"/>
      <c r="G3" s="38"/>
      <c r="H3" s="38"/>
    </row>
    <row r="4" spans="1:8" ht="15.75" customHeight="1" x14ac:dyDescent="0.25">
      <c r="A4" s="38"/>
      <c r="B4" s="40"/>
      <c r="C4" s="40"/>
      <c r="D4" s="38"/>
      <c r="E4" s="38"/>
      <c r="F4" s="38"/>
      <c r="G4" s="38"/>
      <c r="H4" s="38"/>
    </row>
    <row r="5" spans="1:8" ht="15.75" customHeight="1" x14ac:dyDescent="0.25">
      <c r="A5" s="38"/>
      <c r="B5" s="38"/>
      <c r="C5" s="38"/>
      <c r="D5" s="38"/>
      <c r="E5" s="38"/>
      <c r="F5" s="38"/>
      <c r="G5" s="38"/>
      <c r="H5" s="38"/>
    </row>
    <row r="6" spans="1:8" ht="15.75" customHeight="1" x14ac:dyDescent="0.25">
      <c r="A6" s="38"/>
      <c r="B6" s="38"/>
      <c r="C6" s="38"/>
      <c r="D6" s="38"/>
      <c r="E6" s="38"/>
      <c r="F6" s="38"/>
      <c r="G6" s="38"/>
      <c r="H6" s="38"/>
    </row>
    <row r="7" spans="1:8" ht="15" customHeight="1" x14ac:dyDescent="0.25">
      <c r="A7" s="39"/>
      <c r="B7" s="38"/>
      <c r="C7" s="38"/>
      <c r="D7" s="38"/>
      <c r="E7" s="38"/>
      <c r="F7" s="38"/>
      <c r="G7" s="38"/>
      <c r="H7" s="38"/>
    </row>
    <row r="8" spans="1:8" ht="12.75" customHeight="1" x14ac:dyDescent="0.25">
      <c r="A8" s="38"/>
      <c r="B8" s="38"/>
      <c r="C8" s="38"/>
      <c r="D8" s="38"/>
      <c r="E8" s="38"/>
      <c r="F8" s="38"/>
      <c r="G8" s="38"/>
      <c r="H8" s="38"/>
    </row>
    <row r="9" spans="1:8" ht="14.15" customHeight="1" x14ac:dyDescent="0.35">
      <c r="A9" s="41"/>
      <c r="B9" s="41"/>
      <c r="C9" s="41"/>
      <c r="D9" s="41"/>
      <c r="E9" s="41"/>
      <c r="F9" s="42"/>
      <c r="G9" s="41"/>
      <c r="H9" s="41"/>
    </row>
    <row r="10" spans="1:8" ht="14.15" customHeight="1" x14ac:dyDescent="0.35">
      <c r="A10" s="43"/>
      <c r="B10" s="43"/>
      <c r="C10" s="43"/>
      <c r="D10" s="43"/>
      <c r="E10" s="43"/>
      <c r="F10" s="44"/>
      <c r="G10" s="43"/>
      <c r="H10" s="43"/>
    </row>
    <row r="11" spans="1:8" ht="14.15" customHeight="1" x14ac:dyDescent="0.35">
      <c r="A11" s="43"/>
      <c r="B11" s="43"/>
      <c r="C11" s="43"/>
      <c r="D11" s="43"/>
      <c r="E11" s="43"/>
      <c r="F11" s="44"/>
      <c r="G11" s="43"/>
      <c r="H11" s="43"/>
    </row>
    <row r="12" spans="1:8" ht="19.75" customHeight="1" x14ac:dyDescent="0.35">
      <c r="A12" s="43"/>
      <c r="B12" s="43"/>
      <c r="C12" s="43"/>
      <c r="D12" s="43"/>
      <c r="E12" s="43"/>
      <c r="F12" s="44"/>
      <c r="G12" s="43"/>
      <c r="H12" s="43"/>
    </row>
    <row r="13" spans="1:8" ht="19.75" customHeight="1" x14ac:dyDescent="0.35">
      <c r="A13" s="43"/>
      <c r="B13" s="43"/>
      <c r="C13" s="43"/>
      <c r="D13" s="43"/>
      <c r="E13" s="43"/>
      <c r="F13" s="44"/>
      <c r="G13" s="43"/>
      <c r="H13" s="43"/>
    </row>
    <row r="14" spans="1:8" ht="19.75" customHeight="1" x14ac:dyDescent="0.35">
      <c r="A14" s="43"/>
      <c r="B14" s="43"/>
      <c r="C14" s="43"/>
      <c r="D14" s="43"/>
      <c r="E14" s="43"/>
      <c r="F14" s="44"/>
      <c r="G14" s="43"/>
      <c r="H14" s="43"/>
    </row>
    <row r="15" spans="1:8" ht="19.75" customHeight="1" x14ac:dyDescent="0.35">
      <c r="A15" s="43"/>
      <c r="B15" s="43"/>
      <c r="C15" s="43"/>
      <c r="D15" s="43"/>
      <c r="E15" s="43"/>
      <c r="F15" s="44"/>
      <c r="G15" s="43"/>
      <c r="H15" s="43"/>
    </row>
    <row r="16" spans="1:8" ht="19.75" customHeight="1" x14ac:dyDescent="0.35">
      <c r="A16" s="43"/>
      <c r="B16" s="43"/>
      <c r="C16" s="43"/>
      <c r="D16" s="43"/>
      <c r="E16" s="43"/>
      <c r="F16" s="44"/>
      <c r="G16" s="43"/>
      <c r="H16" s="43"/>
    </row>
    <row r="17" spans="1:8" ht="14.15" customHeight="1" x14ac:dyDescent="0.35">
      <c r="A17" s="43"/>
      <c r="B17" s="43"/>
      <c r="C17" s="43"/>
      <c r="D17" s="43"/>
      <c r="E17" s="43"/>
      <c r="F17" s="44"/>
      <c r="G17" s="43"/>
      <c r="H17" s="43"/>
    </row>
    <row r="18" spans="1:8" ht="14.15" customHeight="1" x14ac:dyDescent="0.35">
      <c r="A18" s="43"/>
      <c r="B18" s="43"/>
      <c r="C18" s="43"/>
      <c r="D18" s="43"/>
      <c r="E18" s="43"/>
      <c r="F18" s="44"/>
      <c r="G18" s="26"/>
      <c r="H18" s="26"/>
    </row>
    <row r="19" spans="1:8" ht="14.25" customHeight="1" x14ac:dyDescent="0.35">
      <c r="A19" s="43"/>
      <c r="B19" s="43"/>
      <c r="C19" s="43"/>
      <c r="D19" s="43"/>
      <c r="E19" s="43"/>
      <c r="F19" s="44"/>
      <c r="G19" s="26"/>
      <c r="H19" s="26"/>
    </row>
    <row r="20" spans="1:8" ht="22" x14ac:dyDescent="0.35">
      <c r="A20" s="43"/>
      <c r="B20" s="43"/>
      <c r="C20" s="43"/>
      <c r="D20" s="43"/>
      <c r="E20" s="43"/>
      <c r="F20" s="44"/>
      <c r="G20" s="45"/>
      <c r="H20" s="38"/>
    </row>
    <row r="21" spans="1:8" ht="22" x14ac:dyDescent="0.35">
      <c r="A21" s="43"/>
      <c r="B21" s="43"/>
      <c r="C21" s="43"/>
      <c r="D21" s="43"/>
      <c r="E21" s="43"/>
      <c r="F21" s="44"/>
      <c r="G21" s="45" t="s">
        <v>43</v>
      </c>
    </row>
    <row r="22" spans="1:8" ht="20.9" customHeight="1" x14ac:dyDescent="0.35">
      <c r="A22" s="38"/>
      <c r="B22" s="38"/>
      <c r="C22" s="38"/>
      <c r="D22" s="48" t="s">
        <v>44</v>
      </c>
      <c r="E22" s="73" t="s">
        <v>45</v>
      </c>
      <c r="F22" s="44"/>
      <c r="G22" s="38"/>
      <c r="H22" s="38"/>
    </row>
    <row r="23" spans="1:8" ht="21.75" customHeight="1" x14ac:dyDescent="0.35">
      <c r="A23" s="46"/>
      <c r="B23" s="46"/>
      <c r="C23" s="46"/>
      <c r="D23" s="48" t="s">
        <v>46</v>
      </c>
      <c r="E23" s="50" t="e">
        <f>VLOOKUP($E$22,#REF!,7,FALSE)</f>
        <v>#REF!</v>
      </c>
      <c r="F23" s="44"/>
      <c r="G23" s="38"/>
      <c r="H23" s="38"/>
    </row>
    <row r="24" spans="1:8" ht="21.75" customHeight="1" x14ac:dyDescent="0.35">
      <c r="A24" s="46"/>
      <c r="B24" s="46"/>
      <c r="C24" s="46"/>
      <c r="D24" s="46"/>
      <c r="E24" s="46"/>
      <c r="F24" s="44"/>
      <c r="G24" s="48"/>
      <c r="H24" s="72"/>
    </row>
    <row r="25" spans="1:8" ht="21.75" customHeight="1" x14ac:dyDescent="0.35">
      <c r="A25" s="47"/>
      <c r="B25" s="47"/>
      <c r="C25" s="47"/>
      <c r="D25" s="47"/>
      <c r="E25" s="47"/>
      <c r="F25" s="44"/>
      <c r="G25" s="26"/>
      <c r="H25" s="26"/>
    </row>
    <row r="26" spans="1:8" ht="21.75" customHeight="1" x14ac:dyDescent="0.25">
      <c r="A26" s="47"/>
      <c r="B26" s="47"/>
      <c r="C26" s="47"/>
      <c r="D26" s="47"/>
      <c r="E26" s="47"/>
      <c r="G26" s="26"/>
      <c r="H26" s="26"/>
    </row>
    <row r="27" spans="1:8" ht="21.75" customHeight="1" x14ac:dyDescent="0.35">
      <c r="A27" s="47"/>
      <c r="B27" s="47"/>
      <c r="C27" s="47"/>
      <c r="D27" s="47"/>
      <c r="E27" s="47"/>
      <c r="F27" s="44"/>
      <c r="G27" s="48"/>
      <c r="H27" s="26"/>
    </row>
    <row r="28" spans="1:8" ht="21.75" customHeight="1" x14ac:dyDescent="0.25">
      <c r="A28" s="47"/>
      <c r="B28" s="47"/>
      <c r="C28" s="47"/>
      <c r="D28" s="47"/>
      <c r="E28" s="47"/>
      <c r="H28" s="26"/>
    </row>
    <row r="29" spans="1:8" ht="21.75" customHeight="1" x14ac:dyDescent="0.35">
      <c r="A29" s="47"/>
      <c r="B29" s="47"/>
      <c r="C29" s="47"/>
      <c r="D29" s="47"/>
      <c r="E29" s="47"/>
      <c r="F29" s="44"/>
      <c r="G29" s="26"/>
      <c r="H29" s="72"/>
    </row>
    <row r="30" spans="1:8" ht="12.75" customHeight="1" x14ac:dyDescent="0.35">
      <c r="A30" s="49"/>
      <c r="B30" s="49"/>
      <c r="C30" s="49"/>
      <c r="D30" s="49"/>
      <c r="E30" s="49"/>
      <c r="F30" s="44"/>
      <c r="G30" s="26"/>
      <c r="H30" s="26"/>
    </row>
    <row r="31" spans="1:8" ht="12.75" customHeight="1" x14ac:dyDescent="0.25">
      <c r="A31" s="49"/>
      <c r="B31" s="49"/>
      <c r="C31" s="49"/>
      <c r="D31" s="49"/>
      <c r="E31" s="26"/>
      <c r="G31" s="26"/>
      <c r="H31" s="26"/>
    </row>
    <row r="32" spans="1:8" ht="12.75" customHeight="1" x14ac:dyDescent="0.35">
      <c r="A32" s="49"/>
      <c r="B32" s="49"/>
      <c r="C32" s="49"/>
      <c r="D32" s="49"/>
      <c r="E32" s="49"/>
      <c r="F32" s="44"/>
      <c r="G32" s="49"/>
      <c r="H32" s="49"/>
    </row>
    <row r="33" spans="1:8" ht="12.75" customHeight="1" x14ac:dyDescent="0.25">
      <c r="A33" s="49"/>
      <c r="B33" s="49"/>
      <c r="C33" s="49"/>
      <c r="D33" s="49"/>
      <c r="E33" s="49"/>
      <c r="G33" s="26"/>
      <c r="H33" s="26"/>
    </row>
    <row r="34" spans="1:8" ht="12.75" customHeight="1" x14ac:dyDescent="0.35">
      <c r="A34" s="51"/>
      <c r="B34" s="51"/>
      <c r="C34" s="51"/>
      <c r="D34" s="51"/>
      <c r="E34" s="51"/>
      <c r="F34" s="44"/>
      <c r="G34" s="52"/>
      <c r="H34" s="53"/>
    </row>
    <row r="35" spans="1:8" ht="12.75" customHeight="1" x14ac:dyDescent="0.35">
      <c r="A35" s="50"/>
      <c r="B35" s="50"/>
      <c r="C35" s="50"/>
      <c r="D35" s="50"/>
      <c r="E35" s="50"/>
      <c r="F35" s="44"/>
      <c r="G35" s="52"/>
      <c r="H35" s="50"/>
    </row>
    <row r="36" spans="1:8" ht="14.25" customHeight="1" x14ac:dyDescent="0.35">
      <c r="A36" s="49"/>
      <c r="B36" s="49"/>
      <c r="C36" s="49"/>
      <c r="D36" s="49"/>
      <c r="E36" s="49"/>
      <c r="F36" s="44"/>
      <c r="G36" s="52"/>
      <c r="H36" s="49"/>
    </row>
    <row r="37" spans="1:8" ht="12.75" customHeight="1" x14ac:dyDescent="0.35">
      <c r="A37" s="50"/>
      <c r="B37" s="50"/>
      <c r="C37" s="50"/>
      <c r="D37" s="50"/>
      <c r="E37" s="50"/>
      <c r="F37" s="44"/>
      <c r="G37" s="52"/>
      <c r="H37" s="50"/>
    </row>
    <row r="38" spans="1:8" ht="12.75" customHeight="1" x14ac:dyDescent="0.35">
      <c r="A38" s="50"/>
      <c r="B38" s="50"/>
      <c r="C38" s="50"/>
      <c r="D38" s="50"/>
      <c r="E38" s="50"/>
      <c r="F38" s="44"/>
      <c r="G38" s="52"/>
      <c r="H38" s="50"/>
    </row>
    <row r="39" spans="1:8" ht="12.75" customHeight="1" x14ac:dyDescent="0.25">
      <c r="A39" s="50"/>
      <c r="B39" s="50"/>
      <c r="C39" s="50"/>
      <c r="D39" s="50"/>
      <c r="E39" s="50"/>
      <c r="G39" s="26"/>
      <c r="H39" s="26"/>
    </row>
    <row r="40" spans="1:8" ht="12.75" customHeight="1" x14ac:dyDescent="0.35">
      <c r="A40" s="50"/>
      <c r="B40" s="50"/>
      <c r="C40" s="50"/>
      <c r="D40" s="50"/>
      <c r="E40" s="50"/>
      <c r="F40" s="44"/>
      <c r="G40" s="52"/>
      <c r="H40" s="50"/>
    </row>
    <row r="41" spans="1:8" ht="12.75" customHeight="1" x14ac:dyDescent="0.35">
      <c r="A41" s="50"/>
      <c r="B41" s="50"/>
      <c r="C41" s="50"/>
      <c r="D41" s="50"/>
      <c r="E41" s="50"/>
      <c r="F41" s="44"/>
      <c r="G41" s="26"/>
      <c r="H41" s="26"/>
    </row>
    <row r="42" spans="1:8" ht="12.75" customHeight="1" x14ac:dyDescent="0.35">
      <c r="A42" s="55"/>
      <c r="B42" s="55"/>
      <c r="C42" s="55"/>
      <c r="D42" s="55"/>
      <c r="E42" s="55"/>
      <c r="F42" s="44"/>
      <c r="G42" s="54"/>
      <c r="H42" s="55"/>
    </row>
    <row r="43" spans="1:8" ht="12.75" customHeight="1" x14ac:dyDescent="0.35">
      <c r="A43" s="38"/>
      <c r="B43" s="55"/>
      <c r="C43" s="55"/>
      <c r="D43" s="55"/>
      <c r="E43" s="55"/>
      <c r="F43" s="44"/>
      <c r="G43" s="26"/>
      <c r="H43" s="26"/>
    </row>
    <row r="44" spans="1:8" ht="12.75" customHeight="1" x14ac:dyDescent="0.35">
      <c r="A44" s="74" t="s">
        <v>47</v>
      </c>
      <c r="C44" s="38"/>
      <c r="D44" s="38"/>
      <c r="E44" s="38"/>
      <c r="F44" s="44"/>
      <c r="G44" s="48" t="s">
        <v>48</v>
      </c>
      <c r="H44" s="38"/>
    </row>
    <row r="45" spans="1:8" ht="12.75" customHeight="1" x14ac:dyDescent="0.35">
      <c r="B45" s="50" t="e">
        <f>VLOOKUP($E$22,#REF!,2,FALSE)</f>
        <v>#REF!</v>
      </c>
      <c r="C45" s="38"/>
      <c r="D45" s="38"/>
      <c r="E45" s="38"/>
      <c r="F45" s="44"/>
      <c r="G45" s="38"/>
      <c r="H45" s="39" t="e">
        <f>VLOOKUP($E$22,#REF!,17,FALSE)</f>
        <v>#REF!</v>
      </c>
    </row>
    <row r="46" spans="1:8" ht="12.75" customHeight="1" x14ac:dyDescent="0.25">
      <c r="A46" s="48" t="s">
        <v>49</v>
      </c>
      <c r="B46" s="75" t="e">
        <f>VLOOKUP($E$22,#REF!,3,FALSE)</f>
        <v>#REF!</v>
      </c>
      <c r="C46" s="38"/>
      <c r="D46" s="38"/>
      <c r="E46" s="38"/>
      <c r="F46" s="48"/>
      <c r="G46" s="48" t="s">
        <v>50</v>
      </c>
    </row>
    <row r="47" spans="1:8" ht="18" customHeight="1" x14ac:dyDescent="0.35">
      <c r="A47" s="26"/>
      <c r="C47" s="26"/>
      <c r="D47" s="26"/>
      <c r="E47" s="26"/>
      <c r="F47" s="44"/>
      <c r="G47" s="26"/>
      <c r="H47" s="54" t="e">
        <f>IF(VLOOKUP($E$22,#REF!,14,FALSE)=#REF!,"M.BEN SLIMANE","K.AJJATARI")</f>
        <v>#REF!</v>
      </c>
    </row>
    <row r="48" spans="1:8" ht="18" customHeight="1" x14ac:dyDescent="0.35">
      <c r="A48" s="26"/>
      <c r="B48" s="26"/>
      <c r="C48" s="26"/>
      <c r="D48" s="26"/>
      <c r="E48" s="26"/>
      <c r="F48" s="44"/>
      <c r="G48" s="26"/>
      <c r="H48" s="26"/>
    </row>
    <row r="49" spans="6:6" ht="18" customHeight="1" x14ac:dyDescent="0.35">
      <c r="F49" s="44"/>
    </row>
    <row r="50" spans="6:6" ht="18" customHeight="1" x14ac:dyDescent="0.35">
      <c r="F50" s="44"/>
    </row>
    <row r="51" spans="6:6" ht="18" customHeight="1" x14ac:dyDescent="0.35">
      <c r="F51" s="44"/>
    </row>
    <row r="52" spans="6:6" ht="18" customHeight="1" x14ac:dyDescent="0.35">
      <c r="F52" s="44"/>
    </row>
    <row r="53" spans="6:6" ht="18" customHeight="1" x14ac:dyDescent="0.35">
      <c r="F53" s="44"/>
    </row>
    <row r="54" spans="6:6" ht="18" customHeight="1" x14ac:dyDescent="0.35">
      <c r="F54" s="44"/>
    </row>
    <row r="55" spans="6:6" ht="18" customHeight="1" x14ac:dyDescent="0.35">
      <c r="F55" s="44"/>
    </row>
    <row r="56" spans="6:6" ht="18" customHeight="1" x14ac:dyDescent="0.35">
      <c r="F56" s="44"/>
    </row>
    <row r="57" spans="6:6" ht="14.5" x14ac:dyDescent="0.35">
      <c r="F57" s="44"/>
    </row>
    <row r="58" spans="6:6" ht="14.5" x14ac:dyDescent="0.35">
      <c r="F58" s="44"/>
    </row>
    <row r="59" spans="6:6" ht="14.5" x14ac:dyDescent="0.35">
      <c r="F59" s="44"/>
    </row>
    <row r="60" spans="6:6" ht="14.5" x14ac:dyDescent="0.35">
      <c r="F60" s="44"/>
    </row>
    <row r="61" spans="6:6" ht="14.5" x14ac:dyDescent="0.35">
      <c r="F61" s="44"/>
    </row>
    <row r="62" spans="6:6" ht="14.5" x14ac:dyDescent="0.35">
      <c r="F62" s="44"/>
    </row>
  </sheetData>
  <dataValidations count="1">
    <dataValidation type="list" allowBlank="1" showInputMessage="1" showErrorMessage="1" sqref="E22">
      <formula1>#REF!</formula1>
    </dataValidation>
  </dataValidations>
  <pageMargins left="0.59055118110236227" right="0.59055118110236227" top="0.59055118110236227" bottom="0.87" header="0.43307086614173229" footer="0.36"/>
  <pageSetup paperSize="9" scale="97" orientation="portrait" r:id="rId1"/>
  <headerFooter differentFirst="1" alignWithMargins="0">
    <firstFooter>&amp;L&amp;8SIÈGE SOCIAL - 367, avenue du Grand Ariétaz
73024 CHAMBÉRY CEDEX
INDDIGO SAS au capital de 1 500 000 €&amp;C&amp;8Inddigo
40, rue de l’Échiquier  
75010 PARIS &amp;R&amp;8Tél. : 01 42 46 29 00
Fax : 01 44 83 64 50
E-mail : paris@inddigo.com</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2"/>
  <sheetViews>
    <sheetView zoomScale="70" zoomScaleNormal="70" workbookViewId="0">
      <pane xSplit="1" ySplit="1" topLeftCell="B2" activePane="bottomRight" state="frozen"/>
      <selection pane="topRight" activeCell="E9" sqref="E9:W9"/>
      <selection pane="bottomLeft" activeCell="E9" sqref="E9:W9"/>
      <selection pane="bottomRight" activeCell="E9" sqref="E9:W9"/>
    </sheetView>
  </sheetViews>
  <sheetFormatPr baseColWidth="10" defaultColWidth="11.453125" defaultRowHeight="14.5" x14ac:dyDescent="0.35"/>
  <cols>
    <col min="1" max="1" width="10.1796875" customWidth="1"/>
    <col min="2" max="2" width="20.7265625" customWidth="1"/>
    <col min="3" max="3" width="8.453125" customWidth="1"/>
    <col min="4" max="4" width="25.453125" customWidth="1"/>
    <col min="5" max="5" width="27.453125" customWidth="1"/>
    <col min="6" max="6" width="30.81640625" customWidth="1"/>
    <col min="7" max="7" width="19.7265625" customWidth="1"/>
    <col min="8" max="8" width="25.453125" customWidth="1"/>
    <col min="9" max="9" width="16" customWidth="1"/>
    <col min="10" max="10" width="33.453125" customWidth="1"/>
    <col min="11" max="12" width="15.453125" bestFit="1" customWidth="1"/>
    <col min="13" max="13" width="15.7265625" bestFit="1" customWidth="1"/>
    <col min="14" max="14" width="10.7265625" bestFit="1" customWidth="1"/>
    <col min="15" max="15" width="14.81640625" bestFit="1" customWidth="1"/>
    <col min="16" max="16" width="7.1796875" customWidth="1"/>
    <col min="17" max="17" width="15.453125" bestFit="1" customWidth="1"/>
    <col min="18" max="18" width="19" bestFit="1" customWidth="1"/>
    <col min="19" max="19" width="18" bestFit="1" customWidth="1"/>
    <col min="20" max="20" width="14.453125" bestFit="1" customWidth="1"/>
    <col min="21" max="21" width="29.453125" customWidth="1"/>
    <col min="22" max="22" width="12.26953125" bestFit="1" customWidth="1"/>
    <col min="23" max="23" width="17.453125" customWidth="1"/>
    <col min="24" max="24" width="15.453125" customWidth="1"/>
    <col min="25" max="25" width="27.453125" customWidth="1"/>
  </cols>
  <sheetData>
    <row r="1" spans="1:25" ht="29.5" thickBot="1" x14ac:dyDescent="0.4">
      <c r="A1" s="196" t="s">
        <v>51</v>
      </c>
      <c r="B1" s="192" t="s">
        <v>52</v>
      </c>
      <c r="C1" s="187" t="s">
        <v>53</v>
      </c>
      <c r="D1" s="188" t="s">
        <v>54</v>
      </c>
      <c r="E1" s="188" t="s">
        <v>55</v>
      </c>
      <c r="F1" s="188" t="s">
        <v>56</v>
      </c>
      <c r="G1" s="189" t="s">
        <v>57</v>
      </c>
      <c r="H1" s="189" t="s">
        <v>58</v>
      </c>
      <c r="I1" s="188" t="s">
        <v>59</v>
      </c>
      <c r="J1" s="189" t="s">
        <v>60</v>
      </c>
      <c r="K1" s="189" t="s">
        <v>61</v>
      </c>
      <c r="L1" s="189" t="s">
        <v>62</v>
      </c>
      <c r="M1" s="189" t="s">
        <v>63</v>
      </c>
      <c r="N1" s="188" t="s">
        <v>64</v>
      </c>
      <c r="O1" s="188" t="s">
        <v>65</v>
      </c>
      <c r="P1" s="188" t="s">
        <v>66</v>
      </c>
      <c r="Q1" s="188" t="s">
        <v>67</v>
      </c>
      <c r="R1" s="188" t="s">
        <v>68</v>
      </c>
      <c r="S1" s="190" t="s">
        <v>69</v>
      </c>
      <c r="T1" s="188" t="s">
        <v>70</v>
      </c>
      <c r="U1" s="189" t="s">
        <v>71</v>
      </c>
      <c r="V1" s="188" t="s">
        <v>72</v>
      </c>
      <c r="W1" s="188" t="s">
        <v>73</v>
      </c>
      <c r="X1" s="188" t="s">
        <v>74</v>
      </c>
      <c r="Y1" s="191" t="s">
        <v>50</v>
      </c>
    </row>
    <row r="2" spans="1:25" x14ac:dyDescent="0.35">
      <c r="A2" s="197" t="s">
        <v>75</v>
      </c>
      <c r="B2" s="193"/>
      <c r="C2" s="181">
        <v>2</v>
      </c>
      <c r="D2" s="182" t="s">
        <v>76</v>
      </c>
      <c r="E2" s="182" t="s">
        <v>77</v>
      </c>
      <c r="F2" s="182" t="s">
        <v>78</v>
      </c>
      <c r="G2" s="180"/>
      <c r="H2" s="180"/>
      <c r="I2" s="182" t="s">
        <v>79</v>
      </c>
      <c r="J2" s="180"/>
      <c r="K2" s="180"/>
      <c r="L2" s="180"/>
      <c r="M2" s="180"/>
      <c r="N2" s="183">
        <v>38</v>
      </c>
      <c r="O2" s="183">
        <v>1842</v>
      </c>
      <c r="P2" s="182">
        <v>78</v>
      </c>
      <c r="Q2" s="182" t="s">
        <v>80</v>
      </c>
      <c r="R2" s="182" t="s">
        <v>81</v>
      </c>
      <c r="S2" s="182" t="s">
        <v>82</v>
      </c>
      <c r="T2" s="182" t="s">
        <v>83</v>
      </c>
      <c r="U2" s="180" t="s">
        <v>59</v>
      </c>
      <c r="V2" s="184">
        <v>42552</v>
      </c>
      <c r="W2" s="184">
        <v>44742</v>
      </c>
      <c r="X2" s="185">
        <v>43440</v>
      </c>
      <c r="Y2" s="186" t="s">
        <v>84</v>
      </c>
    </row>
    <row r="3" spans="1:25" x14ac:dyDescent="0.35">
      <c r="A3" s="198" t="s">
        <v>85</v>
      </c>
      <c r="B3" s="194"/>
      <c r="C3" s="171">
        <v>3</v>
      </c>
      <c r="D3" s="160" t="s">
        <v>76</v>
      </c>
      <c r="E3" s="160" t="s">
        <v>77</v>
      </c>
      <c r="F3" s="160" t="s">
        <v>86</v>
      </c>
      <c r="G3" s="168"/>
      <c r="H3" s="168"/>
      <c r="I3" s="160" t="s">
        <v>87</v>
      </c>
      <c r="J3" s="168"/>
      <c r="K3" s="168"/>
      <c r="L3" s="168"/>
      <c r="M3" s="168"/>
      <c r="N3" s="161">
        <v>64</v>
      </c>
      <c r="O3" s="161">
        <v>3330</v>
      </c>
      <c r="P3" s="160">
        <v>78</v>
      </c>
      <c r="Q3" s="160" t="s">
        <v>80</v>
      </c>
      <c r="R3" s="160" t="s">
        <v>81</v>
      </c>
      <c r="S3" s="160" t="s">
        <v>82</v>
      </c>
      <c r="T3" s="160" t="s">
        <v>83</v>
      </c>
      <c r="U3" s="168"/>
      <c r="V3" s="165">
        <v>42552</v>
      </c>
      <c r="W3" s="165">
        <v>44742</v>
      </c>
      <c r="X3" s="163">
        <v>43445</v>
      </c>
      <c r="Y3" s="162" t="s">
        <v>84</v>
      </c>
    </row>
    <row r="4" spans="1:25" x14ac:dyDescent="0.35">
      <c r="A4" s="198" t="s">
        <v>88</v>
      </c>
      <c r="B4" s="194"/>
      <c r="C4" s="171">
        <v>4</v>
      </c>
      <c r="D4" s="160" t="s">
        <v>76</v>
      </c>
      <c r="E4" s="160" t="s">
        <v>77</v>
      </c>
      <c r="F4" s="160" t="s">
        <v>78</v>
      </c>
      <c r="G4" s="168"/>
      <c r="H4" s="168"/>
      <c r="I4" s="160" t="s">
        <v>89</v>
      </c>
      <c r="J4" s="168"/>
      <c r="K4" s="168"/>
      <c r="L4" s="168"/>
      <c r="M4" s="168"/>
      <c r="N4" s="161">
        <v>38</v>
      </c>
      <c r="O4" s="161">
        <v>1819</v>
      </c>
      <c r="P4" s="160">
        <v>78</v>
      </c>
      <c r="Q4" s="160" t="s">
        <v>80</v>
      </c>
      <c r="R4" s="160" t="s">
        <v>81</v>
      </c>
      <c r="S4" s="160" t="s">
        <v>82</v>
      </c>
      <c r="T4" s="160" t="s">
        <v>90</v>
      </c>
      <c r="U4" s="168"/>
      <c r="V4" s="165">
        <v>42552</v>
      </c>
      <c r="W4" s="165">
        <v>44742</v>
      </c>
      <c r="X4" s="163">
        <v>43440</v>
      </c>
      <c r="Y4" s="162" t="s">
        <v>84</v>
      </c>
    </row>
    <row r="5" spans="1:25" x14ac:dyDescent="0.35">
      <c r="A5" s="198" t="s">
        <v>91</v>
      </c>
      <c r="B5" s="194"/>
      <c r="C5" s="171">
        <v>5</v>
      </c>
      <c r="D5" s="160" t="s">
        <v>76</v>
      </c>
      <c r="E5" s="160" t="s">
        <v>77</v>
      </c>
      <c r="F5" s="160" t="s">
        <v>92</v>
      </c>
      <c r="G5" s="168"/>
      <c r="H5" s="168"/>
      <c r="I5" s="160" t="s">
        <v>93</v>
      </c>
      <c r="J5" s="168"/>
      <c r="K5" s="168"/>
      <c r="L5" s="168"/>
      <c r="M5" s="168"/>
      <c r="N5" s="161">
        <v>255</v>
      </c>
      <c r="O5" s="161">
        <v>13296</v>
      </c>
      <c r="P5" s="160">
        <v>78</v>
      </c>
      <c r="Q5" s="160" t="s">
        <v>80</v>
      </c>
      <c r="R5" s="160" t="s">
        <v>81</v>
      </c>
      <c r="S5" s="160" t="s">
        <v>82</v>
      </c>
      <c r="T5" s="160" t="s">
        <v>90</v>
      </c>
      <c r="U5" s="168"/>
      <c r="V5" s="165">
        <v>42552</v>
      </c>
      <c r="W5" s="165">
        <v>44742</v>
      </c>
      <c r="X5" s="163">
        <v>43473</v>
      </c>
      <c r="Y5" s="162" t="s">
        <v>84</v>
      </c>
    </row>
    <row r="6" spans="1:25" x14ac:dyDescent="0.35">
      <c r="A6" s="198" t="s">
        <v>94</v>
      </c>
      <c r="B6" s="194"/>
      <c r="C6" s="171">
        <v>6</v>
      </c>
      <c r="D6" s="160" t="s">
        <v>76</v>
      </c>
      <c r="E6" s="160" t="s">
        <v>77</v>
      </c>
      <c r="F6" s="160" t="s">
        <v>95</v>
      </c>
      <c r="G6" s="168"/>
      <c r="H6" s="168"/>
      <c r="I6" s="160" t="s">
        <v>96</v>
      </c>
      <c r="J6" s="168"/>
      <c r="K6" s="168"/>
      <c r="L6" s="168"/>
      <c r="M6" s="168"/>
      <c r="N6" s="161">
        <v>323</v>
      </c>
      <c r="O6" s="161">
        <v>22170</v>
      </c>
      <c r="P6" s="160">
        <v>78</v>
      </c>
      <c r="Q6" s="160" t="s">
        <v>80</v>
      </c>
      <c r="R6" s="160" t="s">
        <v>81</v>
      </c>
      <c r="S6" s="160" t="s">
        <v>82</v>
      </c>
      <c r="T6" s="160" t="s">
        <v>90</v>
      </c>
      <c r="U6" s="168"/>
      <c r="V6" s="165">
        <v>42552</v>
      </c>
      <c r="W6" s="165">
        <v>44742</v>
      </c>
      <c r="X6" s="163">
        <v>43433</v>
      </c>
      <c r="Y6" s="162" t="s">
        <v>84</v>
      </c>
    </row>
    <row r="7" spans="1:25" x14ac:dyDescent="0.35">
      <c r="A7" s="198" t="s">
        <v>97</v>
      </c>
      <c r="B7" s="194"/>
      <c r="C7" s="171">
        <v>7</v>
      </c>
      <c r="D7" s="160" t="s">
        <v>76</v>
      </c>
      <c r="E7" s="160" t="s">
        <v>77</v>
      </c>
      <c r="F7" s="160" t="s">
        <v>78</v>
      </c>
      <c r="G7" s="168"/>
      <c r="H7" s="168"/>
      <c r="I7" s="160" t="s">
        <v>98</v>
      </c>
      <c r="J7" s="168"/>
      <c r="K7" s="168"/>
      <c r="L7" s="168"/>
      <c r="M7" s="168"/>
      <c r="N7" s="161">
        <v>244</v>
      </c>
      <c r="O7" s="161">
        <v>15114</v>
      </c>
      <c r="P7" s="160">
        <v>78</v>
      </c>
      <c r="Q7" s="160" t="s">
        <v>80</v>
      </c>
      <c r="R7" s="160" t="s">
        <v>81</v>
      </c>
      <c r="S7" s="160" t="s">
        <v>82</v>
      </c>
      <c r="T7" s="160" t="s">
        <v>90</v>
      </c>
      <c r="U7" s="168"/>
      <c r="V7" s="165">
        <v>0</v>
      </c>
      <c r="W7" s="165">
        <v>44742</v>
      </c>
      <c r="X7" s="163">
        <v>43440</v>
      </c>
      <c r="Y7" s="162" t="s">
        <v>84</v>
      </c>
    </row>
    <row r="8" spans="1:25" x14ac:dyDescent="0.35">
      <c r="A8" s="199" t="s">
        <v>99</v>
      </c>
      <c r="B8" s="195"/>
      <c r="C8" s="171">
        <v>8</v>
      </c>
      <c r="D8" s="164" t="s">
        <v>100</v>
      </c>
      <c r="E8" s="164" t="s">
        <v>101</v>
      </c>
      <c r="F8" s="164" t="s">
        <v>102</v>
      </c>
      <c r="G8" s="169"/>
      <c r="H8" s="169"/>
      <c r="I8" s="164" t="s">
        <v>103</v>
      </c>
      <c r="J8" s="169"/>
      <c r="K8" s="169"/>
      <c r="L8" s="169"/>
      <c r="M8" s="169"/>
      <c r="N8" s="161">
        <v>129</v>
      </c>
      <c r="O8" s="161">
        <v>9493</v>
      </c>
      <c r="P8" s="164">
        <v>78</v>
      </c>
      <c r="Q8" s="164" t="s">
        <v>104</v>
      </c>
      <c r="R8" s="162" t="s">
        <v>105</v>
      </c>
      <c r="S8" s="162" t="s">
        <v>81</v>
      </c>
      <c r="T8" s="162" t="s">
        <v>83</v>
      </c>
      <c r="U8" s="170"/>
      <c r="V8" s="166">
        <v>42719</v>
      </c>
      <c r="W8" s="166">
        <v>48416</v>
      </c>
      <c r="X8" s="163">
        <v>43447</v>
      </c>
      <c r="Y8" s="162" t="s">
        <v>84</v>
      </c>
    </row>
    <row r="9" spans="1:25" x14ac:dyDescent="0.35">
      <c r="A9" s="198" t="s">
        <v>106</v>
      </c>
      <c r="B9" s="194"/>
      <c r="C9" s="171">
        <v>9</v>
      </c>
      <c r="D9" s="160" t="s">
        <v>107</v>
      </c>
      <c r="E9" s="160" t="s">
        <v>108</v>
      </c>
      <c r="F9" s="160" t="s">
        <v>109</v>
      </c>
      <c r="G9" s="168"/>
      <c r="H9" s="168"/>
      <c r="I9" s="160" t="s">
        <v>110</v>
      </c>
      <c r="J9" s="168"/>
      <c r="K9" s="168"/>
      <c r="L9" s="168"/>
      <c r="M9" s="168"/>
      <c r="N9" s="161">
        <v>695</v>
      </c>
      <c r="O9" s="161">
        <v>44682</v>
      </c>
      <c r="P9" s="160">
        <v>95</v>
      </c>
      <c r="Q9" s="160" t="s">
        <v>111</v>
      </c>
      <c r="R9" s="160" t="s">
        <v>81</v>
      </c>
      <c r="S9" s="160" t="s">
        <v>82</v>
      </c>
      <c r="T9" s="160" t="s">
        <v>90</v>
      </c>
      <c r="U9" s="168"/>
      <c r="V9" s="165">
        <v>42186</v>
      </c>
      <c r="W9" s="165">
        <v>44377</v>
      </c>
      <c r="X9" s="163">
        <v>43507</v>
      </c>
      <c r="Y9" s="162" t="s">
        <v>84</v>
      </c>
    </row>
    <row r="10" spans="1:25" x14ac:dyDescent="0.35">
      <c r="A10" s="198" t="s">
        <v>112</v>
      </c>
      <c r="B10" s="194"/>
      <c r="C10" s="171">
        <v>10</v>
      </c>
      <c r="D10" s="160" t="s">
        <v>113</v>
      </c>
      <c r="E10" s="160" t="s">
        <v>114</v>
      </c>
      <c r="F10" s="160" t="s">
        <v>115</v>
      </c>
      <c r="G10" s="168"/>
      <c r="H10" s="168"/>
      <c r="I10" s="160" t="s">
        <v>116</v>
      </c>
      <c r="J10" s="168"/>
      <c r="K10" s="168"/>
      <c r="L10" s="168"/>
      <c r="M10" s="168"/>
      <c r="N10" s="161">
        <v>499</v>
      </c>
      <c r="O10" s="161">
        <v>36269</v>
      </c>
      <c r="P10" s="160">
        <v>95</v>
      </c>
      <c r="Q10" s="160" t="s">
        <v>111</v>
      </c>
      <c r="R10" s="160" t="s">
        <v>117</v>
      </c>
      <c r="S10" s="160" t="s">
        <v>82</v>
      </c>
      <c r="T10" s="160" t="s">
        <v>90</v>
      </c>
      <c r="U10" s="168"/>
      <c r="V10" s="165">
        <v>40422</v>
      </c>
      <c r="W10" s="165">
        <v>44857</v>
      </c>
      <c r="X10" s="163">
        <v>43502</v>
      </c>
      <c r="Y10" s="162" t="s">
        <v>118</v>
      </c>
    </row>
    <row r="11" spans="1:25" x14ac:dyDescent="0.35">
      <c r="A11" s="198" t="s">
        <v>119</v>
      </c>
      <c r="B11" s="194"/>
      <c r="C11" s="171">
        <v>11</v>
      </c>
      <c r="D11" s="160" t="s">
        <v>107</v>
      </c>
      <c r="E11" s="160" t="s">
        <v>108</v>
      </c>
      <c r="F11" s="160" t="s">
        <v>109</v>
      </c>
      <c r="G11" s="168"/>
      <c r="H11" s="168"/>
      <c r="I11" s="160" t="s">
        <v>120</v>
      </c>
      <c r="J11" s="168"/>
      <c r="K11" s="168"/>
      <c r="L11" s="168"/>
      <c r="M11" s="168"/>
      <c r="N11" s="161">
        <v>224</v>
      </c>
      <c r="O11" s="161">
        <v>16179</v>
      </c>
      <c r="P11" s="160">
        <v>95</v>
      </c>
      <c r="Q11" s="160" t="s">
        <v>111</v>
      </c>
      <c r="R11" s="160" t="s">
        <v>81</v>
      </c>
      <c r="S11" s="160" t="s">
        <v>82</v>
      </c>
      <c r="T11" s="160" t="s">
        <v>90</v>
      </c>
      <c r="U11" s="168"/>
      <c r="V11" s="165">
        <v>42186</v>
      </c>
      <c r="W11" s="165">
        <v>44377</v>
      </c>
      <c r="X11" s="163">
        <v>43507</v>
      </c>
      <c r="Y11" s="162" t="s">
        <v>84</v>
      </c>
    </row>
    <row r="12" spans="1:25" x14ac:dyDescent="0.35">
      <c r="A12" s="198" t="s">
        <v>121</v>
      </c>
      <c r="B12" s="194"/>
      <c r="C12" s="171">
        <v>12</v>
      </c>
      <c r="D12" s="160" t="s">
        <v>107</v>
      </c>
      <c r="E12" s="160" t="s">
        <v>108</v>
      </c>
      <c r="F12" s="160" t="s">
        <v>122</v>
      </c>
      <c r="G12" s="168"/>
      <c r="H12" s="168"/>
      <c r="I12" s="160" t="s">
        <v>123</v>
      </c>
      <c r="J12" s="168"/>
      <c r="K12" s="168"/>
      <c r="L12" s="168"/>
      <c r="M12" s="168"/>
      <c r="N12" s="161">
        <v>219</v>
      </c>
      <c r="O12" s="161">
        <v>14377</v>
      </c>
      <c r="P12" s="160">
        <v>95</v>
      </c>
      <c r="Q12" s="160" t="s">
        <v>124</v>
      </c>
      <c r="R12" s="160" t="s">
        <v>125</v>
      </c>
      <c r="S12" s="160" t="s">
        <v>82</v>
      </c>
      <c r="T12" s="160" t="s">
        <v>90</v>
      </c>
      <c r="U12" s="168"/>
      <c r="V12" s="165">
        <v>42186</v>
      </c>
      <c r="W12" s="165">
        <v>44377</v>
      </c>
      <c r="X12" s="163">
        <v>43481</v>
      </c>
      <c r="Y12" s="162" t="s">
        <v>84</v>
      </c>
    </row>
    <row r="13" spans="1:25" x14ac:dyDescent="0.35">
      <c r="A13" s="198" t="s">
        <v>126</v>
      </c>
      <c r="B13" s="194"/>
      <c r="C13" s="171">
        <v>13</v>
      </c>
      <c r="D13" s="160" t="s">
        <v>107</v>
      </c>
      <c r="E13" s="160" t="s">
        <v>108</v>
      </c>
      <c r="F13" s="160" t="s">
        <v>127</v>
      </c>
      <c r="G13" s="168"/>
      <c r="H13" s="168"/>
      <c r="I13" s="160" t="s">
        <v>128</v>
      </c>
      <c r="J13" s="168"/>
      <c r="K13" s="168"/>
      <c r="L13" s="168"/>
      <c r="M13" s="168"/>
      <c r="N13" s="161">
        <v>97</v>
      </c>
      <c r="O13" s="161">
        <v>6090</v>
      </c>
      <c r="P13" s="160">
        <v>95</v>
      </c>
      <c r="Q13" s="160" t="s">
        <v>111</v>
      </c>
      <c r="R13" s="160" t="s">
        <v>81</v>
      </c>
      <c r="S13" s="160" t="s">
        <v>82</v>
      </c>
      <c r="T13" s="160" t="s">
        <v>90</v>
      </c>
      <c r="U13" s="168"/>
      <c r="V13" s="165">
        <v>42186</v>
      </c>
      <c r="W13" s="165">
        <v>44377</v>
      </c>
      <c r="X13" s="163">
        <v>43500</v>
      </c>
      <c r="Y13" s="162" t="s">
        <v>118</v>
      </c>
    </row>
    <row r="14" spans="1:25" x14ac:dyDescent="0.35">
      <c r="A14" s="198" t="s">
        <v>129</v>
      </c>
      <c r="B14" s="194"/>
      <c r="C14" s="171">
        <v>14</v>
      </c>
      <c r="D14" s="160" t="s">
        <v>130</v>
      </c>
      <c r="E14" s="160" t="s">
        <v>77</v>
      </c>
      <c r="F14" s="160" t="s">
        <v>131</v>
      </c>
      <c r="G14" s="168"/>
      <c r="H14" s="168"/>
      <c r="I14" s="160" t="s">
        <v>132</v>
      </c>
      <c r="J14" s="168"/>
      <c r="K14" s="168"/>
      <c r="L14" s="168"/>
      <c r="M14" s="168"/>
      <c r="N14" s="161">
        <v>100</v>
      </c>
      <c r="O14" s="161">
        <v>7232</v>
      </c>
      <c r="P14" s="160">
        <v>95</v>
      </c>
      <c r="Q14" s="160" t="s">
        <v>80</v>
      </c>
      <c r="R14" s="160" t="s">
        <v>81</v>
      </c>
      <c r="S14" s="160" t="s">
        <v>82</v>
      </c>
      <c r="T14" s="160" t="s">
        <v>90</v>
      </c>
      <c r="U14" s="168"/>
      <c r="V14" s="165">
        <v>42552</v>
      </c>
      <c r="W14" s="165">
        <v>44742</v>
      </c>
      <c r="X14" s="163">
        <v>43481</v>
      </c>
      <c r="Y14" s="162" t="s">
        <v>84</v>
      </c>
    </row>
    <row r="15" spans="1:25" x14ac:dyDescent="0.35">
      <c r="A15" s="198" t="s">
        <v>133</v>
      </c>
      <c r="B15" s="194"/>
      <c r="C15" s="171">
        <v>15</v>
      </c>
      <c r="D15" s="160" t="s">
        <v>76</v>
      </c>
      <c r="E15" s="160" t="s">
        <v>77</v>
      </c>
      <c r="F15" s="160" t="s">
        <v>134</v>
      </c>
      <c r="G15" s="168"/>
      <c r="H15" s="168"/>
      <c r="I15" s="160" t="s">
        <v>135</v>
      </c>
      <c r="J15" s="168"/>
      <c r="K15" s="168"/>
      <c r="L15" s="168"/>
      <c r="M15" s="168"/>
      <c r="N15" s="161">
        <v>146</v>
      </c>
      <c r="O15" s="161">
        <v>11304</v>
      </c>
      <c r="P15" s="160">
        <v>78</v>
      </c>
      <c r="Q15" s="160" t="s">
        <v>80</v>
      </c>
      <c r="R15" s="160" t="s">
        <v>81</v>
      </c>
      <c r="S15" s="160" t="s">
        <v>82</v>
      </c>
      <c r="T15" s="160" t="s">
        <v>90</v>
      </c>
      <c r="U15" s="168"/>
      <c r="V15" s="165">
        <v>42552</v>
      </c>
      <c r="W15" s="165">
        <v>44742</v>
      </c>
      <c r="X15" s="163">
        <v>43433</v>
      </c>
      <c r="Y15" s="162" t="s">
        <v>84</v>
      </c>
    </row>
    <row r="16" spans="1:25" x14ac:dyDescent="0.35">
      <c r="A16" s="198" t="s">
        <v>136</v>
      </c>
      <c r="B16" s="194"/>
      <c r="C16" s="171">
        <v>16</v>
      </c>
      <c r="D16" s="160" t="s">
        <v>107</v>
      </c>
      <c r="E16" s="160" t="s">
        <v>108</v>
      </c>
      <c r="F16" s="160" t="s">
        <v>137</v>
      </c>
      <c r="G16" s="168"/>
      <c r="H16" s="168"/>
      <c r="I16" s="160" t="s">
        <v>138</v>
      </c>
      <c r="J16" s="168"/>
      <c r="K16" s="168"/>
      <c r="L16" s="168"/>
      <c r="M16" s="168"/>
      <c r="N16" s="161">
        <v>141</v>
      </c>
      <c r="O16" s="161">
        <v>9313</v>
      </c>
      <c r="P16" s="160">
        <v>95</v>
      </c>
      <c r="Q16" s="160" t="s">
        <v>124</v>
      </c>
      <c r="R16" s="160" t="s">
        <v>139</v>
      </c>
      <c r="S16" s="160" t="s">
        <v>125</v>
      </c>
      <c r="T16" s="160" t="s">
        <v>90</v>
      </c>
      <c r="U16" s="168"/>
      <c r="V16" s="165">
        <v>42186</v>
      </c>
      <c r="W16" s="165">
        <v>44377</v>
      </c>
      <c r="X16" s="163">
        <v>43475</v>
      </c>
      <c r="Y16" s="162" t="s">
        <v>118</v>
      </c>
    </row>
    <row r="17" spans="1:25" x14ac:dyDescent="0.35">
      <c r="A17" s="198" t="s">
        <v>140</v>
      </c>
      <c r="B17" s="194"/>
      <c r="C17" s="171">
        <v>17</v>
      </c>
      <c r="D17" s="160" t="s">
        <v>141</v>
      </c>
      <c r="E17" s="160" t="s">
        <v>108</v>
      </c>
      <c r="F17" s="160" t="s">
        <v>86</v>
      </c>
      <c r="G17" s="168"/>
      <c r="H17" s="168"/>
      <c r="I17" s="160" t="s">
        <v>142</v>
      </c>
      <c r="J17" s="168"/>
      <c r="K17" s="168"/>
      <c r="L17" s="168"/>
      <c r="M17" s="168"/>
      <c r="N17" s="161">
        <v>46</v>
      </c>
      <c r="O17" s="161">
        <v>3240</v>
      </c>
      <c r="P17" s="160">
        <v>78</v>
      </c>
      <c r="Q17" s="160" t="s">
        <v>80</v>
      </c>
      <c r="R17" s="160" t="s">
        <v>81</v>
      </c>
      <c r="S17" s="160" t="s">
        <v>82</v>
      </c>
      <c r="T17" s="160" t="s">
        <v>90</v>
      </c>
      <c r="U17" s="168"/>
      <c r="V17" s="165">
        <v>43282</v>
      </c>
      <c r="W17" s="165">
        <v>44742</v>
      </c>
      <c r="X17" s="163">
        <v>43445</v>
      </c>
      <c r="Y17" s="162" t="s">
        <v>84</v>
      </c>
    </row>
    <row r="18" spans="1:25" x14ac:dyDescent="0.35">
      <c r="A18" s="198" t="s">
        <v>143</v>
      </c>
      <c r="B18" s="194"/>
      <c r="C18" s="171">
        <v>18</v>
      </c>
      <c r="D18" s="160" t="s">
        <v>130</v>
      </c>
      <c r="E18" s="160" t="s">
        <v>77</v>
      </c>
      <c r="F18" s="160" t="s">
        <v>115</v>
      </c>
      <c r="G18" s="168"/>
      <c r="H18" s="168"/>
      <c r="I18" s="160" t="s">
        <v>144</v>
      </c>
      <c r="J18" s="168"/>
      <c r="K18" s="168"/>
      <c r="L18" s="168"/>
      <c r="M18" s="168"/>
      <c r="N18" s="161">
        <v>35</v>
      </c>
      <c r="O18" s="161">
        <v>2181</v>
      </c>
      <c r="P18" s="160">
        <v>95</v>
      </c>
      <c r="Q18" s="160" t="s">
        <v>80</v>
      </c>
      <c r="R18" s="160" t="s">
        <v>81</v>
      </c>
      <c r="S18" s="160" t="s">
        <v>145</v>
      </c>
      <c r="T18" s="160" t="s">
        <v>90</v>
      </c>
      <c r="U18" s="168"/>
      <c r="V18" s="165">
        <v>42552</v>
      </c>
      <c r="W18" s="165">
        <v>44742</v>
      </c>
      <c r="X18" s="163">
        <v>43502</v>
      </c>
      <c r="Y18" s="162" t="s">
        <v>118</v>
      </c>
    </row>
    <row r="19" spans="1:25" x14ac:dyDescent="0.35">
      <c r="A19" s="198" t="s">
        <v>146</v>
      </c>
      <c r="B19" s="194"/>
      <c r="C19" s="171">
        <v>19</v>
      </c>
      <c r="D19" s="160" t="s">
        <v>76</v>
      </c>
      <c r="E19" s="160" t="s">
        <v>77</v>
      </c>
      <c r="F19" s="160" t="s">
        <v>92</v>
      </c>
      <c r="G19" s="168"/>
      <c r="H19" s="168"/>
      <c r="I19" s="160" t="s">
        <v>147</v>
      </c>
      <c r="J19" s="168"/>
      <c r="K19" s="168"/>
      <c r="L19" s="168"/>
      <c r="M19" s="168"/>
      <c r="N19" s="161">
        <v>209</v>
      </c>
      <c r="O19" s="161">
        <v>9979</v>
      </c>
      <c r="P19" s="160">
        <v>78</v>
      </c>
      <c r="Q19" s="160" t="s">
        <v>80</v>
      </c>
      <c r="R19" s="160" t="s">
        <v>81</v>
      </c>
      <c r="S19" s="160" t="s">
        <v>82</v>
      </c>
      <c r="T19" s="160" t="s">
        <v>83</v>
      </c>
      <c r="U19" s="168"/>
      <c r="V19" s="165">
        <v>42552</v>
      </c>
      <c r="W19" s="165">
        <v>44742</v>
      </c>
      <c r="X19" s="163">
        <v>43473</v>
      </c>
      <c r="Y19" s="162" t="s">
        <v>84</v>
      </c>
    </row>
    <row r="20" spans="1:25" x14ac:dyDescent="0.35">
      <c r="A20" s="199" t="s">
        <v>148</v>
      </c>
      <c r="B20" s="195"/>
      <c r="C20" s="171">
        <v>20</v>
      </c>
      <c r="D20" s="164" t="s">
        <v>100</v>
      </c>
      <c r="E20" s="164" t="s">
        <v>101</v>
      </c>
      <c r="F20" s="164" t="s">
        <v>102</v>
      </c>
      <c r="G20" s="169"/>
      <c r="H20" s="169"/>
      <c r="I20" s="164" t="s">
        <v>103</v>
      </c>
      <c r="J20" s="169"/>
      <c r="K20" s="169"/>
      <c r="L20" s="169"/>
      <c r="M20" s="169"/>
      <c r="N20" s="161">
        <v>24</v>
      </c>
      <c r="O20" s="161">
        <v>1727</v>
      </c>
      <c r="P20" s="164">
        <v>78</v>
      </c>
      <c r="Q20" s="164" t="s">
        <v>104</v>
      </c>
      <c r="R20" s="162" t="s">
        <v>105</v>
      </c>
      <c r="S20" s="162" t="s">
        <v>81</v>
      </c>
      <c r="T20" s="162" t="s">
        <v>83</v>
      </c>
      <c r="U20" s="170"/>
      <c r="V20" s="166">
        <v>42719</v>
      </c>
      <c r="W20" s="166">
        <v>48416</v>
      </c>
      <c r="X20" s="163">
        <v>43447</v>
      </c>
      <c r="Y20" s="162" t="s">
        <v>84</v>
      </c>
    </row>
    <row r="21" spans="1:25" x14ac:dyDescent="0.35">
      <c r="A21" s="198" t="s">
        <v>149</v>
      </c>
      <c r="B21" s="194"/>
      <c r="C21" s="171">
        <v>21</v>
      </c>
      <c r="D21" s="160" t="s">
        <v>107</v>
      </c>
      <c r="E21" s="160" t="s">
        <v>108</v>
      </c>
      <c r="F21" s="160" t="s">
        <v>150</v>
      </c>
      <c r="G21" s="168"/>
      <c r="H21" s="168"/>
      <c r="I21" s="160" t="s">
        <v>151</v>
      </c>
      <c r="J21" s="168"/>
      <c r="K21" s="168"/>
      <c r="L21" s="168"/>
      <c r="M21" s="168"/>
      <c r="N21" s="161">
        <v>61</v>
      </c>
      <c r="O21" s="161">
        <v>4498</v>
      </c>
      <c r="P21" s="160">
        <v>95</v>
      </c>
      <c r="Q21" s="160" t="s">
        <v>111</v>
      </c>
      <c r="R21" s="160" t="s">
        <v>81</v>
      </c>
      <c r="S21" s="160" t="s">
        <v>145</v>
      </c>
      <c r="T21" s="160" t="s">
        <v>90</v>
      </c>
      <c r="U21" s="168"/>
      <c r="V21" s="165">
        <v>42186</v>
      </c>
      <c r="W21" s="165">
        <v>44377</v>
      </c>
      <c r="X21" s="163">
        <v>43475</v>
      </c>
      <c r="Y21" s="162" t="s">
        <v>118</v>
      </c>
    </row>
    <row r="22" spans="1:25" x14ac:dyDescent="0.35">
      <c r="A22" s="198" t="s">
        <v>152</v>
      </c>
      <c r="B22" s="194"/>
      <c r="C22" s="171">
        <v>22</v>
      </c>
      <c r="D22" s="160" t="s">
        <v>76</v>
      </c>
      <c r="E22" s="160" t="s">
        <v>77</v>
      </c>
      <c r="F22" s="160" t="s">
        <v>78</v>
      </c>
      <c r="G22" s="168"/>
      <c r="H22" s="168"/>
      <c r="I22" s="160" t="s">
        <v>153</v>
      </c>
      <c r="J22" s="168"/>
      <c r="K22" s="168"/>
      <c r="L22" s="168"/>
      <c r="M22" s="168"/>
      <c r="N22" s="161">
        <v>190</v>
      </c>
      <c r="O22" s="161">
        <v>12536</v>
      </c>
      <c r="P22" s="160">
        <v>78</v>
      </c>
      <c r="Q22" s="160" t="s">
        <v>80</v>
      </c>
      <c r="R22" s="160" t="s">
        <v>81</v>
      </c>
      <c r="S22" s="160" t="s">
        <v>82</v>
      </c>
      <c r="T22" s="160" t="s">
        <v>90</v>
      </c>
      <c r="U22" s="168"/>
      <c r="V22" s="165">
        <v>42552</v>
      </c>
      <c r="W22" s="165">
        <v>44742</v>
      </c>
      <c r="X22" s="163">
        <v>43440</v>
      </c>
      <c r="Y22" s="162" t="s">
        <v>84</v>
      </c>
    </row>
    <row r="23" spans="1:25" x14ac:dyDescent="0.35">
      <c r="A23" s="198" t="s">
        <v>154</v>
      </c>
      <c r="B23" s="194"/>
      <c r="C23" s="171">
        <v>23</v>
      </c>
      <c r="D23" s="160" t="s">
        <v>141</v>
      </c>
      <c r="E23" s="160" t="s">
        <v>108</v>
      </c>
      <c r="F23" s="160" t="s">
        <v>155</v>
      </c>
      <c r="G23" s="168"/>
      <c r="H23" s="168"/>
      <c r="I23" s="160" t="s">
        <v>156</v>
      </c>
      <c r="J23" s="168"/>
      <c r="K23" s="168"/>
      <c r="L23" s="168"/>
      <c r="M23" s="168"/>
      <c r="N23" s="161">
        <v>34</v>
      </c>
      <c r="O23" s="161">
        <v>2036</v>
      </c>
      <c r="P23" s="160">
        <v>78</v>
      </c>
      <c r="Q23" s="160" t="s">
        <v>80</v>
      </c>
      <c r="R23" s="160" t="s">
        <v>81</v>
      </c>
      <c r="S23" s="160" t="s">
        <v>82</v>
      </c>
      <c r="T23" s="160" t="s">
        <v>90</v>
      </c>
      <c r="U23" s="168"/>
      <c r="V23" s="165">
        <v>43282</v>
      </c>
      <c r="W23" s="165">
        <v>44742</v>
      </c>
      <c r="X23" s="163">
        <v>43431</v>
      </c>
      <c r="Y23" s="162" t="s">
        <v>84</v>
      </c>
    </row>
    <row r="24" spans="1:25" x14ac:dyDescent="0.35">
      <c r="A24" s="198" t="s">
        <v>157</v>
      </c>
      <c r="B24" s="194"/>
      <c r="C24" s="171">
        <v>24</v>
      </c>
      <c r="D24" s="160" t="s">
        <v>76</v>
      </c>
      <c r="E24" s="160" t="s">
        <v>77</v>
      </c>
      <c r="F24" s="160" t="s">
        <v>158</v>
      </c>
      <c r="G24" s="168"/>
      <c r="H24" s="168"/>
      <c r="I24" s="160" t="s">
        <v>159</v>
      </c>
      <c r="J24" s="168"/>
      <c r="K24" s="168"/>
      <c r="L24" s="168"/>
      <c r="M24" s="168"/>
      <c r="N24" s="161">
        <v>90</v>
      </c>
      <c r="O24" s="161">
        <v>5431</v>
      </c>
      <c r="P24" s="160">
        <v>78</v>
      </c>
      <c r="Q24" s="160" t="s">
        <v>80</v>
      </c>
      <c r="R24" s="160" t="s">
        <v>81</v>
      </c>
      <c r="S24" s="160" t="s">
        <v>82</v>
      </c>
      <c r="T24" s="160" t="s">
        <v>83</v>
      </c>
      <c r="U24" s="168"/>
      <c r="V24" s="165">
        <v>42552</v>
      </c>
      <c r="W24" s="165">
        <v>44742</v>
      </c>
      <c r="X24" s="163">
        <v>43445</v>
      </c>
      <c r="Y24" s="162" t="s">
        <v>84</v>
      </c>
    </row>
    <row r="25" spans="1:25" x14ac:dyDescent="0.35">
      <c r="A25" s="198" t="s">
        <v>160</v>
      </c>
      <c r="B25" s="194"/>
      <c r="C25" s="171">
        <v>25</v>
      </c>
      <c r="D25" s="160" t="s">
        <v>130</v>
      </c>
      <c r="E25" s="160" t="s">
        <v>77</v>
      </c>
      <c r="F25" s="160" t="s">
        <v>161</v>
      </c>
      <c r="G25" s="168"/>
      <c r="H25" s="168"/>
      <c r="I25" s="160" t="s">
        <v>162</v>
      </c>
      <c r="J25" s="168"/>
      <c r="K25" s="168"/>
      <c r="L25" s="168"/>
      <c r="M25" s="168"/>
      <c r="N25" s="161">
        <v>15</v>
      </c>
      <c r="O25" s="161">
        <v>1114</v>
      </c>
      <c r="P25" s="160">
        <v>95</v>
      </c>
      <c r="Q25" s="160" t="s">
        <v>80</v>
      </c>
      <c r="R25" s="160" t="s">
        <v>81</v>
      </c>
      <c r="S25" s="160" t="s">
        <v>145</v>
      </c>
      <c r="T25" s="160" t="s">
        <v>90</v>
      </c>
      <c r="U25" s="168"/>
      <c r="V25" s="165">
        <v>42552</v>
      </c>
      <c r="W25" s="165">
        <v>44742</v>
      </c>
      <c r="X25" s="163">
        <v>43479</v>
      </c>
      <c r="Y25" s="162" t="s">
        <v>118</v>
      </c>
    </row>
    <row r="26" spans="1:25" x14ac:dyDescent="0.35">
      <c r="A26" s="198" t="s">
        <v>163</v>
      </c>
      <c r="B26" s="194"/>
      <c r="C26" s="171">
        <v>26</v>
      </c>
      <c r="D26" s="160" t="s">
        <v>76</v>
      </c>
      <c r="E26" s="160" t="s">
        <v>77</v>
      </c>
      <c r="F26" s="160" t="s">
        <v>164</v>
      </c>
      <c r="G26" s="168"/>
      <c r="H26" s="168"/>
      <c r="I26" s="160" t="s">
        <v>165</v>
      </c>
      <c r="J26" s="168"/>
      <c r="K26" s="168"/>
      <c r="L26" s="168"/>
      <c r="M26" s="168"/>
      <c r="N26" s="161">
        <v>32</v>
      </c>
      <c r="O26" s="161">
        <v>2228</v>
      </c>
      <c r="P26" s="160">
        <v>78</v>
      </c>
      <c r="Q26" s="160" t="s">
        <v>80</v>
      </c>
      <c r="R26" s="160" t="s">
        <v>81</v>
      </c>
      <c r="S26" s="160" t="s">
        <v>145</v>
      </c>
      <c r="T26" s="160" t="s">
        <v>90</v>
      </c>
      <c r="U26" s="168"/>
      <c r="V26" s="165">
        <v>42552</v>
      </c>
      <c r="W26" s="165">
        <v>44742</v>
      </c>
      <c r="X26" s="163">
        <v>43447</v>
      </c>
      <c r="Y26" s="162" t="s">
        <v>84</v>
      </c>
    </row>
    <row r="27" spans="1:25" x14ac:dyDescent="0.35">
      <c r="A27" s="198" t="s">
        <v>166</v>
      </c>
      <c r="B27" s="194"/>
      <c r="C27" s="171">
        <v>27</v>
      </c>
      <c r="D27" s="160" t="s">
        <v>141</v>
      </c>
      <c r="E27" s="160" t="s">
        <v>108</v>
      </c>
      <c r="F27" s="160" t="s">
        <v>155</v>
      </c>
      <c r="G27" s="168"/>
      <c r="H27" s="168"/>
      <c r="I27" s="160" t="s">
        <v>167</v>
      </c>
      <c r="J27" s="168"/>
      <c r="K27" s="168"/>
      <c r="L27" s="168"/>
      <c r="M27" s="168"/>
      <c r="N27" s="161">
        <v>24</v>
      </c>
      <c r="O27" s="161">
        <v>1307</v>
      </c>
      <c r="P27" s="160">
        <v>78</v>
      </c>
      <c r="Q27" s="160" t="s">
        <v>80</v>
      </c>
      <c r="R27" s="160" t="s">
        <v>81</v>
      </c>
      <c r="S27" s="160" t="s">
        <v>82</v>
      </c>
      <c r="T27" s="160" t="s">
        <v>90</v>
      </c>
      <c r="U27" s="168"/>
      <c r="V27" s="165">
        <v>43282</v>
      </c>
      <c r="W27" s="165">
        <v>44742</v>
      </c>
      <c r="X27" s="163">
        <v>43431</v>
      </c>
      <c r="Y27" s="162" t="s">
        <v>84</v>
      </c>
    </row>
    <row r="28" spans="1:25" x14ac:dyDescent="0.35">
      <c r="A28" s="198" t="s">
        <v>168</v>
      </c>
      <c r="B28" s="194"/>
      <c r="C28" s="171">
        <v>28</v>
      </c>
      <c r="D28" s="160" t="s">
        <v>169</v>
      </c>
      <c r="E28" s="160" t="s">
        <v>170</v>
      </c>
      <c r="F28" s="160" t="s">
        <v>92</v>
      </c>
      <c r="G28" s="168"/>
      <c r="H28" s="168"/>
      <c r="I28" s="160" t="s">
        <v>171</v>
      </c>
      <c r="J28" s="168"/>
      <c r="K28" s="168"/>
      <c r="L28" s="168"/>
      <c r="M28" s="168"/>
      <c r="N28" s="161">
        <v>46</v>
      </c>
      <c r="O28" s="161">
        <v>2793</v>
      </c>
      <c r="P28" s="160">
        <v>78</v>
      </c>
      <c r="Q28" s="160" t="s">
        <v>80</v>
      </c>
      <c r="R28" s="160" t="s">
        <v>81</v>
      </c>
      <c r="S28" s="160" t="s">
        <v>145</v>
      </c>
      <c r="T28" s="160" t="s">
        <v>90</v>
      </c>
      <c r="U28" s="168"/>
      <c r="V28" s="165">
        <v>43313</v>
      </c>
      <c r="W28" s="165">
        <v>45869</v>
      </c>
      <c r="X28" s="163">
        <v>43473</v>
      </c>
      <c r="Y28" s="162" t="s">
        <v>84</v>
      </c>
    </row>
    <row r="29" spans="1:25" x14ac:dyDescent="0.35">
      <c r="A29" s="198" t="s">
        <v>172</v>
      </c>
      <c r="B29" s="194"/>
      <c r="C29" s="171">
        <v>29</v>
      </c>
      <c r="D29" s="160" t="s">
        <v>130</v>
      </c>
      <c r="E29" s="160" t="s">
        <v>77</v>
      </c>
      <c r="F29" s="160" t="s">
        <v>173</v>
      </c>
      <c r="G29" s="168"/>
      <c r="H29" s="168"/>
      <c r="I29" s="160" t="s">
        <v>174</v>
      </c>
      <c r="J29" s="168"/>
      <c r="K29" s="168"/>
      <c r="L29" s="168"/>
      <c r="M29" s="168"/>
      <c r="N29" s="161">
        <v>45</v>
      </c>
      <c r="O29" s="161">
        <v>2688</v>
      </c>
      <c r="P29" s="160">
        <v>95</v>
      </c>
      <c r="Q29" s="160" t="s">
        <v>80</v>
      </c>
      <c r="R29" s="160" t="s">
        <v>81</v>
      </c>
      <c r="S29" s="160" t="s">
        <v>145</v>
      </c>
      <c r="T29" s="160" t="s">
        <v>90</v>
      </c>
      <c r="U29" s="168"/>
      <c r="V29" s="165">
        <v>43240</v>
      </c>
      <c r="W29" s="165">
        <v>44742</v>
      </c>
      <c r="X29" s="163">
        <v>43509</v>
      </c>
      <c r="Y29" s="162" t="s">
        <v>84</v>
      </c>
    </row>
    <row r="30" spans="1:25" x14ac:dyDescent="0.35">
      <c r="A30" s="198" t="s">
        <v>175</v>
      </c>
      <c r="B30" s="194"/>
      <c r="C30" s="171">
        <v>30</v>
      </c>
      <c r="D30" s="160" t="s">
        <v>130</v>
      </c>
      <c r="E30" s="160" t="s">
        <v>77</v>
      </c>
      <c r="F30" s="160" t="s">
        <v>150</v>
      </c>
      <c r="G30" s="168"/>
      <c r="H30" s="168"/>
      <c r="I30" s="160" t="s">
        <v>176</v>
      </c>
      <c r="J30" s="168"/>
      <c r="K30" s="168"/>
      <c r="L30" s="168"/>
      <c r="M30" s="168"/>
      <c r="N30" s="161">
        <v>90</v>
      </c>
      <c r="O30" s="161">
        <v>4511</v>
      </c>
      <c r="P30" s="160">
        <v>95</v>
      </c>
      <c r="Q30" s="160" t="s">
        <v>124</v>
      </c>
      <c r="R30" s="160" t="s">
        <v>125</v>
      </c>
      <c r="S30" s="160" t="s">
        <v>82</v>
      </c>
      <c r="T30" s="160" t="s">
        <v>90</v>
      </c>
      <c r="U30" s="168"/>
      <c r="V30" s="165">
        <v>42552</v>
      </c>
      <c r="W30" s="165">
        <v>44742</v>
      </c>
      <c r="X30" s="163">
        <v>43475</v>
      </c>
      <c r="Y30" s="162" t="s">
        <v>118</v>
      </c>
    </row>
    <row r="31" spans="1:25" x14ac:dyDescent="0.35">
      <c r="A31" s="198" t="s">
        <v>177</v>
      </c>
      <c r="B31" s="194"/>
      <c r="C31" s="171">
        <v>31</v>
      </c>
      <c r="D31" s="160" t="s">
        <v>76</v>
      </c>
      <c r="E31" s="160" t="s">
        <v>77</v>
      </c>
      <c r="F31" s="160" t="s">
        <v>178</v>
      </c>
      <c r="G31" s="168"/>
      <c r="H31" s="168"/>
      <c r="I31" s="160" t="s">
        <v>179</v>
      </c>
      <c r="J31" s="168"/>
      <c r="K31" s="168"/>
      <c r="L31" s="168"/>
      <c r="M31" s="168"/>
      <c r="N31" s="161">
        <v>106</v>
      </c>
      <c r="O31" s="161">
        <v>6845</v>
      </c>
      <c r="P31" s="160">
        <v>78</v>
      </c>
      <c r="Q31" s="160" t="s">
        <v>180</v>
      </c>
      <c r="R31" s="160" t="s">
        <v>105</v>
      </c>
      <c r="S31" s="160" t="s">
        <v>82</v>
      </c>
      <c r="T31" s="160" t="s">
        <v>90</v>
      </c>
      <c r="U31" s="168"/>
      <c r="V31" s="165">
        <v>43282</v>
      </c>
      <c r="W31" s="165">
        <v>43646</v>
      </c>
      <c r="X31" s="163">
        <v>43447</v>
      </c>
      <c r="Y31" s="162" t="s">
        <v>84</v>
      </c>
    </row>
    <row r="32" spans="1:25" x14ac:dyDescent="0.35">
      <c r="A32" s="198" t="s">
        <v>181</v>
      </c>
      <c r="B32" s="194"/>
      <c r="C32" s="171">
        <v>32</v>
      </c>
      <c r="D32" s="160" t="s">
        <v>130</v>
      </c>
      <c r="E32" s="160" t="s">
        <v>77</v>
      </c>
      <c r="F32" s="160" t="s">
        <v>182</v>
      </c>
      <c r="G32" s="168"/>
      <c r="H32" s="168"/>
      <c r="I32" s="160" t="s">
        <v>183</v>
      </c>
      <c r="J32" s="168"/>
      <c r="K32" s="168"/>
      <c r="L32" s="168"/>
      <c r="M32" s="168"/>
      <c r="N32" s="161">
        <v>12</v>
      </c>
      <c r="O32" s="161">
        <v>828</v>
      </c>
      <c r="P32" s="160">
        <v>95</v>
      </c>
      <c r="Q32" s="160" t="s">
        <v>80</v>
      </c>
      <c r="R32" s="160" t="s">
        <v>81</v>
      </c>
      <c r="S32" s="160" t="s">
        <v>145</v>
      </c>
      <c r="T32" s="160" t="s">
        <v>90</v>
      </c>
      <c r="U32" s="168"/>
      <c r="V32" s="165">
        <v>42552</v>
      </c>
      <c r="W32" s="165">
        <v>44742</v>
      </c>
      <c r="X32" s="163">
        <v>43479</v>
      </c>
      <c r="Y32" s="162" t="s">
        <v>118</v>
      </c>
    </row>
    <row r="33" spans="1:25" x14ac:dyDescent="0.35">
      <c r="A33" s="198" t="s">
        <v>184</v>
      </c>
      <c r="B33" s="194"/>
      <c r="C33" s="171">
        <v>33</v>
      </c>
      <c r="D33" s="160" t="s">
        <v>130</v>
      </c>
      <c r="E33" s="160" t="s">
        <v>77</v>
      </c>
      <c r="F33" s="160" t="s">
        <v>173</v>
      </c>
      <c r="G33" s="168"/>
      <c r="H33" s="168"/>
      <c r="I33" s="160" t="s">
        <v>185</v>
      </c>
      <c r="J33" s="168"/>
      <c r="K33" s="168"/>
      <c r="L33" s="168"/>
      <c r="M33" s="168"/>
      <c r="N33" s="161">
        <v>57</v>
      </c>
      <c r="O33" s="161">
        <v>3593</v>
      </c>
      <c r="P33" s="160">
        <v>95</v>
      </c>
      <c r="Q33" s="160" t="s">
        <v>80</v>
      </c>
      <c r="R33" s="160" t="s">
        <v>81</v>
      </c>
      <c r="S33" s="160" t="s">
        <v>145</v>
      </c>
      <c r="T33" s="160" t="s">
        <v>90</v>
      </c>
      <c r="U33" s="168"/>
      <c r="V33" s="165">
        <v>43160</v>
      </c>
      <c r="W33" s="165">
        <v>44742</v>
      </c>
      <c r="X33" s="163">
        <v>43509</v>
      </c>
      <c r="Y33" s="162" t="s">
        <v>84</v>
      </c>
    </row>
    <row r="34" spans="1:25" x14ac:dyDescent="0.35">
      <c r="A34" s="198" t="s">
        <v>186</v>
      </c>
      <c r="B34" s="194"/>
      <c r="C34" s="171">
        <v>34</v>
      </c>
      <c r="D34" s="160" t="s">
        <v>141</v>
      </c>
      <c r="E34" s="160" t="s">
        <v>108</v>
      </c>
      <c r="F34" s="160" t="s">
        <v>155</v>
      </c>
      <c r="G34" s="168"/>
      <c r="H34" s="168"/>
      <c r="I34" s="160" t="s">
        <v>187</v>
      </c>
      <c r="J34" s="168"/>
      <c r="K34" s="168"/>
      <c r="L34" s="168"/>
      <c r="M34" s="168"/>
      <c r="N34" s="161">
        <v>36</v>
      </c>
      <c r="O34" s="161">
        <v>2118</v>
      </c>
      <c r="P34" s="160">
        <v>78</v>
      </c>
      <c r="Q34" s="160" t="s">
        <v>80</v>
      </c>
      <c r="R34" s="160" t="s">
        <v>81</v>
      </c>
      <c r="S34" s="160" t="s">
        <v>145</v>
      </c>
      <c r="T34" s="160" t="s">
        <v>90</v>
      </c>
      <c r="U34" s="168"/>
      <c r="V34" s="165">
        <v>43282</v>
      </c>
      <c r="W34" s="165">
        <v>44742</v>
      </c>
      <c r="X34" s="163">
        <v>43431</v>
      </c>
      <c r="Y34" s="162" t="s">
        <v>84</v>
      </c>
    </row>
    <row r="35" spans="1:25" x14ac:dyDescent="0.35">
      <c r="A35" s="198" t="s">
        <v>188</v>
      </c>
      <c r="B35" s="194"/>
      <c r="C35" s="171">
        <v>35</v>
      </c>
      <c r="D35" s="160" t="s">
        <v>189</v>
      </c>
      <c r="E35" s="160" t="s">
        <v>11</v>
      </c>
      <c r="F35" s="160" t="s">
        <v>190</v>
      </c>
      <c r="G35" s="168"/>
      <c r="H35" s="168"/>
      <c r="I35" s="160" t="s">
        <v>191</v>
      </c>
      <c r="J35" s="168"/>
      <c r="K35" s="168"/>
      <c r="L35" s="168"/>
      <c r="M35" s="168"/>
      <c r="N35" s="161">
        <v>17</v>
      </c>
      <c r="O35" s="161">
        <v>1101</v>
      </c>
      <c r="P35" s="160">
        <v>95</v>
      </c>
      <c r="Q35" s="160" t="s">
        <v>192</v>
      </c>
      <c r="R35" s="160" t="s">
        <v>145</v>
      </c>
      <c r="S35" s="160" t="s">
        <v>193</v>
      </c>
      <c r="T35" s="160" t="s">
        <v>194</v>
      </c>
      <c r="U35" s="168"/>
      <c r="V35" s="165">
        <v>43101</v>
      </c>
      <c r="W35" s="165">
        <v>45107</v>
      </c>
      <c r="X35" s="163">
        <v>43475</v>
      </c>
      <c r="Y35" s="162" t="s">
        <v>118</v>
      </c>
    </row>
    <row r="36" spans="1:25" x14ac:dyDescent="0.35">
      <c r="A36" s="198" t="s">
        <v>195</v>
      </c>
      <c r="B36" s="194"/>
      <c r="C36" s="171">
        <v>36</v>
      </c>
      <c r="D36" s="160" t="s">
        <v>107</v>
      </c>
      <c r="E36" s="160" t="s">
        <v>108</v>
      </c>
      <c r="F36" s="160" t="s">
        <v>109</v>
      </c>
      <c r="G36" s="168"/>
      <c r="H36" s="168"/>
      <c r="I36" s="160" t="s">
        <v>196</v>
      </c>
      <c r="J36" s="168"/>
      <c r="K36" s="168"/>
      <c r="L36" s="168"/>
      <c r="M36" s="168"/>
      <c r="N36" s="161">
        <v>245</v>
      </c>
      <c r="O36" s="161">
        <v>13779</v>
      </c>
      <c r="P36" s="160">
        <v>95</v>
      </c>
      <c r="Q36" s="160" t="s">
        <v>111</v>
      </c>
      <c r="R36" s="160" t="s">
        <v>81</v>
      </c>
      <c r="S36" s="160" t="s">
        <v>82</v>
      </c>
      <c r="T36" s="160" t="s">
        <v>90</v>
      </c>
      <c r="U36" s="168"/>
      <c r="V36" s="165">
        <v>42186</v>
      </c>
      <c r="W36" s="165">
        <v>44377</v>
      </c>
      <c r="X36" s="163">
        <v>43507</v>
      </c>
      <c r="Y36" s="162" t="s">
        <v>84</v>
      </c>
    </row>
    <row r="37" spans="1:25" x14ac:dyDescent="0.35">
      <c r="A37" s="198" t="s">
        <v>197</v>
      </c>
      <c r="B37" s="194"/>
      <c r="C37" s="171">
        <v>37</v>
      </c>
      <c r="D37" s="160" t="s">
        <v>76</v>
      </c>
      <c r="E37" s="160" t="s">
        <v>77</v>
      </c>
      <c r="F37" s="160" t="s">
        <v>78</v>
      </c>
      <c r="G37" s="168"/>
      <c r="H37" s="168"/>
      <c r="I37" s="160" t="s">
        <v>198</v>
      </c>
      <c r="J37" s="168"/>
      <c r="K37" s="168"/>
      <c r="L37" s="168"/>
      <c r="M37" s="168"/>
      <c r="N37" s="161">
        <v>62</v>
      </c>
      <c r="O37" s="161">
        <v>3205</v>
      </c>
      <c r="P37" s="160">
        <v>78</v>
      </c>
      <c r="Q37" s="160" t="s">
        <v>80</v>
      </c>
      <c r="R37" s="160" t="s">
        <v>81</v>
      </c>
      <c r="S37" s="160" t="s">
        <v>82</v>
      </c>
      <c r="T37" s="160" t="s">
        <v>90</v>
      </c>
      <c r="U37" s="168"/>
      <c r="V37" s="165">
        <v>43076</v>
      </c>
      <c r="W37" s="165">
        <v>44742</v>
      </c>
      <c r="X37" s="163">
        <v>43433</v>
      </c>
      <c r="Y37" s="162" t="s">
        <v>84</v>
      </c>
    </row>
    <row r="38" spans="1:25" x14ac:dyDescent="0.35">
      <c r="A38" s="198" t="s">
        <v>199</v>
      </c>
      <c r="B38" s="194"/>
      <c r="C38" s="171">
        <v>38</v>
      </c>
      <c r="D38" s="160" t="s">
        <v>130</v>
      </c>
      <c r="E38" s="160" t="s">
        <v>77</v>
      </c>
      <c r="F38" s="160" t="s">
        <v>200</v>
      </c>
      <c r="G38" s="168"/>
      <c r="H38" s="168"/>
      <c r="I38" s="160" t="s">
        <v>201</v>
      </c>
      <c r="J38" s="168"/>
      <c r="K38" s="168"/>
      <c r="L38" s="168"/>
      <c r="M38" s="168"/>
      <c r="N38" s="161">
        <v>24</v>
      </c>
      <c r="O38" s="161">
        <v>1132</v>
      </c>
      <c r="P38" s="160">
        <v>95</v>
      </c>
      <c r="Q38" s="160" t="s">
        <v>80</v>
      </c>
      <c r="R38" s="160" t="s">
        <v>81</v>
      </c>
      <c r="S38" s="160" t="s">
        <v>82</v>
      </c>
      <c r="T38" s="160" t="s">
        <v>83</v>
      </c>
      <c r="U38" s="168"/>
      <c r="V38" s="165">
        <v>42552</v>
      </c>
      <c r="W38" s="165">
        <v>44742</v>
      </c>
      <c r="X38" s="163">
        <v>43500</v>
      </c>
      <c r="Y38" s="162" t="s">
        <v>118</v>
      </c>
    </row>
    <row r="39" spans="1:25" x14ac:dyDescent="0.35">
      <c r="A39" s="198" t="s">
        <v>202</v>
      </c>
      <c r="B39" s="194"/>
      <c r="C39" s="171">
        <v>39</v>
      </c>
      <c r="D39" s="160" t="s">
        <v>130</v>
      </c>
      <c r="E39" s="160" t="s">
        <v>77</v>
      </c>
      <c r="F39" s="160" t="s">
        <v>203</v>
      </c>
      <c r="G39" s="168"/>
      <c r="H39" s="168"/>
      <c r="I39" s="160" t="s">
        <v>204</v>
      </c>
      <c r="J39" s="168"/>
      <c r="K39" s="168"/>
      <c r="L39" s="168"/>
      <c r="M39" s="168"/>
      <c r="N39" s="161">
        <v>95</v>
      </c>
      <c r="O39" s="161">
        <v>5420</v>
      </c>
      <c r="P39" s="160">
        <v>95</v>
      </c>
      <c r="Q39" s="160" t="s">
        <v>80</v>
      </c>
      <c r="R39" s="160" t="s">
        <v>81</v>
      </c>
      <c r="S39" s="160" t="s">
        <v>82</v>
      </c>
      <c r="T39" s="160" t="s">
        <v>83</v>
      </c>
      <c r="U39" s="168"/>
      <c r="V39" s="165">
        <v>42552</v>
      </c>
      <c r="W39" s="165">
        <v>44742</v>
      </c>
      <c r="X39" s="163">
        <v>43479</v>
      </c>
      <c r="Y39" s="162" t="s">
        <v>118</v>
      </c>
    </row>
    <row r="40" spans="1:25" x14ac:dyDescent="0.35">
      <c r="A40" s="198" t="s">
        <v>205</v>
      </c>
      <c r="B40" s="194"/>
      <c r="C40" s="171">
        <v>40</v>
      </c>
      <c r="D40" s="160" t="s">
        <v>107</v>
      </c>
      <c r="E40" s="160" t="s">
        <v>108</v>
      </c>
      <c r="F40" s="160" t="s">
        <v>206</v>
      </c>
      <c r="G40" s="168"/>
      <c r="H40" s="168"/>
      <c r="I40" s="160" t="s">
        <v>207</v>
      </c>
      <c r="J40" s="168"/>
      <c r="K40" s="168"/>
      <c r="L40" s="168"/>
      <c r="M40" s="168"/>
      <c r="N40" s="161">
        <v>95</v>
      </c>
      <c r="O40" s="161">
        <v>5383</v>
      </c>
      <c r="P40" s="160">
        <v>95</v>
      </c>
      <c r="Q40" s="160" t="s">
        <v>111</v>
      </c>
      <c r="R40" s="160" t="s">
        <v>81</v>
      </c>
      <c r="S40" s="160" t="s">
        <v>82</v>
      </c>
      <c r="T40" s="160" t="s">
        <v>83</v>
      </c>
      <c r="U40" s="168"/>
      <c r="V40" s="165">
        <v>42186</v>
      </c>
      <c r="W40" s="165">
        <v>44377</v>
      </c>
      <c r="X40" s="163">
        <v>43509</v>
      </c>
      <c r="Y40" s="162" t="s">
        <v>84</v>
      </c>
    </row>
    <row r="41" spans="1:25" x14ac:dyDescent="0.35">
      <c r="A41" s="198" t="s">
        <v>208</v>
      </c>
      <c r="B41" s="194"/>
      <c r="C41" s="171">
        <v>41</v>
      </c>
      <c r="D41" s="160" t="s">
        <v>107</v>
      </c>
      <c r="E41" s="160" t="s">
        <v>108</v>
      </c>
      <c r="F41" s="160" t="s">
        <v>206</v>
      </c>
      <c r="G41" s="168"/>
      <c r="H41" s="168"/>
      <c r="I41" s="160" t="s">
        <v>209</v>
      </c>
      <c r="J41" s="168"/>
      <c r="K41" s="168"/>
      <c r="L41" s="168"/>
      <c r="M41" s="168"/>
      <c r="N41" s="161">
        <v>50</v>
      </c>
      <c r="O41" s="161">
        <v>2708</v>
      </c>
      <c r="P41" s="160">
        <v>95</v>
      </c>
      <c r="Q41" s="160" t="s">
        <v>111</v>
      </c>
      <c r="R41" s="160" t="s">
        <v>81</v>
      </c>
      <c r="S41" s="160" t="s">
        <v>82</v>
      </c>
      <c r="T41" s="160" t="s">
        <v>83</v>
      </c>
      <c r="U41" s="168"/>
      <c r="V41" s="165">
        <v>42186</v>
      </c>
      <c r="W41" s="165">
        <v>44377</v>
      </c>
      <c r="X41" s="163">
        <v>43509</v>
      </c>
      <c r="Y41" s="162" t="s">
        <v>84</v>
      </c>
    </row>
    <row r="42" spans="1:25" x14ac:dyDescent="0.35">
      <c r="A42" s="198" t="s">
        <v>210</v>
      </c>
      <c r="B42" s="194"/>
      <c r="C42" s="171">
        <v>42</v>
      </c>
      <c r="D42" s="160" t="s">
        <v>76</v>
      </c>
      <c r="E42" s="160" t="s">
        <v>77</v>
      </c>
      <c r="F42" s="160" t="s">
        <v>78</v>
      </c>
      <c r="G42" s="168"/>
      <c r="H42" s="168"/>
      <c r="I42" s="160" t="s">
        <v>211</v>
      </c>
      <c r="J42" s="168"/>
      <c r="K42" s="168"/>
      <c r="L42" s="168"/>
      <c r="M42" s="168"/>
      <c r="N42" s="161">
        <v>13</v>
      </c>
      <c r="O42" s="161">
        <v>986</v>
      </c>
      <c r="P42" s="160">
        <v>78</v>
      </c>
      <c r="Q42" s="160" t="s">
        <v>80</v>
      </c>
      <c r="R42" s="160" t="s">
        <v>81</v>
      </c>
      <c r="S42" s="160" t="s">
        <v>82</v>
      </c>
      <c r="T42" s="160" t="s">
        <v>90</v>
      </c>
      <c r="U42" s="168"/>
      <c r="V42" s="165">
        <v>42552</v>
      </c>
      <c r="W42" s="165">
        <v>44742</v>
      </c>
      <c r="X42" s="163">
        <v>43433</v>
      </c>
      <c r="Y42" s="162" t="s">
        <v>84</v>
      </c>
    </row>
    <row r="43" spans="1:25" x14ac:dyDescent="0.35">
      <c r="A43" s="198" t="s">
        <v>212</v>
      </c>
      <c r="B43" s="194"/>
      <c r="C43" s="171">
        <v>43</v>
      </c>
      <c r="D43" s="160" t="s">
        <v>213</v>
      </c>
      <c r="E43" s="160" t="s">
        <v>11</v>
      </c>
      <c r="F43" s="160" t="s">
        <v>182</v>
      </c>
      <c r="G43" s="168"/>
      <c r="H43" s="168"/>
      <c r="I43" s="160" t="s">
        <v>214</v>
      </c>
      <c r="J43" s="168"/>
      <c r="K43" s="168"/>
      <c r="L43" s="168"/>
      <c r="M43" s="168"/>
      <c r="N43" s="161">
        <v>59</v>
      </c>
      <c r="O43" s="161">
        <v>3676</v>
      </c>
      <c r="P43" s="160">
        <v>95</v>
      </c>
      <c r="Q43" s="160" t="s">
        <v>80</v>
      </c>
      <c r="R43" s="160" t="s">
        <v>81</v>
      </c>
      <c r="S43" s="160" t="s">
        <v>145</v>
      </c>
      <c r="T43" s="160" t="s">
        <v>90</v>
      </c>
      <c r="U43" s="168"/>
      <c r="V43" s="165">
        <v>43221</v>
      </c>
      <c r="W43" s="165">
        <v>44742</v>
      </c>
      <c r="X43" s="163">
        <v>43479</v>
      </c>
      <c r="Y43" s="162" t="s">
        <v>118</v>
      </c>
    </row>
    <row r="44" spans="1:25" x14ac:dyDescent="0.35">
      <c r="A44" s="198" t="s">
        <v>215</v>
      </c>
      <c r="B44" s="194"/>
      <c r="C44" s="171">
        <v>44</v>
      </c>
      <c r="D44" s="160" t="s">
        <v>130</v>
      </c>
      <c r="E44" s="160" t="s">
        <v>77</v>
      </c>
      <c r="F44" s="160" t="s">
        <v>200</v>
      </c>
      <c r="G44" s="168"/>
      <c r="H44" s="168"/>
      <c r="I44" s="160" t="s">
        <v>216</v>
      </c>
      <c r="J44" s="168"/>
      <c r="K44" s="168"/>
      <c r="L44" s="168"/>
      <c r="M44" s="168"/>
      <c r="N44" s="161">
        <v>30</v>
      </c>
      <c r="O44" s="161">
        <v>1388</v>
      </c>
      <c r="P44" s="160">
        <v>95</v>
      </c>
      <c r="Q44" s="160" t="s">
        <v>80</v>
      </c>
      <c r="R44" s="160" t="s">
        <v>81</v>
      </c>
      <c r="S44" s="160" t="s">
        <v>82</v>
      </c>
      <c r="T44" s="160" t="s">
        <v>90</v>
      </c>
      <c r="U44" s="168"/>
      <c r="V44" s="165">
        <v>42552</v>
      </c>
      <c r="W44" s="165">
        <v>44742</v>
      </c>
      <c r="X44" s="163">
        <v>43500</v>
      </c>
      <c r="Y44" s="162" t="s">
        <v>118</v>
      </c>
    </row>
    <row r="45" spans="1:25" x14ac:dyDescent="0.35">
      <c r="A45" s="198" t="s">
        <v>217</v>
      </c>
      <c r="B45" s="194"/>
      <c r="C45" s="171">
        <v>45</v>
      </c>
      <c r="D45" s="160" t="s">
        <v>107</v>
      </c>
      <c r="E45" s="160" t="s">
        <v>108</v>
      </c>
      <c r="F45" s="160" t="s">
        <v>218</v>
      </c>
      <c r="G45" s="168"/>
      <c r="H45" s="168"/>
      <c r="I45" s="160" t="s">
        <v>219</v>
      </c>
      <c r="J45" s="168"/>
      <c r="K45" s="168"/>
      <c r="L45" s="168"/>
      <c r="M45" s="168"/>
      <c r="N45" s="161">
        <v>20</v>
      </c>
      <c r="O45" s="161">
        <v>1236</v>
      </c>
      <c r="P45" s="160">
        <v>95</v>
      </c>
      <c r="Q45" s="160" t="s">
        <v>80</v>
      </c>
      <c r="R45" s="160" t="s">
        <v>81</v>
      </c>
      <c r="S45" s="160" t="s">
        <v>82</v>
      </c>
      <c r="T45" s="160" t="s">
        <v>90</v>
      </c>
      <c r="U45" s="168"/>
      <c r="V45" s="165">
        <v>43166</v>
      </c>
      <c r="W45" s="165">
        <v>44377</v>
      </c>
      <c r="X45" s="163">
        <v>43500</v>
      </c>
      <c r="Y45" s="162" t="s">
        <v>118</v>
      </c>
    </row>
    <row r="46" spans="1:25" x14ac:dyDescent="0.35">
      <c r="A46" s="198" t="s">
        <v>220</v>
      </c>
      <c r="B46" s="194"/>
      <c r="C46" s="171">
        <v>46</v>
      </c>
      <c r="D46" s="160" t="s">
        <v>130</v>
      </c>
      <c r="E46" s="160" t="s">
        <v>77</v>
      </c>
      <c r="F46" s="160" t="s">
        <v>221</v>
      </c>
      <c r="G46" s="168"/>
      <c r="H46" s="168"/>
      <c r="I46" s="160" t="s">
        <v>222</v>
      </c>
      <c r="J46" s="168"/>
      <c r="K46" s="168"/>
      <c r="L46" s="168"/>
      <c r="M46" s="168"/>
      <c r="N46" s="161">
        <v>24</v>
      </c>
      <c r="O46" s="161">
        <v>1200</v>
      </c>
      <c r="P46" s="160">
        <v>95</v>
      </c>
      <c r="Q46" s="160" t="s">
        <v>80</v>
      </c>
      <c r="R46" s="160" t="s">
        <v>81</v>
      </c>
      <c r="S46" s="160" t="s">
        <v>82</v>
      </c>
      <c r="T46" s="160" t="s">
        <v>90</v>
      </c>
      <c r="U46" s="168"/>
      <c r="V46" s="165">
        <v>42552</v>
      </c>
      <c r="W46" s="165">
        <v>44742</v>
      </c>
      <c r="X46" s="163">
        <v>43481</v>
      </c>
      <c r="Y46" s="162" t="s">
        <v>84</v>
      </c>
    </row>
    <row r="47" spans="1:25" x14ac:dyDescent="0.35">
      <c r="A47" s="198" t="s">
        <v>223</v>
      </c>
      <c r="B47" s="194"/>
      <c r="C47" s="171">
        <v>47</v>
      </c>
      <c r="D47" s="160" t="s">
        <v>76</v>
      </c>
      <c r="E47" s="160" t="s">
        <v>77</v>
      </c>
      <c r="F47" s="160" t="s">
        <v>224</v>
      </c>
      <c r="G47" s="168"/>
      <c r="H47" s="168"/>
      <c r="I47" s="160" t="s">
        <v>225</v>
      </c>
      <c r="J47" s="168"/>
      <c r="K47" s="168"/>
      <c r="L47" s="168"/>
      <c r="M47" s="168"/>
      <c r="N47" s="161">
        <v>54</v>
      </c>
      <c r="O47" s="161">
        <v>3266</v>
      </c>
      <c r="P47" s="160">
        <v>78</v>
      </c>
      <c r="Q47" s="160" t="s">
        <v>80</v>
      </c>
      <c r="R47" s="160" t="s">
        <v>81</v>
      </c>
      <c r="S47" s="160" t="s">
        <v>145</v>
      </c>
      <c r="T47" s="160" t="s">
        <v>90</v>
      </c>
      <c r="U47" s="168"/>
      <c r="V47" s="165">
        <v>43131</v>
      </c>
      <c r="W47" s="165">
        <v>44742</v>
      </c>
      <c r="X47" s="163">
        <v>43447</v>
      </c>
      <c r="Y47" s="162" t="s">
        <v>84</v>
      </c>
    </row>
    <row r="48" spans="1:25" x14ac:dyDescent="0.35">
      <c r="A48" s="198" t="s">
        <v>226</v>
      </c>
      <c r="B48" s="194"/>
      <c r="C48" s="171">
        <v>48</v>
      </c>
      <c r="D48" s="160" t="s">
        <v>141</v>
      </c>
      <c r="E48" s="160" t="s">
        <v>108</v>
      </c>
      <c r="F48" s="160" t="s">
        <v>227</v>
      </c>
      <c r="G48" s="168"/>
      <c r="H48" s="168"/>
      <c r="I48" s="160" t="s">
        <v>228</v>
      </c>
      <c r="J48" s="168"/>
      <c r="K48" s="168"/>
      <c r="L48" s="168"/>
      <c r="M48" s="168"/>
      <c r="N48" s="161">
        <v>95</v>
      </c>
      <c r="O48" s="161">
        <v>6292</v>
      </c>
      <c r="P48" s="160">
        <v>78</v>
      </c>
      <c r="Q48" s="160" t="s">
        <v>80</v>
      </c>
      <c r="R48" s="160" t="s">
        <v>81</v>
      </c>
      <c r="S48" s="160" t="s">
        <v>82</v>
      </c>
      <c r="T48" s="160" t="s">
        <v>90</v>
      </c>
      <c r="U48" s="168"/>
      <c r="V48" s="165">
        <v>43282</v>
      </c>
      <c r="W48" s="165">
        <v>44742</v>
      </c>
      <c r="X48" s="163">
        <v>43445</v>
      </c>
      <c r="Y48" s="162" t="s">
        <v>84</v>
      </c>
    </row>
    <row r="49" spans="1:25" x14ac:dyDescent="0.35">
      <c r="A49" s="198" t="s">
        <v>229</v>
      </c>
      <c r="B49" s="194"/>
      <c r="C49" s="171">
        <v>49</v>
      </c>
      <c r="D49" s="160" t="s">
        <v>76</v>
      </c>
      <c r="E49" s="160" t="s">
        <v>77</v>
      </c>
      <c r="F49" s="160" t="s">
        <v>78</v>
      </c>
      <c r="G49" s="168"/>
      <c r="H49" s="168"/>
      <c r="I49" s="160" t="s">
        <v>230</v>
      </c>
      <c r="J49" s="168"/>
      <c r="K49" s="168"/>
      <c r="L49" s="168"/>
      <c r="M49" s="168"/>
      <c r="N49" s="161">
        <v>42</v>
      </c>
      <c r="O49" s="161">
        <v>1962</v>
      </c>
      <c r="P49" s="160">
        <v>78</v>
      </c>
      <c r="Q49" s="160" t="s">
        <v>80</v>
      </c>
      <c r="R49" s="160" t="s">
        <v>81</v>
      </c>
      <c r="S49" s="160" t="s">
        <v>82</v>
      </c>
      <c r="T49" s="160" t="s">
        <v>90</v>
      </c>
      <c r="U49" s="168"/>
      <c r="V49" s="165">
        <v>42552</v>
      </c>
      <c r="W49" s="165">
        <v>44742</v>
      </c>
      <c r="X49" s="163">
        <v>43433</v>
      </c>
      <c r="Y49" s="162" t="s">
        <v>84</v>
      </c>
    </row>
    <row r="50" spans="1:25" x14ac:dyDescent="0.35">
      <c r="A50" s="198" t="s">
        <v>231</v>
      </c>
      <c r="B50" s="194"/>
      <c r="C50" s="171">
        <v>50</v>
      </c>
      <c r="D50" s="160" t="s">
        <v>141</v>
      </c>
      <c r="E50" s="160" t="s">
        <v>108</v>
      </c>
      <c r="F50" s="160" t="s">
        <v>232</v>
      </c>
      <c r="G50" s="168"/>
      <c r="H50" s="168"/>
      <c r="I50" s="160" t="s">
        <v>233</v>
      </c>
      <c r="J50" s="168"/>
      <c r="K50" s="168"/>
      <c r="L50" s="168"/>
      <c r="M50" s="168"/>
      <c r="N50" s="161">
        <v>48</v>
      </c>
      <c r="O50" s="161">
        <v>2835</v>
      </c>
      <c r="P50" s="160">
        <v>78</v>
      </c>
      <c r="Q50" s="160" t="s">
        <v>124</v>
      </c>
      <c r="R50" s="162" t="s">
        <v>234</v>
      </c>
      <c r="S50" s="162" t="s">
        <v>82</v>
      </c>
      <c r="T50" s="160" t="s">
        <v>90</v>
      </c>
      <c r="U50" s="168"/>
      <c r="V50" s="165">
        <v>43297</v>
      </c>
      <c r="W50" s="165">
        <v>44742</v>
      </c>
      <c r="X50" s="163">
        <v>43473</v>
      </c>
      <c r="Y50" s="162" t="s">
        <v>84</v>
      </c>
    </row>
    <row r="51" spans="1:25" x14ac:dyDescent="0.35">
      <c r="A51" s="198" t="s">
        <v>235</v>
      </c>
      <c r="B51" s="194"/>
      <c r="C51" s="171">
        <v>51</v>
      </c>
      <c r="D51" s="160" t="s">
        <v>107</v>
      </c>
      <c r="E51" s="160" t="s">
        <v>108</v>
      </c>
      <c r="F51" s="160" t="s">
        <v>221</v>
      </c>
      <c r="G51" s="168"/>
      <c r="H51" s="168"/>
      <c r="I51" s="160" t="s">
        <v>236</v>
      </c>
      <c r="J51" s="168"/>
      <c r="K51" s="168"/>
      <c r="L51" s="168"/>
      <c r="M51" s="168"/>
      <c r="N51" s="161">
        <v>52</v>
      </c>
      <c r="O51" s="161">
        <v>3814</v>
      </c>
      <c r="P51" s="160">
        <v>95</v>
      </c>
      <c r="Q51" s="160" t="s">
        <v>124</v>
      </c>
      <c r="R51" s="160" t="s">
        <v>125</v>
      </c>
      <c r="S51" s="160" t="s">
        <v>82</v>
      </c>
      <c r="T51" s="160" t="s">
        <v>90</v>
      </c>
      <c r="U51" s="168"/>
      <c r="V51" s="165">
        <v>42186</v>
      </c>
      <c r="W51" s="165">
        <v>44377</v>
      </c>
      <c r="X51" s="163">
        <v>43481</v>
      </c>
      <c r="Y51" s="162" t="s">
        <v>84</v>
      </c>
    </row>
    <row r="52" spans="1:25" ht="15" thickBot="1" x14ac:dyDescent="0.4">
      <c r="A52" s="200" t="s">
        <v>237</v>
      </c>
      <c r="B52" s="194"/>
      <c r="C52" s="171">
        <v>52</v>
      </c>
      <c r="D52" s="160" t="s">
        <v>107</v>
      </c>
      <c r="E52" s="160" t="s">
        <v>108</v>
      </c>
      <c r="F52" s="160" t="s">
        <v>238</v>
      </c>
      <c r="G52" s="168"/>
      <c r="H52" s="168"/>
      <c r="I52" s="160" t="s">
        <v>239</v>
      </c>
      <c r="J52" s="168"/>
      <c r="K52" s="168"/>
      <c r="L52" s="168"/>
      <c r="M52" s="168"/>
      <c r="N52" s="161">
        <v>30</v>
      </c>
      <c r="O52" s="161">
        <v>1931</v>
      </c>
      <c r="P52" s="160">
        <v>95</v>
      </c>
      <c r="Q52" s="160" t="s">
        <v>111</v>
      </c>
      <c r="R52" s="160" t="s">
        <v>81</v>
      </c>
      <c r="S52" s="160" t="s">
        <v>145</v>
      </c>
      <c r="T52" s="160" t="s">
        <v>90</v>
      </c>
      <c r="U52" s="168"/>
      <c r="V52" s="165">
        <v>42186</v>
      </c>
      <c r="W52" s="165">
        <v>44377</v>
      </c>
      <c r="X52" s="163">
        <v>43481</v>
      </c>
      <c r="Y52" s="162" t="s">
        <v>84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0"/>
  <sheetViews>
    <sheetView view="pageBreakPreview" topLeftCell="A19" zoomScaleNormal="100" zoomScaleSheetLayoutView="100" workbookViewId="0">
      <selection activeCell="E9" sqref="E9:W9"/>
    </sheetView>
  </sheetViews>
  <sheetFormatPr baseColWidth="10" defaultColWidth="11.453125" defaultRowHeight="14" x14ac:dyDescent="0.35"/>
  <cols>
    <col min="1" max="1" width="2.81640625" style="77" customWidth="1"/>
    <col min="2" max="6" width="11.453125" style="77"/>
    <col min="7" max="7" width="12.26953125" style="77" customWidth="1"/>
    <col min="8" max="8" width="2.81640625" style="77" customWidth="1"/>
    <col min="9" max="16384" width="11.453125" style="77"/>
  </cols>
  <sheetData>
    <row r="1" spans="1:9" ht="15" customHeight="1" thickBot="1" x14ac:dyDescent="0.4">
      <c r="A1" s="76"/>
      <c r="B1" s="76"/>
      <c r="C1" s="76"/>
      <c r="D1" s="76"/>
      <c r="E1" s="76"/>
      <c r="F1" s="76"/>
      <c r="G1" s="76"/>
      <c r="H1" s="76"/>
    </row>
    <row r="2" spans="1:9" ht="15" customHeight="1" x14ac:dyDescent="0.35">
      <c r="A2" s="76"/>
      <c r="B2" s="242"/>
      <c r="C2" s="243"/>
      <c r="D2" s="78"/>
      <c r="E2" s="78"/>
      <c r="F2" s="78"/>
      <c r="G2" s="79"/>
      <c r="H2" s="76"/>
    </row>
    <row r="3" spans="1:9" ht="15" customHeight="1" x14ac:dyDescent="0.35">
      <c r="A3" s="76"/>
      <c r="B3" s="244"/>
      <c r="C3" s="245"/>
      <c r="D3" s="80" t="s">
        <v>240</v>
      </c>
      <c r="E3" s="80"/>
      <c r="F3" s="76"/>
      <c r="G3" s="81"/>
      <c r="H3" s="76"/>
    </row>
    <row r="4" spans="1:9" ht="15" customHeight="1" x14ac:dyDescent="0.35">
      <c r="A4" s="76"/>
      <c r="B4" s="244"/>
      <c r="C4" s="245"/>
      <c r="D4" s="80" t="s">
        <v>241</v>
      </c>
      <c r="E4" s="80"/>
      <c r="F4" s="76"/>
      <c r="G4" s="81"/>
      <c r="H4" s="76"/>
    </row>
    <row r="5" spans="1:9" ht="15" customHeight="1" x14ac:dyDescent="0.35">
      <c r="A5" s="76"/>
      <c r="B5" s="244"/>
      <c r="C5" s="245"/>
      <c r="D5" s="80" t="s">
        <v>242</v>
      </c>
      <c r="E5" s="80"/>
      <c r="F5" s="76"/>
      <c r="G5" s="81"/>
      <c r="H5" s="76"/>
    </row>
    <row r="6" spans="1:9" ht="15" customHeight="1" x14ac:dyDescent="0.35">
      <c r="A6" s="76"/>
      <c r="B6" s="244"/>
      <c r="C6" s="245"/>
      <c r="D6" s="80" t="s">
        <v>243</v>
      </c>
      <c r="E6" s="80"/>
      <c r="F6" s="76"/>
      <c r="G6" s="81"/>
      <c r="H6" s="76"/>
    </row>
    <row r="7" spans="1:9" ht="15" customHeight="1" x14ac:dyDescent="0.35">
      <c r="A7" s="76"/>
      <c r="B7" s="244"/>
      <c r="C7" s="245"/>
      <c r="D7" s="80" t="s">
        <v>244</v>
      </c>
      <c r="E7" s="80"/>
      <c r="F7" s="76"/>
      <c r="G7" s="81"/>
      <c r="H7" s="76"/>
    </row>
    <row r="8" spans="1:9" ht="15" customHeight="1" thickBot="1" x14ac:dyDescent="0.4">
      <c r="A8" s="76"/>
      <c r="B8" s="246"/>
      <c r="C8" s="247"/>
      <c r="D8" s="82"/>
      <c r="E8" s="82"/>
      <c r="F8" s="82"/>
      <c r="G8" s="83"/>
      <c r="H8" s="76"/>
    </row>
    <row r="9" spans="1:9" ht="15" customHeight="1" thickBot="1" x14ac:dyDescent="0.4">
      <c r="A9" s="76"/>
      <c r="B9" s="76"/>
      <c r="C9" s="76"/>
      <c r="D9" s="76"/>
      <c r="E9" s="76"/>
      <c r="F9" s="76"/>
      <c r="G9" s="76"/>
      <c r="H9" s="76"/>
    </row>
    <row r="10" spans="1:9" ht="15" customHeight="1" x14ac:dyDescent="0.35">
      <c r="A10" s="76"/>
      <c r="B10" s="248"/>
      <c r="C10" s="249"/>
      <c r="D10" s="254" t="s">
        <v>245</v>
      </c>
      <c r="E10" s="255"/>
      <c r="F10" s="255"/>
      <c r="G10" s="256"/>
      <c r="H10" s="76"/>
    </row>
    <row r="11" spans="1:9" ht="15" customHeight="1" x14ac:dyDescent="0.35">
      <c r="A11" s="76"/>
      <c r="B11" s="250"/>
      <c r="C11" s="251"/>
      <c r="D11" s="257"/>
      <c r="E11" s="258"/>
      <c r="F11" s="258"/>
      <c r="G11" s="259"/>
      <c r="H11" s="76"/>
    </row>
    <row r="12" spans="1:9" ht="15" customHeight="1" x14ac:dyDescent="0.35">
      <c r="A12" s="76"/>
      <c r="B12" s="250"/>
      <c r="C12" s="251"/>
      <c r="D12" s="257"/>
      <c r="E12" s="258"/>
      <c r="F12" s="258"/>
      <c r="G12" s="259"/>
      <c r="H12" s="76"/>
    </row>
    <row r="13" spans="1:9" ht="15" customHeight="1" x14ac:dyDescent="0.35">
      <c r="A13" s="76"/>
      <c r="B13" s="250"/>
      <c r="C13" s="251"/>
      <c r="D13" s="257"/>
      <c r="E13" s="258"/>
      <c r="F13" s="258"/>
      <c r="G13" s="259"/>
      <c r="H13" s="76"/>
    </row>
    <row r="14" spans="1:9" ht="15" customHeight="1" x14ac:dyDescent="0.35">
      <c r="A14" s="76"/>
      <c r="B14" s="250"/>
      <c r="C14" s="251"/>
      <c r="D14" s="257"/>
      <c r="E14" s="258"/>
      <c r="F14" s="258"/>
      <c r="G14" s="259"/>
      <c r="H14" s="76"/>
    </row>
    <row r="15" spans="1:9" ht="15" customHeight="1" x14ac:dyDescent="0.35">
      <c r="A15" s="76"/>
      <c r="B15" s="250"/>
      <c r="C15" s="251"/>
      <c r="D15" s="260">
        <f>INDEX(BDD!A:Y,$L$28,I15)</f>
        <v>0</v>
      </c>
      <c r="E15" s="261" t="e">
        <f>INDEX(#REF!,$L$28,I15)</f>
        <v>#REF!</v>
      </c>
      <c r="F15" s="261" t="e">
        <f>INDEX(#REF!,$L$28,J15)</f>
        <v>#REF!</v>
      </c>
      <c r="G15" s="262" t="e">
        <f>INDEX(#REF!,$L$28,K15)</f>
        <v>#REF!</v>
      </c>
      <c r="H15" s="76"/>
      <c r="I15" s="77">
        <v>21</v>
      </c>
    </row>
    <row r="16" spans="1:9" ht="15" customHeight="1" thickBot="1" x14ac:dyDescent="0.4">
      <c r="A16" s="76"/>
      <c r="B16" s="252"/>
      <c r="C16" s="253"/>
      <c r="D16" s="263" t="e">
        <f>INDEX(#REF!,$L$28,H16)</f>
        <v>#REF!</v>
      </c>
      <c r="E16" s="264" t="e">
        <f>INDEX(#REF!,$L$28,I16)</f>
        <v>#REF!</v>
      </c>
      <c r="F16" s="264" t="e">
        <f>INDEX(#REF!,$L$28,J16)</f>
        <v>#REF!</v>
      </c>
      <c r="G16" s="265" t="e">
        <f>INDEX(#REF!,$L$28,K16)</f>
        <v>#REF!</v>
      </c>
      <c r="H16" s="76"/>
    </row>
    <row r="17" spans="1:12" ht="15" customHeight="1" thickBot="1" x14ac:dyDescent="0.4">
      <c r="A17" s="76"/>
      <c r="B17" s="76"/>
      <c r="C17" s="76"/>
      <c r="D17" s="76"/>
      <c r="E17" s="76"/>
      <c r="F17" s="76"/>
      <c r="G17" s="76"/>
      <c r="H17" s="76"/>
    </row>
    <row r="18" spans="1:12" ht="15" customHeight="1" x14ac:dyDescent="0.35">
      <c r="A18" s="76"/>
      <c r="B18" s="84"/>
      <c r="C18" s="78"/>
      <c r="D18" s="78"/>
      <c r="E18" s="78"/>
      <c r="F18" s="78"/>
      <c r="G18" s="79"/>
      <c r="H18" s="76"/>
    </row>
    <row r="19" spans="1:12" ht="15" customHeight="1" x14ac:dyDescent="0.35">
      <c r="A19" s="76"/>
      <c r="B19" s="85"/>
      <c r="C19" s="76"/>
      <c r="D19" s="76"/>
      <c r="E19" s="76"/>
      <c r="F19" s="76"/>
      <c r="G19" s="81"/>
      <c r="H19" s="76"/>
    </row>
    <row r="20" spans="1:12" ht="15" customHeight="1" x14ac:dyDescent="0.35">
      <c r="A20" s="76"/>
      <c r="B20" s="85"/>
      <c r="C20" s="76"/>
      <c r="D20" s="76"/>
      <c r="E20" s="76"/>
      <c r="F20" s="76"/>
      <c r="G20" s="81"/>
      <c r="H20" s="76"/>
    </row>
    <row r="21" spans="1:12" ht="15" customHeight="1" x14ac:dyDescent="0.35">
      <c r="A21" s="76"/>
      <c r="B21" s="85"/>
      <c r="C21" s="266"/>
      <c r="D21" s="266"/>
      <c r="E21" s="266"/>
      <c r="F21" s="266"/>
      <c r="G21" s="81"/>
      <c r="H21" s="76"/>
    </row>
    <row r="22" spans="1:12" ht="15" customHeight="1" x14ac:dyDescent="0.35">
      <c r="A22" s="76"/>
      <c r="B22" s="85"/>
      <c r="C22" s="241" t="s">
        <v>246</v>
      </c>
      <c r="D22" s="241"/>
      <c r="E22" s="241"/>
      <c r="F22" s="241"/>
      <c r="G22" s="81"/>
      <c r="H22" s="76"/>
    </row>
    <row r="23" spans="1:12" ht="15" customHeight="1" x14ac:dyDescent="0.35">
      <c r="A23" s="76"/>
      <c r="B23" s="85"/>
      <c r="C23" s="241"/>
      <c r="D23" s="241"/>
      <c r="E23" s="241"/>
      <c r="F23" s="241"/>
      <c r="G23" s="81"/>
      <c r="H23" s="76"/>
    </row>
    <row r="24" spans="1:12" ht="15" customHeight="1" x14ac:dyDescent="0.35">
      <c r="A24" s="76"/>
      <c r="B24" s="85"/>
      <c r="C24" s="76"/>
      <c r="D24" s="76"/>
      <c r="E24" s="76"/>
      <c r="F24" s="76"/>
      <c r="G24" s="81"/>
      <c r="H24" s="76"/>
    </row>
    <row r="25" spans="1:12" ht="15" customHeight="1" x14ac:dyDescent="0.35">
      <c r="A25" s="76"/>
      <c r="B25" s="85"/>
      <c r="C25" s="76"/>
      <c r="D25" s="86" t="s">
        <v>247</v>
      </c>
      <c r="E25" s="167" t="str">
        <f>INDEX(BDD!A:Y,$L$28,I25)</f>
        <v>I3F-CC2-2016L02</v>
      </c>
      <c r="F25" s="76"/>
      <c r="G25" s="81"/>
      <c r="H25" s="76"/>
      <c r="I25" s="77">
        <v>4</v>
      </c>
    </row>
    <row r="26" spans="1:12" ht="15" customHeight="1" x14ac:dyDescent="0.35">
      <c r="A26" s="76"/>
      <c r="B26" s="85"/>
      <c r="C26" s="76"/>
      <c r="D26" s="86" t="s">
        <v>248</v>
      </c>
      <c r="E26" s="167">
        <f>INDEX(BDD!A:Y,$L$28,I26)</f>
        <v>78</v>
      </c>
      <c r="F26" s="76"/>
      <c r="G26" s="81"/>
      <c r="H26" s="76"/>
      <c r="I26" s="77">
        <v>16</v>
      </c>
    </row>
    <row r="27" spans="1:12" ht="15" customHeight="1" x14ac:dyDescent="0.35">
      <c r="A27" s="76"/>
      <c r="B27" s="85"/>
      <c r="C27" s="76"/>
      <c r="D27" s="76"/>
      <c r="E27" s="80"/>
      <c r="F27" s="76"/>
      <c r="G27" s="81"/>
      <c r="H27" s="76"/>
      <c r="J27" s="240" t="s">
        <v>249</v>
      </c>
      <c r="K27" s="240"/>
    </row>
    <row r="28" spans="1:12" ht="15" customHeight="1" x14ac:dyDescent="0.35">
      <c r="A28" s="76"/>
      <c r="B28" s="85"/>
      <c r="C28" s="76"/>
      <c r="D28" s="86" t="s">
        <v>250</v>
      </c>
      <c r="E28" s="167" t="str">
        <f>K28</f>
        <v>1084L</v>
      </c>
      <c r="F28" s="76"/>
      <c r="G28" s="81"/>
      <c r="H28" s="76"/>
      <c r="J28" s="175" t="s">
        <v>250</v>
      </c>
      <c r="K28" s="176" t="s">
        <v>91</v>
      </c>
      <c r="L28">
        <f>VLOOKUP(K28,BDD!A2:C52,3)</f>
        <v>5</v>
      </c>
    </row>
    <row r="29" spans="1:12" ht="15" customHeight="1" x14ac:dyDescent="0.35">
      <c r="A29" s="76"/>
      <c r="B29" s="85"/>
      <c r="C29" s="76"/>
      <c r="D29" s="172" t="s">
        <v>251</v>
      </c>
      <c r="E29" s="167">
        <f>INDEX(BDD!A:Y,$L$28,I29)</f>
        <v>0</v>
      </c>
      <c r="F29" s="76"/>
      <c r="G29" s="81"/>
      <c r="H29" s="76"/>
      <c r="I29" s="77">
        <v>2</v>
      </c>
    </row>
    <row r="30" spans="1:12" ht="15" customHeight="1" x14ac:dyDescent="0.35">
      <c r="A30" s="76"/>
      <c r="B30" s="85"/>
      <c r="C30" s="76"/>
      <c r="D30" s="86" t="s">
        <v>252</v>
      </c>
      <c r="E30" s="167" t="str">
        <f>INDEX(BDD!A:Y,$L$28,I30)</f>
        <v>POISSY</v>
      </c>
      <c r="F30" s="76"/>
      <c r="G30" s="81"/>
      <c r="H30" s="76"/>
      <c r="I30" s="77">
        <v>6</v>
      </c>
    </row>
    <row r="31" spans="1:12" ht="15" customHeight="1" x14ac:dyDescent="0.35">
      <c r="A31" s="76"/>
      <c r="B31" s="85"/>
      <c r="C31" s="76"/>
      <c r="D31" s="76"/>
      <c r="E31" s="80"/>
      <c r="F31" s="76"/>
      <c r="G31" s="81"/>
      <c r="H31" s="76"/>
    </row>
    <row r="32" spans="1:12" ht="15" customHeight="1" x14ac:dyDescent="0.35">
      <c r="A32" s="76"/>
      <c r="B32" s="85"/>
      <c r="C32" s="76"/>
      <c r="D32" s="172" t="s">
        <v>253</v>
      </c>
      <c r="E32" s="167" t="str">
        <f>INDEX(BDD!A:Y,$L$28,I32)</f>
        <v>CG1084L</v>
      </c>
      <c r="F32" s="76"/>
      <c r="G32" s="81"/>
      <c r="H32" s="76"/>
      <c r="I32" s="77">
        <v>9</v>
      </c>
    </row>
    <row r="33" spans="1:10" ht="6.75" customHeight="1" x14ac:dyDescent="0.35">
      <c r="A33" s="76"/>
      <c r="B33" s="85"/>
      <c r="C33" s="76"/>
      <c r="D33" s="76"/>
      <c r="E33" s="76"/>
      <c r="F33" s="76"/>
      <c r="G33" s="81"/>
      <c r="H33" s="76"/>
    </row>
    <row r="34" spans="1:10" ht="15" customHeight="1" x14ac:dyDescent="0.35">
      <c r="A34" s="76"/>
      <c r="B34" s="85"/>
      <c r="C34" s="76"/>
      <c r="D34" s="172" t="s">
        <v>254</v>
      </c>
      <c r="E34" s="167" t="str">
        <f>INDEX(BDD!A:Y,$L$28,I34)</f>
        <v>COFELY</v>
      </c>
      <c r="F34" s="76"/>
      <c r="G34" s="81"/>
      <c r="H34" s="76"/>
      <c r="I34" s="77">
        <v>5</v>
      </c>
    </row>
    <row r="35" spans="1:10" ht="15" customHeight="1" x14ac:dyDescent="0.35">
      <c r="A35" s="76"/>
      <c r="B35" s="85"/>
      <c r="C35" s="269"/>
      <c r="D35" s="269"/>
      <c r="E35" s="269"/>
      <c r="F35" s="269"/>
      <c r="G35" s="81"/>
      <c r="H35" s="76"/>
    </row>
    <row r="36" spans="1:10" ht="9" customHeight="1" x14ac:dyDescent="0.35">
      <c r="A36" s="76"/>
      <c r="B36" s="85"/>
      <c r="C36" s="76"/>
      <c r="D36" s="76"/>
      <c r="E36" s="76"/>
      <c r="F36" s="76"/>
      <c r="G36" s="81"/>
      <c r="H36" s="76"/>
    </row>
    <row r="37" spans="1:10" ht="9" customHeight="1" x14ac:dyDescent="0.35">
      <c r="A37" s="76"/>
      <c r="B37" s="85"/>
      <c r="C37" s="76"/>
      <c r="D37" s="76"/>
      <c r="E37" s="76"/>
      <c r="F37" s="76"/>
      <c r="G37" s="81"/>
      <c r="H37" s="76"/>
    </row>
    <row r="38" spans="1:10" ht="15" customHeight="1" thickBot="1" x14ac:dyDescent="0.4">
      <c r="A38" s="76"/>
      <c r="B38" s="87"/>
      <c r="C38" s="82"/>
      <c r="D38" s="82"/>
      <c r="E38" s="82"/>
      <c r="F38" s="82"/>
      <c r="G38" s="83"/>
      <c r="H38" s="76"/>
    </row>
    <row r="39" spans="1:10" ht="15" customHeight="1" thickBot="1" x14ac:dyDescent="0.4">
      <c r="A39" s="76"/>
      <c r="B39" s="76"/>
      <c r="C39" s="76"/>
      <c r="D39" s="76"/>
      <c r="E39" s="76"/>
      <c r="F39" s="76"/>
      <c r="G39" s="76"/>
      <c r="H39" s="76"/>
    </row>
    <row r="40" spans="1:10" ht="15" customHeight="1" x14ac:dyDescent="0.35">
      <c r="A40" s="76"/>
      <c r="B40" s="248"/>
      <c r="C40" s="249"/>
      <c r="D40" s="88" t="s">
        <v>255</v>
      </c>
      <c r="E40" s="78"/>
      <c r="F40" s="78"/>
      <c r="G40" s="79"/>
      <c r="H40" s="76"/>
    </row>
    <row r="41" spans="1:10" ht="15" customHeight="1" x14ac:dyDescent="0.35">
      <c r="A41" s="76"/>
      <c r="B41" s="250"/>
      <c r="C41" s="251"/>
      <c r="D41" s="89" t="s">
        <v>256</v>
      </c>
      <c r="E41" s="76"/>
      <c r="F41" s="76"/>
      <c r="G41" s="81"/>
      <c r="H41" s="76"/>
    </row>
    <row r="42" spans="1:10" ht="15" customHeight="1" x14ac:dyDescent="0.35">
      <c r="A42" s="76"/>
      <c r="B42" s="250"/>
      <c r="C42" s="251"/>
      <c r="D42" s="89" t="s">
        <v>257</v>
      </c>
      <c r="E42" s="76"/>
      <c r="F42" s="76"/>
      <c r="G42" s="81"/>
      <c r="H42" s="76"/>
    </row>
    <row r="43" spans="1:10" ht="15" customHeight="1" x14ac:dyDescent="0.35">
      <c r="A43" s="76"/>
      <c r="B43" s="250"/>
      <c r="C43" s="251"/>
      <c r="D43" s="89" t="s">
        <v>258</v>
      </c>
      <c r="E43" s="76"/>
      <c r="F43" s="76"/>
      <c r="G43" s="81"/>
      <c r="H43" s="76"/>
    </row>
    <row r="44" spans="1:10" ht="15" customHeight="1" x14ac:dyDescent="0.35">
      <c r="A44" s="76"/>
      <c r="B44" s="250"/>
      <c r="C44" s="251"/>
      <c r="D44" s="89" t="s">
        <v>246</v>
      </c>
      <c r="E44" s="76"/>
      <c r="F44" s="76"/>
      <c r="G44" s="81"/>
      <c r="H44" s="76"/>
    </row>
    <row r="45" spans="1:10" ht="15" customHeight="1" x14ac:dyDescent="0.35">
      <c r="A45" s="76"/>
      <c r="B45" s="250"/>
      <c r="C45" s="251"/>
      <c r="D45" s="90" t="s">
        <v>259</v>
      </c>
      <c r="E45" s="76"/>
      <c r="F45" s="76"/>
      <c r="G45" s="81"/>
      <c r="H45" s="76"/>
    </row>
    <row r="46" spans="1:10" ht="15" customHeight="1" thickBot="1" x14ac:dyDescent="0.4">
      <c r="A46" s="76"/>
      <c r="B46" s="252"/>
      <c r="C46" s="253"/>
      <c r="D46" s="91" t="s">
        <v>260</v>
      </c>
      <c r="E46" s="82"/>
      <c r="F46" s="82"/>
      <c r="G46" s="83"/>
      <c r="H46" s="76"/>
    </row>
    <row r="47" spans="1:10" ht="15" customHeight="1" thickBot="1" x14ac:dyDescent="0.4">
      <c r="A47" s="76"/>
      <c r="B47" s="76"/>
      <c r="C47" s="76"/>
      <c r="D47" s="76"/>
      <c r="E47" s="76"/>
      <c r="F47" s="76"/>
      <c r="G47" s="76"/>
      <c r="H47" s="76"/>
    </row>
    <row r="48" spans="1:10" ht="15" customHeight="1" x14ac:dyDescent="0.35">
      <c r="A48" s="76"/>
      <c r="B48" s="270" t="str">
        <f>E28</f>
        <v>1084L</v>
      </c>
      <c r="C48" s="271"/>
      <c r="D48" s="272" t="s">
        <v>261</v>
      </c>
      <c r="E48" s="274" t="str">
        <f>INDEX(BDD!A:Y,$L$28,I48)</f>
        <v>Mohamed BEN SLIMANE</v>
      </c>
      <c r="F48" s="272" t="s">
        <v>262</v>
      </c>
      <c r="G48" s="267">
        <f>INDEX(BDD!A:Y,$L$28,J48)</f>
        <v>43473</v>
      </c>
      <c r="H48" s="76"/>
      <c r="I48" s="77">
        <v>25</v>
      </c>
      <c r="J48" s="77">
        <v>24</v>
      </c>
    </row>
    <row r="49" spans="1:8" ht="15" customHeight="1" thickBot="1" x14ac:dyDescent="0.4">
      <c r="A49" s="76"/>
      <c r="B49" s="263"/>
      <c r="C49" s="265"/>
      <c r="D49" s="273"/>
      <c r="E49" s="275" t="e">
        <f>INDEX(#REF!,$L$28,I49)</f>
        <v>#REF!</v>
      </c>
      <c r="F49" s="273"/>
      <c r="G49" s="268" t="e">
        <f>INDEX(#REF!,$L$28,K49)</f>
        <v>#REF!</v>
      </c>
      <c r="H49" s="76"/>
    </row>
    <row r="50" spans="1:8" ht="15" customHeight="1" x14ac:dyDescent="0.35">
      <c r="A50" s="76"/>
      <c r="B50" s="76"/>
      <c r="C50" s="76"/>
      <c r="D50" s="76"/>
      <c r="E50" s="76"/>
      <c r="F50" s="76"/>
      <c r="G50" s="76"/>
      <c r="H50" s="76"/>
    </row>
  </sheetData>
  <mergeCells count="14">
    <mergeCell ref="G48:G49"/>
    <mergeCell ref="C35:F35"/>
    <mergeCell ref="B40:C46"/>
    <mergeCell ref="B48:C49"/>
    <mergeCell ref="D48:D49"/>
    <mergeCell ref="E48:E49"/>
    <mergeCell ref="F48:F49"/>
    <mergeCell ref="J27:K27"/>
    <mergeCell ref="C22:F23"/>
    <mergeCell ref="B2:C8"/>
    <mergeCell ref="B10:C16"/>
    <mergeCell ref="D10:G14"/>
    <mergeCell ref="D15:G16"/>
    <mergeCell ref="C21:F21"/>
  </mergeCells>
  <printOptions horizontalCentered="1" verticalCentered="1"/>
  <pageMargins left="0.59055118110236227" right="0.59055118110236227" top="0.59055118110236227" bottom="0.59055118110236227" header="0.39370078740157483" footer="0.39370078740157483"/>
  <pageSetup paperSize="9"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BDD!$A$2:$A$52</xm:f>
          </x14:formula1>
          <xm:sqref>K28</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55"/>
  <sheetViews>
    <sheetView view="pageBreakPreview" zoomScale="85" zoomScaleNormal="100" zoomScaleSheetLayoutView="85" workbookViewId="0">
      <selection activeCell="E9" sqref="E9:W9"/>
    </sheetView>
  </sheetViews>
  <sheetFormatPr baseColWidth="10" defaultColWidth="11.453125" defaultRowHeight="15.75" customHeight="1" x14ac:dyDescent="0.35"/>
  <cols>
    <col min="1" max="2" width="2.81640625" style="77" customWidth="1"/>
    <col min="3" max="4" width="6.453125" style="77" customWidth="1"/>
    <col min="5" max="5" width="12.81640625" style="77" customWidth="1"/>
    <col min="6" max="12" width="5.81640625" style="77" customWidth="1"/>
    <col min="13" max="13" width="13.81640625" style="77" customWidth="1"/>
    <col min="14" max="15" width="2.81640625" style="77" customWidth="1"/>
    <col min="16" max="16384" width="11.453125" style="77"/>
  </cols>
  <sheetData>
    <row r="1" spans="1:23" ht="15.75" customHeight="1" x14ac:dyDescent="0.35">
      <c r="A1" s="296" t="s">
        <v>263</v>
      </c>
      <c r="B1" s="296"/>
      <c r="C1" s="296"/>
      <c r="D1" s="296"/>
      <c r="E1" s="296"/>
      <c r="F1" s="296"/>
      <c r="G1" s="296"/>
      <c r="H1" s="296"/>
      <c r="I1" s="296"/>
      <c r="J1" s="296"/>
      <c r="K1" s="296"/>
      <c r="L1" s="296"/>
      <c r="M1" s="296"/>
      <c r="N1" s="296"/>
      <c r="O1" s="296"/>
      <c r="P1" s="122"/>
      <c r="Q1" s="122"/>
      <c r="R1" s="122"/>
      <c r="S1" s="122"/>
      <c r="T1" s="122"/>
      <c r="U1" s="122"/>
      <c r="V1" s="122"/>
      <c r="W1" s="123"/>
    </row>
    <row r="2" spans="1:23" ht="15.75" customHeight="1" x14ac:dyDescent="0.35">
      <c r="A2" s="297"/>
      <c r="B2" s="297"/>
      <c r="C2" s="297"/>
      <c r="D2" s="297"/>
      <c r="E2" s="297"/>
      <c r="F2" s="297"/>
      <c r="G2" s="297"/>
      <c r="H2" s="297"/>
      <c r="I2" s="297"/>
      <c r="J2" s="297"/>
      <c r="K2" s="297"/>
      <c r="L2" s="297"/>
      <c r="M2" s="297"/>
      <c r="N2" s="297"/>
      <c r="O2" s="297"/>
    </row>
    <row r="3" spans="1:23" ht="15.75" customHeight="1" x14ac:dyDescent="0.35">
      <c r="A3" s="297"/>
      <c r="B3" s="297"/>
      <c r="C3" s="297"/>
      <c r="D3" s="297"/>
      <c r="E3" s="297"/>
      <c r="F3" s="297"/>
      <c r="G3" s="297"/>
      <c r="H3" s="297"/>
      <c r="I3" s="297"/>
      <c r="J3" s="297"/>
      <c r="K3" s="297"/>
      <c r="L3" s="297"/>
      <c r="M3" s="297"/>
      <c r="N3" s="297"/>
      <c r="O3" s="297"/>
    </row>
    <row r="4" spans="1:23" ht="15.75" customHeight="1" x14ac:dyDescent="0.35">
      <c r="A4" s="76"/>
      <c r="B4" s="76"/>
      <c r="C4" s="76"/>
      <c r="D4" s="76"/>
      <c r="E4" s="76"/>
      <c r="F4" s="76"/>
      <c r="G4" s="76"/>
      <c r="H4" s="76"/>
      <c r="I4" s="76"/>
      <c r="J4" s="76"/>
      <c r="K4" s="76"/>
      <c r="L4" s="76"/>
      <c r="M4" s="76"/>
      <c r="N4" s="76"/>
      <c r="O4" s="76"/>
    </row>
    <row r="5" spans="1:23" ht="15.75" customHeight="1" x14ac:dyDescent="0.35">
      <c r="A5" s="298" t="s">
        <v>264</v>
      </c>
      <c r="B5" s="299"/>
      <c r="C5" s="299"/>
      <c r="D5" s="299"/>
      <c r="E5" s="299"/>
      <c r="F5" s="299"/>
      <c r="G5" s="299"/>
      <c r="H5" s="299"/>
      <c r="I5" s="299"/>
      <c r="J5" s="299"/>
      <c r="K5" s="299"/>
      <c r="L5" s="299"/>
      <c r="M5" s="299"/>
      <c r="N5" s="299"/>
      <c r="O5" s="299"/>
    </row>
    <row r="6" spans="1:23" ht="15.75" customHeight="1" x14ac:dyDescent="0.35">
      <c r="A6" s="124"/>
      <c r="B6" s="124"/>
      <c r="C6" s="124"/>
      <c r="D6" s="124"/>
      <c r="E6" s="124"/>
      <c r="F6" s="124"/>
      <c r="G6" s="124"/>
      <c r="H6" s="124"/>
      <c r="I6" s="124"/>
      <c r="J6" s="124"/>
      <c r="K6" s="124"/>
      <c r="L6" s="124"/>
      <c r="M6" s="124"/>
      <c r="N6" s="124"/>
      <c r="O6" s="124"/>
    </row>
    <row r="7" spans="1:23" ht="7.5" customHeight="1" x14ac:dyDescent="0.35">
      <c r="A7" s="76"/>
      <c r="B7" s="125"/>
      <c r="C7" s="126"/>
      <c r="D7" s="126"/>
      <c r="E7" s="99"/>
      <c r="F7" s="99"/>
      <c r="G7" s="99"/>
      <c r="H7" s="99"/>
      <c r="I7" s="99"/>
      <c r="J7" s="99"/>
      <c r="K7" s="99"/>
      <c r="L7" s="99"/>
      <c r="M7" s="99"/>
      <c r="N7" s="127"/>
      <c r="O7" s="76"/>
    </row>
    <row r="8" spans="1:23" ht="15.75" customHeight="1" thickBot="1" x14ac:dyDescent="0.4">
      <c r="A8" s="76"/>
      <c r="B8" s="128"/>
      <c r="C8" s="286" t="s">
        <v>250</v>
      </c>
      <c r="D8" s="286"/>
      <c r="E8" s="264" t="str">
        <f>'Page de garde'!E28</f>
        <v>1084L</v>
      </c>
      <c r="F8" s="264"/>
      <c r="G8" s="93"/>
      <c r="H8" s="93"/>
      <c r="I8" s="93"/>
      <c r="J8" s="93"/>
      <c r="K8" s="93"/>
      <c r="L8" s="94" t="s">
        <v>265</v>
      </c>
      <c r="M8" s="95" t="str">
        <f>'Page de garde'!E32</f>
        <v>CG1084L</v>
      </c>
      <c r="N8" s="129"/>
      <c r="O8" s="76"/>
    </row>
    <row r="9" spans="1:23" ht="15.75" customHeight="1" thickBot="1" x14ac:dyDescent="0.4">
      <c r="A9" s="76"/>
      <c r="B9" s="128"/>
      <c r="C9" s="286" t="s">
        <v>46</v>
      </c>
      <c r="D9" s="286"/>
      <c r="E9" s="264">
        <f>INDEX(BDD!A:Y,'Page de garde'!$L$28,P9)</f>
        <v>0</v>
      </c>
      <c r="F9" s="264" t="e">
        <f>INDEX(#REF!,$L$28,J9)</f>
        <v>#REF!</v>
      </c>
      <c r="G9" s="264" t="e">
        <f>INDEX(#REF!,$L$28,K9)</f>
        <v>#REF!</v>
      </c>
      <c r="H9" s="264" t="e">
        <f>INDEX(#REF!,$L$28,L9)</f>
        <v>#REF!</v>
      </c>
      <c r="I9" s="264" t="e">
        <f>INDEX(#REF!,$L$28,M9)</f>
        <v>#REF!</v>
      </c>
      <c r="J9" s="264" t="e">
        <f>INDEX(#REF!,$L$28,N9)</f>
        <v>#REF!</v>
      </c>
      <c r="K9" s="264" t="e">
        <f>INDEX(#REF!,$L$28,O9)</f>
        <v>#REF!</v>
      </c>
      <c r="L9" s="264" t="e">
        <f>INDEX(#REF!,$L$28,P9)</f>
        <v>#REF!</v>
      </c>
      <c r="M9" s="264" t="e">
        <f>INDEX(#REF!,$L$28,Q9)</f>
        <v>#REF!</v>
      </c>
      <c r="N9" s="130"/>
      <c r="O9" s="76"/>
      <c r="P9" s="77">
        <v>8</v>
      </c>
    </row>
    <row r="10" spans="1:23" ht="15.75" customHeight="1" x14ac:dyDescent="0.35">
      <c r="A10" s="76"/>
      <c r="B10" s="128"/>
      <c r="C10" s="96"/>
      <c r="E10" s="97"/>
      <c r="F10" s="97"/>
      <c r="G10" s="97"/>
      <c r="H10" s="94" t="s">
        <v>266</v>
      </c>
      <c r="I10" s="261"/>
      <c r="J10" s="261"/>
      <c r="K10" s="97"/>
      <c r="L10" s="97"/>
      <c r="M10" s="97"/>
      <c r="N10" s="130"/>
      <c r="O10" s="76"/>
    </row>
    <row r="11" spans="1:23" ht="15.75" customHeight="1" thickBot="1" x14ac:dyDescent="0.4">
      <c r="A11" s="76"/>
      <c r="B11" s="128"/>
      <c r="C11" s="286" t="s">
        <v>252</v>
      </c>
      <c r="D11" s="286"/>
      <c r="E11" s="264" t="str">
        <f>INDEX(BDD!A:Y,'Page de garde'!$L$28,P11)</f>
        <v>POISSY</v>
      </c>
      <c r="F11" s="264" t="e">
        <f>INDEX(#REF!,$L$28,J11)</f>
        <v>#REF!</v>
      </c>
      <c r="G11" s="264" t="e">
        <f>INDEX(#REF!,$L$28,K11)</f>
        <v>#REF!</v>
      </c>
      <c r="H11" s="264" t="e">
        <f>INDEX(#REF!,$L$28,L11)</f>
        <v>#REF!</v>
      </c>
      <c r="I11" s="264" t="e">
        <f>INDEX(#REF!,$L$28,M11)</f>
        <v>#REF!</v>
      </c>
      <c r="J11" s="93"/>
      <c r="K11" s="93"/>
      <c r="L11" s="173" t="s">
        <v>267</v>
      </c>
      <c r="M11" s="95">
        <f>INDEX(BDD!A:Y,'Page de garde'!$L$28,Q11)</f>
        <v>0</v>
      </c>
      <c r="N11" s="129"/>
      <c r="O11" s="76"/>
      <c r="P11" s="77">
        <v>6</v>
      </c>
      <c r="Q11" s="77">
        <v>7</v>
      </c>
    </row>
    <row r="12" spans="1:23" ht="7.5" customHeight="1" x14ac:dyDescent="0.35">
      <c r="A12" s="76"/>
      <c r="B12" s="128"/>
      <c r="C12" s="93"/>
      <c r="D12" s="93"/>
      <c r="E12" s="93"/>
      <c r="F12" s="93"/>
      <c r="G12" s="93"/>
      <c r="H12" s="93"/>
      <c r="I12" s="93"/>
      <c r="J12" s="93"/>
      <c r="K12" s="93"/>
      <c r="L12" s="93"/>
      <c r="M12" s="93"/>
      <c r="N12" s="131"/>
      <c r="O12" s="76"/>
    </row>
    <row r="13" spans="1:23" ht="15.75" customHeight="1" thickBot="1" x14ac:dyDescent="0.4">
      <c r="A13" s="76"/>
      <c r="B13" s="128"/>
      <c r="C13" s="93"/>
      <c r="D13" s="93"/>
      <c r="E13" s="94" t="s">
        <v>268</v>
      </c>
      <c r="F13" s="303">
        <f>INDEX(BDD!A:Y,'Page de garde'!$L$28,P13)</f>
        <v>0</v>
      </c>
      <c r="G13" s="303" t="e">
        <f>INDEX(#REF!,'Page de garde'!$L$28,K13)</f>
        <v>#REF!</v>
      </c>
      <c r="H13" s="98"/>
      <c r="I13" s="98"/>
      <c r="J13" s="98"/>
      <c r="K13" s="93"/>
      <c r="L13" s="94" t="s">
        <v>269</v>
      </c>
      <c r="M13" s="174">
        <f>INDEX(BDD!A:Y,'Page de garde'!$L$28,Q13)</f>
        <v>0</v>
      </c>
      <c r="N13" s="131"/>
      <c r="O13" s="76"/>
      <c r="P13" s="77">
        <v>12</v>
      </c>
      <c r="Q13" s="77">
        <v>13</v>
      </c>
    </row>
    <row r="14" spans="1:23" ht="7.5" customHeight="1" x14ac:dyDescent="0.35">
      <c r="A14" s="76"/>
      <c r="B14" s="128"/>
      <c r="C14" s="93"/>
      <c r="D14" s="93"/>
      <c r="E14" s="93"/>
      <c r="F14" s="93"/>
      <c r="G14" s="93"/>
      <c r="H14" s="93"/>
      <c r="I14" s="93"/>
      <c r="J14" s="93"/>
      <c r="K14" s="93"/>
      <c r="L14" s="93"/>
      <c r="M14" s="93"/>
      <c r="N14" s="131"/>
      <c r="O14" s="76"/>
    </row>
    <row r="15" spans="1:23" ht="15.75" customHeight="1" x14ac:dyDescent="0.35">
      <c r="A15" s="76"/>
      <c r="B15" s="128"/>
      <c r="C15" s="276" t="s">
        <v>270</v>
      </c>
      <c r="D15" s="277"/>
      <c r="E15" s="277"/>
      <c r="F15" s="99"/>
      <c r="G15" s="99"/>
      <c r="H15" s="100" t="s">
        <v>271</v>
      </c>
      <c r="I15" s="99"/>
      <c r="J15" s="99"/>
      <c r="K15" s="101"/>
      <c r="L15" s="102" t="s">
        <v>272</v>
      </c>
      <c r="M15" s="103"/>
      <c r="N15" s="131"/>
      <c r="O15" s="76"/>
    </row>
    <row r="16" spans="1:23" ht="15.75" customHeight="1" x14ac:dyDescent="0.35">
      <c r="A16" s="76"/>
      <c r="B16" s="128"/>
      <c r="C16" s="278"/>
      <c r="D16" s="279"/>
      <c r="E16" s="279"/>
      <c r="F16" s="104"/>
      <c r="G16" s="104"/>
      <c r="H16" s="105" t="s">
        <v>273</v>
      </c>
      <c r="I16" s="104"/>
      <c r="J16" s="104"/>
      <c r="K16" s="106"/>
      <c r="L16" s="107" t="s">
        <v>274</v>
      </c>
      <c r="M16" s="108"/>
      <c r="N16" s="131"/>
      <c r="O16" s="76"/>
    </row>
    <row r="17" spans="1:17" ht="7.5" customHeight="1" x14ac:dyDescent="0.35">
      <c r="A17" s="76"/>
      <c r="B17" s="128"/>
      <c r="C17" s="93"/>
      <c r="D17" s="93"/>
      <c r="E17" s="93"/>
      <c r="F17" s="93"/>
      <c r="G17" s="93"/>
      <c r="H17" s="93"/>
      <c r="I17" s="93"/>
      <c r="J17" s="93"/>
      <c r="K17" s="76"/>
      <c r="L17" s="93"/>
      <c r="M17" s="76"/>
      <c r="N17" s="131"/>
      <c r="O17" s="76"/>
    </row>
    <row r="18" spans="1:17" ht="15.75" customHeight="1" x14ac:dyDescent="0.35">
      <c r="A18" s="76"/>
      <c r="B18" s="128"/>
      <c r="C18" s="276" t="s">
        <v>275</v>
      </c>
      <c r="D18" s="277"/>
      <c r="E18" s="277"/>
      <c r="F18" s="99"/>
      <c r="G18" s="99"/>
      <c r="H18" s="100" t="s">
        <v>276</v>
      </c>
      <c r="I18" s="99"/>
      <c r="J18" s="99"/>
      <c r="K18" s="101"/>
      <c r="L18" s="100" t="s">
        <v>277</v>
      </c>
      <c r="M18" s="103"/>
      <c r="N18" s="131"/>
      <c r="O18" s="76"/>
    </row>
    <row r="19" spans="1:17" ht="15.75" customHeight="1" x14ac:dyDescent="0.35">
      <c r="A19" s="76"/>
      <c r="B19" s="128"/>
      <c r="C19" s="278"/>
      <c r="D19" s="279"/>
      <c r="E19" s="279"/>
      <c r="F19" s="104"/>
      <c r="G19" s="104"/>
      <c r="H19" s="105" t="s">
        <v>278</v>
      </c>
      <c r="I19" s="104"/>
      <c r="J19" s="104"/>
      <c r="K19" s="106"/>
      <c r="L19" s="105" t="s">
        <v>279</v>
      </c>
      <c r="M19" s="108"/>
      <c r="N19" s="131"/>
      <c r="O19" s="76"/>
    </row>
    <row r="20" spans="1:17" ht="7.5" customHeight="1" x14ac:dyDescent="0.35">
      <c r="A20" s="76"/>
      <c r="B20" s="128"/>
      <c r="C20" s="93"/>
      <c r="D20" s="93"/>
      <c r="E20" s="93"/>
      <c r="F20" s="93"/>
      <c r="G20" s="93"/>
      <c r="H20" s="93"/>
      <c r="I20" s="93"/>
      <c r="J20" s="93"/>
      <c r="K20" s="76"/>
      <c r="L20" s="93"/>
      <c r="M20" s="76"/>
      <c r="N20" s="131"/>
      <c r="O20" s="76"/>
    </row>
    <row r="21" spans="1:17" ht="15.75" customHeight="1" x14ac:dyDescent="0.35">
      <c r="A21" s="76"/>
      <c r="B21" s="128"/>
      <c r="C21" s="280" t="s">
        <v>60</v>
      </c>
      <c r="D21" s="281"/>
      <c r="E21" s="281"/>
      <c r="F21" s="99"/>
      <c r="G21" s="99"/>
      <c r="H21" s="100"/>
      <c r="I21" s="99"/>
      <c r="J21" s="99"/>
      <c r="K21" s="101"/>
      <c r="L21" s="100"/>
      <c r="M21" s="103"/>
      <c r="N21" s="131"/>
      <c r="O21" s="76"/>
    </row>
    <row r="22" spans="1:17" ht="15.75" customHeight="1" thickBot="1" x14ac:dyDescent="0.4">
      <c r="A22" s="76"/>
      <c r="B22" s="128"/>
      <c r="C22" s="282"/>
      <c r="D22" s="283"/>
      <c r="E22" s="283"/>
      <c r="F22" s="264">
        <f>INDEX(BDD!A:Y,'Page de garde'!$L$28,P22)</f>
        <v>0</v>
      </c>
      <c r="G22" s="264"/>
      <c r="H22" s="264"/>
      <c r="I22" s="264"/>
      <c r="J22" s="264"/>
      <c r="K22" s="264"/>
      <c r="L22" s="264"/>
      <c r="M22" s="109"/>
      <c r="N22" s="131"/>
      <c r="O22" s="76"/>
      <c r="P22" s="77">
        <v>10</v>
      </c>
    </row>
    <row r="23" spans="1:17" ht="15.75" customHeight="1" x14ac:dyDescent="0.35">
      <c r="A23" s="76"/>
      <c r="B23" s="132"/>
      <c r="C23" s="284"/>
      <c r="D23" s="285"/>
      <c r="E23" s="285"/>
      <c r="F23" s="104"/>
      <c r="G23" s="104"/>
      <c r="H23" s="105"/>
      <c r="I23" s="104"/>
      <c r="J23" s="104"/>
      <c r="K23" s="106"/>
      <c r="L23" s="105"/>
      <c r="M23" s="108"/>
      <c r="N23" s="131"/>
      <c r="O23" s="76"/>
    </row>
    <row r="24" spans="1:17" ht="7.5" customHeight="1" x14ac:dyDescent="0.35">
      <c r="A24" s="76"/>
      <c r="B24" s="128"/>
      <c r="C24" s="93"/>
      <c r="D24" s="93"/>
      <c r="E24" s="93"/>
      <c r="F24" s="93"/>
      <c r="G24" s="93"/>
      <c r="H24" s="93"/>
      <c r="I24" s="93"/>
      <c r="J24" s="93"/>
      <c r="K24" s="76"/>
      <c r="L24" s="93"/>
      <c r="M24" s="76"/>
      <c r="N24" s="131"/>
      <c r="O24" s="76"/>
    </row>
    <row r="25" spans="1:17" ht="15.75" customHeight="1" x14ac:dyDescent="0.35">
      <c r="A25" s="76"/>
      <c r="B25" s="128"/>
      <c r="C25" s="280" t="s">
        <v>280</v>
      </c>
      <c r="D25" s="281"/>
      <c r="E25" s="281"/>
      <c r="F25" s="99"/>
      <c r="G25" s="99"/>
      <c r="H25" s="100" t="s">
        <v>281</v>
      </c>
      <c r="I25" s="99"/>
      <c r="J25" s="99"/>
      <c r="K25" s="101"/>
      <c r="L25" s="100" t="s">
        <v>282</v>
      </c>
      <c r="M25" s="103"/>
      <c r="N25" s="131"/>
      <c r="O25" s="76"/>
    </row>
    <row r="26" spans="1:17" ht="15.75" customHeight="1" x14ac:dyDescent="0.35">
      <c r="A26" s="76"/>
      <c r="B26" s="132"/>
      <c r="C26" s="284"/>
      <c r="D26" s="285"/>
      <c r="E26" s="285"/>
      <c r="F26" s="104"/>
      <c r="G26" s="104"/>
      <c r="H26" s="105" t="s">
        <v>283</v>
      </c>
      <c r="I26" s="104"/>
      <c r="J26" s="104"/>
      <c r="K26" s="106"/>
      <c r="L26" s="105" t="s">
        <v>279</v>
      </c>
      <c r="M26" s="108"/>
      <c r="N26" s="131"/>
      <c r="O26" s="76"/>
    </row>
    <row r="27" spans="1:17" ht="7.5" customHeight="1" x14ac:dyDescent="0.35">
      <c r="A27" s="76"/>
      <c r="B27" s="133"/>
      <c r="C27" s="104"/>
      <c r="D27" s="104"/>
      <c r="E27" s="104"/>
      <c r="F27" s="104"/>
      <c r="G27" s="104"/>
      <c r="H27" s="104"/>
      <c r="I27" s="104"/>
      <c r="J27" s="104"/>
      <c r="K27" s="104"/>
      <c r="L27" s="104"/>
      <c r="M27" s="104"/>
      <c r="N27" s="134"/>
      <c r="O27" s="76"/>
    </row>
    <row r="28" spans="1:17" ht="7.5" customHeight="1" x14ac:dyDescent="0.35">
      <c r="A28" s="76"/>
      <c r="B28" s="76"/>
      <c r="C28" s="93"/>
      <c r="D28" s="93"/>
      <c r="E28" s="93"/>
      <c r="F28" s="93"/>
      <c r="G28" s="93"/>
      <c r="H28" s="93"/>
      <c r="I28" s="93"/>
      <c r="J28" s="93"/>
      <c r="K28" s="93"/>
      <c r="L28" s="93"/>
      <c r="M28" s="93"/>
      <c r="N28" s="93"/>
      <c r="O28" s="76"/>
    </row>
    <row r="29" spans="1:17" ht="15.75" customHeight="1" x14ac:dyDescent="0.35">
      <c r="A29" s="298" t="s">
        <v>284</v>
      </c>
      <c r="B29" s="299"/>
      <c r="C29" s="299"/>
      <c r="D29" s="299"/>
      <c r="E29" s="299"/>
      <c r="F29" s="299"/>
      <c r="G29" s="299"/>
      <c r="H29" s="299"/>
      <c r="I29" s="299"/>
      <c r="J29" s="299"/>
      <c r="K29" s="299"/>
      <c r="L29" s="299"/>
      <c r="M29" s="299"/>
      <c r="N29" s="299"/>
      <c r="O29" s="299"/>
    </row>
    <row r="30" spans="1:17" ht="15.75" customHeight="1" x14ac:dyDescent="0.35">
      <c r="A30" s="76"/>
      <c r="B30" s="76"/>
      <c r="C30" s="92"/>
      <c r="D30" s="92"/>
      <c r="E30" s="93"/>
      <c r="F30" s="93"/>
      <c r="G30" s="93"/>
      <c r="H30" s="93"/>
      <c r="I30" s="93"/>
      <c r="J30" s="93"/>
      <c r="K30" s="93"/>
      <c r="L30" s="93"/>
      <c r="M30" s="93"/>
      <c r="N30" s="93"/>
      <c r="O30" s="76"/>
    </row>
    <row r="31" spans="1:17" ht="7.5" customHeight="1" x14ac:dyDescent="0.35">
      <c r="A31" s="76"/>
      <c r="B31" s="135"/>
      <c r="C31" s="99"/>
      <c r="D31" s="99"/>
      <c r="E31" s="99"/>
      <c r="F31" s="99"/>
      <c r="G31" s="99"/>
      <c r="H31" s="99"/>
      <c r="I31" s="99"/>
      <c r="J31" s="99"/>
      <c r="K31" s="99"/>
      <c r="L31" s="99"/>
      <c r="M31" s="99"/>
      <c r="N31" s="127"/>
      <c r="O31" s="76"/>
    </row>
    <row r="32" spans="1:17" ht="15.75" customHeight="1" thickBot="1" x14ac:dyDescent="0.4">
      <c r="A32" s="76"/>
      <c r="B32" s="132"/>
      <c r="C32" s="76"/>
      <c r="D32" s="76"/>
      <c r="E32" s="94" t="s">
        <v>285</v>
      </c>
      <c r="F32" s="264">
        <f>INDEX(BDD!A:Y,'Page de garde'!$L$28,P32)</f>
        <v>255</v>
      </c>
      <c r="G32" s="264" t="e">
        <f>INDEX(#REF!,'Page de garde'!$L$28,K32)</f>
        <v>#REF!</v>
      </c>
      <c r="H32" s="98"/>
      <c r="I32" s="98"/>
      <c r="J32" s="98"/>
      <c r="K32" s="93"/>
      <c r="L32" s="94" t="s">
        <v>286</v>
      </c>
      <c r="M32" s="174">
        <f>INDEX(BDD!A:Y,'Page de garde'!$L$28,Q32)</f>
        <v>0</v>
      </c>
      <c r="N32" s="131"/>
      <c r="O32" s="76"/>
      <c r="P32" s="77">
        <v>14</v>
      </c>
      <c r="Q32" s="77">
        <v>11</v>
      </c>
    </row>
    <row r="33" spans="1:15" ht="7.5" customHeight="1" x14ac:dyDescent="0.35">
      <c r="A33" s="76"/>
      <c r="B33" s="132"/>
      <c r="C33" s="76"/>
      <c r="D33" s="76"/>
      <c r="E33" s="76"/>
      <c r="F33" s="93"/>
      <c r="G33" s="93"/>
      <c r="H33" s="93"/>
      <c r="I33" s="93"/>
      <c r="J33" s="93"/>
      <c r="K33" s="93"/>
      <c r="L33" s="93"/>
      <c r="M33" s="93"/>
      <c r="N33" s="131"/>
      <c r="O33" s="76"/>
    </row>
    <row r="34" spans="1:15" ht="15.75" customHeight="1" x14ac:dyDescent="0.35">
      <c r="A34" s="76"/>
      <c r="B34" s="132"/>
      <c r="C34" s="300" t="s">
        <v>287</v>
      </c>
      <c r="D34" s="301"/>
      <c r="E34" s="177" t="s">
        <v>288</v>
      </c>
      <c r="F34" s="300" t="s">
        <v>289</v>
      </c>
      <c r="G34" s="301"/>
      <c r="H34" s="302">
        <v>0</v>
      </c>
      <c r="I34" s="302"/>
      <c r="J34" s="178"/>
      <c r="K34" s="178"/>
      <c r="L34" s="178"/>
      <c r="M34" s="178"/>
      <c r="N34" s="131"/>
      <c r="O34" s="76"/>
    </row>
    <row r="35" spans="1:15" ht="15.75" customHeight="1" x14ac:dyDescent="0.35">
      <c r="A35" s="76"/>
      <c r="B35" s="132"/>
      <c r="C35" s="179" t="s">
        <v>290</v>
      </c>
      <c r="D35" s="179" t="s">
        <v>291</v>
      </c>
      <c r="E35" s="179" t="s">
        <v>292</v>
      </c>
      <c r="F35" s="179" t="s">
        <v>293</v>
      </c>
      <c r="G35" s="179" t="s">
        <v>294</v>
      </c>
      <c r="H35" s="179" t="s">
        <v>295</v>
      </c>
      <c r="I35" s="179" t="s">
        <v>296</v>
      </c>
      <c r="J35" s="179" t="s">
        <v>297</v>
      </c>
      <c r="K35" s="179" t="s">
        <v>298</v>
      </c>
      <c r="L35" s="179" t="s">
        <v>299</v>
      </c>
      <c r="M35" s="179" t="s">
        <v>300</v>
      </c>
      <c r="N35" s="131"/>
      <c r="O35" s="76"/>
    </row>
    <row r="36" spans="1:15" ht="15.75" customHeight="1" x14ac:dyDescent="0.35">
      <c r="A36" s="76"/>
      <c r="B36" s="132"/>
      <c r="C36" s="179" t="s">
        <v>301</v>
      </c>
      <c r="D36" s="179" t="s">
        <v>302</v>
      </c>
      <c r="E36" s="179" t="s">
        <v>303</v>
      </c>
      <c r="F36" s="179">
        <v>0</v>
      </c>
      <c r="G36" s="179">
        <v>0</v>
      </c>
      <c r="H36" s="179">
        <v>0</v>
      </c>
      <c r="I36" s="179">
        <v>0</v>
      </c>
      <c r="J36" s="179">
        <v>0</v>
      </c>
      <c r="K36" s="179">
        <v>0</v>
      </c>
      <c r="L36" s="179">
        <v>0</v>
      </c>
      <c r="M36" s="179">
        <f>SUM(F36:L36)</f>
        <v>0</v>
      </c>
      <c r="N36" s="131"/>
      <c r="O36" s="76"/>
    </row>
    <row r="37" spans="1:15" ht="7.5" customHeight="1" x14ac:dyDescent="0.35">
      <c r="A37" s="76"/>
      <c r="B37" s="132"/>
      <c r="C37" s="178"/>
      <c r="D37" s="178"/>
      <c r="E37" s="178"/>
      <c r="F37" s="178"/>
      <c r="G37" s="178"/>
      <c r="H37" s="178"/>
      <c r="I37" s="178"/>
      <c r="J37" s="178"/>
      <c r="K37" s="178"/>
      <c r="L37" s="178"/>
      <c r="M37" s="178"/>
      <c r="N37" s="131"/>
      <c r="O37" s="76"/>
    </row>
    <row r="38" spans="1:15" ht="15.75" customHeight="1" x14ac:dyDescent="0.35">
      <c r="A38" s="76"/>
      <c r="B38" s="132"/>
      <c r="C38" s="300" t="s">
        <v>287</v>
      </c>
      <c r="D38" s="301"/>
      <c r="E38" s="177" t="s">
        <v>288</v>
      </c>
      <c r="F38" s="300" t="s">
        <v>289</v>
      </c>
      <c r="G38" s="301"/>
      <c r="H38" s="302">
        <v>0</v>
      </c>
      <c r="I38" s="302"/>
      <c r="J38" s="178"/>
      <c r="K38" s="178"/>
      <c r="L38" s="178"/>
      <c r="M38" s="178"/>
      <c r="N38" s="131"/>
      <c r="O38" s="76"/>
    </row>
    <row r="39" spans="1:15" ht="15.75" customHeight="1" x14ac:dyDescent="0.35">
      <c r="A39" s="76"/>
      <c r="B39" s="132"/>
      <c r="C39" s="179" t="s">
        <v>290</v>
      </c>
      <c r="D39" s="179" t="s">
        <v>291</v>
      </c>
      <c r="E39" s="179" t="s">
        <v>292</v>
      </c>
      <c r="F39" s="179" t="s">
        <v>293</v>
      </c>
      <c r="G39" s="179" t="s">
        <v>294</v>
      </c>
      <c r="H39" s="179" t="s">
        <v>295</v>
      </c>
      <c r="I39" s="179" t="s">
        <v>296</v>
      </c>
      <c r="J39" s="179" t="s">
        <v>297</v>
      </c>
      <c r="K39" s="179" t="s">
        <v>298</v>
      </c>
      <c r="L39" s="179" t="s">
        <v>299</v>
      </c>
      <c r="M39" s="179" t="s">
        <v>300</v>
      </c>
      <c r="N39" s="131"/>
      <c r="O39" s="76"/>
    </row>
    <row r="40" spans="1:15" ht="15.75" customHeight="1" x14ac:dyDescent="0.35">
      <c r="A40" s="76"/>
      <c r="B40" s="132"/>
      <c r="C40" s="179" t="s">
        <v>301</v>
      </c>
      <c r="D40" s="179" t="s">
        <v>302</v>
      </c>
      <c r="E40" s="179" t="s">
        <v>303</v>
      </c>
      <c r="F40" s="179">
        <v>0</v>
      </c>
      <c r="G40" s="179">
        <v>0</v>
      </c>
      <c r="H40" s="179">
        <v>0</v>
      </c>
      <c r="I40" s="179">
        <v>0</v>
      </c>
      <c r="J40" s="179">
        <v>0</v>
      </c>
      <c r="K40" s="179">
        <v>0</v>
      </c>
      <c r="L40" s="179">
        <v>0</v>
      </c>
      <c r="M40" s="179">
        <f>SUM(F40:L40)</f>
        <v>0</v>
      </c>
      <c r="N40" s="131"/>
      <c r="O40" s="76"/>
    </row>
    <row r="41" spans="1:15" ht="15.75" customHeight="1" x14ac:dyDescent="0.35">
      <c r="A41" s="76"/>
      <c r="B41" s="132"/>
      <c r="C41" s="98"/>
      <c r="D41" s="98"/>
      <c r="E41" s="98"/>
      <c r="F41" s="98"/>
      <c r="G41" s="98"/>
      <c r="H41" s="98"/>
      <c r="I41" s="98"/>
      <c r="J41" s="98"/>
      <c r="K41" s="98"/>
      <c r="L41" s="98"/>
      <c r="M41" s="98"/>
      <c r="N41" s="131"/>
      <c r="O41" s="76"/>
    </row>
    <row r="42" spans="1:15" ht="15.75" customHeight="1" x14ac:dyDescent="0.35">
      <c r="A42" s="76"/>
      <c r="B42" s="132"/>
      <c r="C42" s="98"/>
      <c r="D42" s="98"/>
      <c r="E42" s="98"/>
      <c r="F42" s="98"/>
      <c r="G42" s="98"/>
      <c r="H42" s="98"/>
      <c r="I42" s="98"/>
      <c r="J42" s="98"/>
      <c r="K42" s="98"/>
      <c r="L42" s="98"/>
      <c r="M42" s="98"/>
      <c r="N42" s="131"/>
      <c r="O42" s="76"/>
    </row>
    <row r="43" spans="1:15" ht="15.75" customHeight="1" x14ac:dyDescent="0.35">
      <c r="A43" s="76"/>
      <c r="B43" s="132"/>
      <c r="C43" s="98"/>
      <c r="D43" s="98"/>
      <c r="E43" s="98"/>
      <c r="F43" s="98"/>
      <c r="G43" s="98"/>
      <c r="H43" s="98"/>
      <c r="I43" s="98"/>
      <c r="J43" s="98"/>
      <c r="K43" s="98"/>
      <c r="L43" s="98"/>
      <c r="M43" s="98"/>
      <c r="N43" s="131"/>
      <c r="O43" s="76"/>
    </row>
    <row r="44" spans="1:15" ht="15.75" customHeight="1" x14ac:dyDescent="0.35">
      <c r="A44" s="76"/>
      <c r="B44" s="132"/>
      <c r="C44" s="98"/>
      <c r="D44" s="98"/>
      <c r="E44" s="98"/>
      <c r="F44" s="98"/>
      <c r="G44" s="98"/>
      <c r="H44" s="98"/>
      <c r="I44" s="98"/>
      <c r="J44" s="98"/>
      <c r="K44" s="98"/>
      <c r="L44" s="98"/>
      <c r="M44" s="98"/>
      <c r="N44" s="131"/>
      <c r="O44" s="76"/>
    </row>
    <row r="45" spans="1:15" ht="15.75" customHeight="1" x14ac:dyDescent="0.35">
      <c r="A45" s="76"/>
      <c r="B45" s="133"/>
      <c r="C45" s="104"/>
      <c r="D45" s="104"/>
      <c r="E45" s="104"/>
      <c r="F45" s="104"/>
      <c r="G45" s="104"/>
      <c r="H45" s="104"/>
      <c r="I45" s="104"/>
      <c r="J45" s="104"/>
      <c r="K45" s="104"/>
      <c r="L45" s="104"/>
      <c r="M45" s="104"/>
      <c r="N45" s="134"/>
      <c r="O45" s="76"/>
    </row>
    <row r="46" spans="1:15" ht="7.5" customHeight="1" x14ac:dyDescent="0.35">
      <c r="A46" s="76"/>
      <c r="B46" s="76"/>
      <c r="C46" s="93"/>
      <c r="D46" s="93"/>
      <c r="E46" s="93"/>
      <c r="F46" s="93"/>
      <c r="G46" s="93"/>
      <c r="H46" s="93"/>
      <c r="I46" s="93"/>
      <c r="J46" s="93"/>
      <c r="K46" s="93"/>
      <c r="L46" s="93"/>
      <c r="M46" s="93"/>
      <c r="N46" s="93"/>
      <c r="O46" s="76"/>
    </row>
    <row r="47" spans="1:15" ht="15.75" customHeight="1" x14ac:dyDescent="0.35">
      <c r="A47" s="298" t="s">
        <v>304</v>
      </c>
      <c r="B47" s="299"/>
      <c r="C47" s="299" t="s">
        <v>305</v>
      </c>
      <c r="D47" s="299"/>
      <c r="E47" s="299"/>
      <c r="F47" s="299"/>
      <c r="G47" s="299"/>
      <c r="H47" s="299"/>
      <c r="I47" s="299"/>
      <c r="J47" s="299"/>
      <c r="K47" s="299"/>
      <c r="L47" s="299"/>
      <c r="M47" s="299"/>
      <c r="N47" s="299"/>
      <c r="O47" s="299"/>
    </row>
    <row r="48" spans="1:15" ht="12" customHeight="1" x14ac:dyDescent="0.35">
      <c r="A48" s="136"/>
      <c r="B48" s="137"/>
      <c r="C48" s="137"/>
      <c r="D48" s="137"/>
      <c r="E48" s="137"/>
      <c r="F48" s="137"/>
      <c r="G48" s="137"/>
      <c r="H48" s="137"/>
      <c r="I48" s="137"/>
      <c r="J48" s="137"/>
      <c r="K48" s="137"/>
      <c r="L48" s="137"/>
      <c r="M48" s="137"/>
      <c r="N48" s="137"/>
      <c r="O48" s="136"/>
    </row>
    <row r="49" spans="1:15" ht="15.75" customHeight="1" x14ac:dyDescent="0.35">
      <c r="A49" s="76"/>
      <c r="B49" s="287"/>
      <c r="C49" s="288"/>
      <c r="D49" s="288"/>
      <c r="E49" s="288"/>
      <c r="F49" s="288"/>
      <c r="G49" s="288"/>
      <c r="H49" s="288"/>
      <c r="I49" s="288"/>
      <c r="J49" s="288"/>
      <c r="K49" s="288"/>
      <c r="L49" s="288"/>
      <c r="M49" s="288"/>
      <c r="N49" s="289"/>
      <c r="O49" s="76"/>
    </row>
    <row r="50" spans="1:15" ht="15.75" customHeight="1" x14ac:dyDescent="0.35">
      <c r="A50" s="76"/>
      <c r="B50" s="290"/>
      <c r="C50" s="291"/>
      <c r="D50" s="291"/>
      <c r="E50" s="291"/>
      <c r="F50" s="291"/>
      <c r="G50" s="291"/>
      <c r="H50" s="291"/>
      <c r="I50" s="291"/>
      <c r="J50" s="291"/>
      <c r="K50" s="291"/>
      <c r="L50" s="291"/>
      <c r="M50" s="291"/>
      <c r="N50" s="292"/>
      <c r="O50" s="76"/>
    </row>
    <row r="51" spans="1:15" ht="15.75" customHeight="1" x14ac:dyDescent="0.35">
      <c r="A51" s="76"/>
      <c r="B51" s="290"/>
      <c r="C51" s="291"/>
      <c r="D51" s="291"/>
      <c r="E51" s="291"/>
      <c r="F51" s="291"/>
      <c r="G51" s="291"/>
      <c r="H51" s="291"/>
      <c r="I51" s="291"/>
      <c r="J51" s="291"/>
      <c r="K51" s="291"/>
      <c r="L51" s="291"/>
      <c r="M51" s="291"/>
      <c r="N51" s="292"/>
      <c r="O51" s="76"/>
    </row>
    <row r="52" spans="1:15" ht="15.75" customHeight="1" x14ac:dyDescent="0.35">
      <c r="A52" s="76"/>
      <c r="B52" s="290"/>
      <c r="C52" s="291"/>
      <c r="D52" s="291"/>
      <c r="E52" s="291"/>
      <c r="F52" s="291"/>
      <c r="G52" s="291"/>
      <c r="H52" s="291"/>
      <c r="I52" s="291"/>
      <c r="J52" s="291"/>
      <c r="K52" s="291"/>
      <c r="L52" s="291"/>
      <c r="M52" s="291"/>
      <c r="N52" s="292"/>
      <c r="O52" s="76"/>
    </row>
    <row r="53" spans="1:15" ht="15.75" customHeight="1" x14ac:dyDescent="0.35">
      <c r="A53" s="76"/>
      <c r="B53" s="290"/>
      <c r="C53" s="291"/>
      <c r="D53" s="291"/>
      <c r="E53" s="291"/>
      <c r="F53" s="291"/>
      <c r="G53" s="291"/>
      <c r="H53" s="291"/>
      <c r="I53" s="291"/>
      <c r="J53" s="291"/>
      <c r="K53" s="291"/>
      <c r="L53" s="291"/>
      <c r="M53" s="291"/>
      <c r="N53" s="292"/>
      <c r="O53" s="76"/>
    </row>
    <row r="54" spans="1:15" ht="15.75" customHeight="1" x14ac:dyDescent="0.35">
      <c r="A54" s="76"/>
      <c r="B54" s="293"/>
      <c r="C54" s="294"/>
      <c r="D54" s="294"/>
      <c r="E54" s="294"/>
      <c r="F54" s="294"/>
      <c r="G54" s="294"/>
      <c r="H54" s="294"/>
      <c r="I54" s="294"/>
      <c r="J54" s="294"/>
      <c r="K54" s="294"/>
      <c r="L54" s="294"/>
      <c r="M54" s="294"/>
      <c r="N54" s="295"/>
      <c r="O54" s="76"/>
    </row>
    <row r="55" spans="1:15" ht="15.75" customHeight="1" x14ac:dyDescent="0.35">
      <c r="A55" s="76"/>
      <c r="B55" s="76"/>
      <c r="C55" s="76"/>
      <c r="D55" s="76"/>
      <c r="E55" s="76"/>
      <c r="F55" s="76"/>
      <c r="G55" s="76"/>
      <c r="H55" s="76"/>
      <c r="I55" s="76"/>
      <c r="J55" s="76"/>
      <c r="K55" s="76"/>
      <c r="L55" s="76"/>
      <c r="M55" s="76"/>
      <c r="N55" s="76"/>
      <c r="O55" s="76"/>
    </row>
  </sheetData>
  <mergeCells count="25">
    <mergeCell ref="B49:N54"/>
    <mergeCell ref="A1:O3"/>
    <mergeCell ref="A5:O5"/>
    <mergeCell ref="A29:O29"/>
    <mergeCell ref="A47:O47"/>
    <mergeCell ref="C25:E26"/>
    <mergeCell ref="F32:G32"/>
    <mergeCell ref="C34:D34"/>
    <mergeCell ref="F34:G34"/>
    <mergeCell ref="H34:I34"/>
    <mergeCell ref="C38:D38"/>
    <mergeCell ref="F38:G38"/>
    <mergeCell ref="H38:I38"/>
    <mergeCell ref="C11:D11"/>
    <mergeCell ref="E11:I11"/>
    <mergeCell ref="F13:G13"/>
    <mergeCell ref="C15:E16"/>
    <mergeCell ref="C18:E19"/>
    <mergeCell ref="C21:E23"/>
    <mergeCell ref="F22:L22"/>
    <mergeCell ref="C8:D8"/>
    <mergeCell ref="E8:F8"/>
    <mergeCell ref="C9:D9"/>
    <mergeCell ref="E9:M9"/>
    <mergeCell ref="I10:J10"/>
  </mergeCells>
  <printOptions horizontalCentered="1"/>
  <pageMargins left="0.59055118110236227" right="0.59055118110236227" top="0.59055118110236227" bottom="0.59055118110236227" header="0.39370078740157483" footer="0.39370078740157483"/>
  <pageSetup paperSize="9" scale="99" orientation="portrait" r:id="rId1"/>
  <headerFooter>
    <oddFooter>&amp;L&amp;F&amp;C&amp;A&amp;R&amp;P sur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48129" r:id="rId4" name="Check Box 1">
              <controlPr defaultSize="0" autoFill="0" autoLine="0" autoPict="0">
                <anchor moveWithCells="1">
                  <from>
                    <xdr:col>10</xdr:col>
                    <xdr:colOff>133350</xdr:colOff>
                    <xdr:row>13</xdr:row>
                    <xdr:rowOff>76200</xdr:rowOff>
                  </from>
                  <to>
                    <xdr:col>11</xdr:col>
                    <xdr:colOff>19050</xdr:colOff>
                    <xdr:row>14</xdr:row>
                    <xdr:rowOff>184150</xdr:rowOff>
                  </to>
                </anchor>
              </controlPr>
            </control>
          </mc:Choice>
        </mc:AlternateContent>
        <mc:AlternateContent xmlns:mc="http://schemas.openxmlformats.org/markup-compatibility/2006">
          <mc:Choice Requires="x14">
            <control shapeId="48130" r:id="rId5" name="Check Box 2">
              <controlPr defaultSize="0" autoFill="0" autoLine="0" autoPict="0">
                <anchor moveWithCells="1">
                  <from>
                    <xdr:col>10</xdr:col>
                    <xdr:colOff>133350</xdr:colOff>
                    <xdr:row>14</xdr:row>
                    <xdr:rowOff>184150</xdr:rowOff>
                  </from>
                  <to>
                    <xdr:col>11</xdr:col>
                    <xdr:colOff>19050</xdr:colOff>
                    <xdr:row>15</xdr:row>
                    <xdr:rowOff>184150</xdr:rowOff>
                  </to>
                </anchor>
              </controlPr>
            </control>
          </mc:Choice>
        </mc:AlternateContent>
        <mc:AlternateContent xmlns:mc="http://schemas.openxmlformats.org/markup-compatibility/2006">
          <mc:Choice Requires="x14">
            <control shapeId="48131" r:id="rId6" name="Check Box 3">
              <controlPr defaultSize="0" autoFill="0" autoLine="0" autoPict="0">
                <anchor moveWithCells="1">
                  <from>
                    <xdr:col>5</xdr:col>
                    <xdr:colOff>361950</xdr:colOff>
                    <xdr:row>13</xdr:row>
                    <xdr:rowOff>76200</xdr:rowOff>
                  </from>
                  <to>
                    <xdr:col>6</xdr:col>
                    <xdr:colOff>247650</xdr:colOff>
                    <xdr:row>14</xdr:row>
                    <xdr:rowOff>190500</xdr:rowOff>
                  </to>
                </anchor>
              </controlPr>
            </control>
          </mc:Choice>
        </mc:AlternateContent>
        <mc:AlternateContent xmlns:mc="http://schemas.openxmlformats.org/markup-compatibility/2006">
          <mc:Choice Requires="x14">
            <control shapeId="48132" r:id="rId7" name="Check Box 4">
              <controlPr defaultSize="0" autoFill="0" autoLine="0" autoPict="0">
                <anchor moveWithCells="1">
                  <from>
                    <xdr:col>5</xdr:col>
                    <xdr:colOff>361950</xdr:colOff>
                    <xdr:row>14</xdr:row>
                    <xdr:rowOff>171450</xdr:rowOff>
                  </from>
                  <to>
                    <xdr:col>6</xdr:col>
                    <xdr:colOff>247650</xdr:colOff>
                    <xdr:row>15</xdr:row>
                    <xdr:rowOff>184150</xdr:rowOff>
                  </to>
                </anchor>
              </controlPr>
            </control>
          </mc:Choice>
        </mc:AlternateContent>
        <mc:AlternateContent xmlns:mc="http://schemas.openxmlformats.org/markup-compatibility/2006">
          <mc:Choice Requires="x14">
            <control shapeId="48133" r:id="rId8" name="Check Box 5">
              <controlPr defaultSize="0" autoFill="0" autoLine="0" autoPict="0">
                <anchor moveWithCells="1">
                  <from>
                    <xdr:col>10</xdr:col>
                    <xdr:colOff>133350</xdr:colOff>
                    <xdr:row>16</xdr:row>
                    <xdr:rowOff>69850</xdr:rowOff>
                  </from>
                  <to>
                    <xdr:col>11</xdr:col>
                    <xdr:colOff>19050</xdr:colOff>
                    <xdr:row>17</xdr:row>
                    <xdr:rowOff>171450</xdr:rowOff>
                  </to>
                </anchor>
              </controlPr>
            </control>
          </mc:Choice>
        </mc:AlternateContent>
        <mc:AlternateContent xmlns:mc="http://schemas.openxmlformats.org/markup-compatibility/2006">
          <mc:Choice Requires="x14">
            <control shapeId="48134" r:id="rId9" name="Check Box 6">
              <controlPr defaultSize="0" autoFill="0" autoLine="0" autoPict="0">
                <anchor moveWithCells="1">
                  <from>
                    <xdr:col>10</xdr:col>
                    <xdr:colOff>133350</xdr:colOff>
                    <xdr:row>17</xdr:row>
                    <xdr:rowOff>171450</xdr:rowOff>
                  </from>
                  <to>
                    <xdr:col>11</xdr:col>
                    <xdr:colOff>19050</xdr:colOff>
                    <xdr:row>18</xdr:row>
                    <xdr:rowOff>171450</xdr:rowOff>
                  </to>
                </anchor>
              </controlPr>
            </control>
          </mc:Choice>
        </mc:AlternateContent>
        <mc:AlternateContent xmlns:mc="http://schemas.openxmlformats.org/markup-compatibility/2006">
          <mc:Choice Requires="x14">
            <control shapeId="48135" r:id="rId10" name="Check Box 7">
              <controlPr defaultSize="0" autoFill="0" autoLine="0" autoPict="0">
                <anchor moveWithCells="1">
                  <from>
                    <xdr:col>5</xdr:col>
                    <xdr:colOff>361950</xdr:colOff>
                    <xdr:row>16</xdr:row>
                    <xdr:rowOff>69850</xdr:rowOff>
                  </from>
                  <to>
                    <xdr:col>6</xdr:col>
                    <xdr:colOff>247650</xdr:colOff>
                    <xdr:row>17</xdr:row>
                    <xdr:rowOff>171450</xdr:rowOff>
                  </to>
                </anchor>
              </controlPr>
            </control>
          </mc:Choice>
        </mc:AlternateContent>
        <mc:AlternateContent xmlns:mc="http://schemas.openxmlformats.org/markup-compatibility/2006">
          <mc:Choice Requires="x14">
            <control shapeId="48136" r:id="rId11" name="Check Box 8">
              <controlPr defaultSize="0" autoFill="0" autoLine="0" autoPict="0">
                <anchor moveWithCells="1">
                  <from>
                    <xdr:col>5</xdr:col>
                    <xdr:colOff>361950</xdr:colOff>
                    <xdr:row>17</xdr:row>
                    <xdr:rowOff>165100</xdr:rowOff>
                  </from>
                  <to>
                    <xdr:col>6</xdr:col>
                    <xdr:colOff>247650</xdr:colOff>
                    <xdr:row>18</xdr:row>
                    <xdr:rowOff>171450</xdr:rowOff>
                  </to>
                </anchor>
              </controlPr>
            </control>
          </mc:Choice>
        </mc:AlternateContent>
        <mc:AlternateContent xmlns:mc="http://schemas.openxmlformats.org/markup-compatibility/2006">
          <mc:Choice Requires="x14">
            <control shapeId="48137" r:id="rId12" name="Check Box 9">
              <controlPr defaultSize="0" autoFill="0" autoLine="0" autoPict="0">
                <anchor moveWithCells="1">
                  <from>
                    <xdr:col>10</xdr:col>
                    <xdr:colOff>133350</xdr:colOff>
                    <xdr:row>23</xdr:row>
                    <xdr:rowOff>69850</xdr:rowOff>
                  </from>
                  <to>
                    <xdr:col>11</xdr:col>
                    <xdr:colOff>19050</xdr:colOff>
                    <xdr:row>24</xdr:row>
                    <xdr:rowOff>171450</xdr:rowOff>
                  </to>
                </anchor>
              </controlPr>
            </control>
          </mc:Choice>
        </mc:AlternateContent>
        <mc:AlternateContent xmlns:mc="http://schemas.openxmlformats.org/markup-compatibility/2006">
          <mc:Choice Requires="x14">
            <control shapeId="48138" r:id="rId13" name="Check Box 10">
              <controlPr defaultSize="0" autoFill="0" autoLine="0" autoPict="0">
                <anchor moveWithCells="1">
                  <from>
                    <xdr:col>10</xdr:col>
                    <xdr:colOff>133350</xdr:colOff>
                    <xdr:row>24</xdr:row>
                    <xdr:rowOff>171450</xdr:rowOff>
                  </from>
                  <to>
                    <xdr:col>11</xdr:col>
                    <xdr:colOff>19050</xdr:colOff>
                    <xdr:row>25</xdr:row>
                    <xdr:rowOff>171450</xdr:rowOff>
                  </to>
                </anchor>
              </controlPr>
            </control>
          </mc:Choice>
        </mc:AlternateContent>
        <mc:AlternateContent xmlns:mc="http://schemas.openxmlformats.org/markup-compatibility/2006">
          <mc:Choice Requires="x14">
            <control shapeId="48139" r:id="rId14" name="Check Box 11">
              <controlPr defaultSize="0" autoFill="0" autoLine="0" autoPict="0">
                <anchor moveWithCells="1">
                  <from>
                    <xdr:col>5</xdr:col>
                    <xdr:colOff>361950</xdr:colOff>
                    <xdr:row>23</xdr:row>
                    <xdr:rowOff>69850</xdr:rowOff>
                  </from>
                  <to>
                    <xdr:col>6</xdr:col>
                    <xdr:colOff>247650</xdr:colOff>
                    <xdr:row>24</xdr:row>
                    <xdr:rowOff>171450</xdr:rowOff>
                  </to>
                </anchor>
              </controlPr>
            </control>
          </mc:Choice>
        </mc:AlternateContent>
        <mc:AlternateContent xmlns:mc="http://schemas.openxmlformats.org/markup-compatibility/2006">
          <mc:Choice Requires="x14">
            <control shapeId="48140" r:id="rId15" name="Check Box 12">
              <controlPr defaultSize="0" autoFill="0" autoLine="0" autoPict="0">
                <anchor moveWithCells="1">
                  <from>
                    <xdr:col>5</xdr:col>
                    <xdr:colOff>361950</xdr:colOff>
                    <xdr:row>24</xdr:row>
                    <xdr:rowOff>165100</xdr:rowOff>
                  </from>
                  <to>
                    <xdr:col>6</xdr:col>
                    <xdr:colOff>247650</xdr:colOff>
                    <xdr:row>25</xdr:row>
                    <xdr:rowOff>171450</xdr:rowOff>
                  </to>
                </anchor>
              </controlPr>
            </control>
          </mc:Choice>
        </mc:AlternateContent>
        <mc:AlternateContent xmlns:mc="http://schemas.openxmlformats.org/markup-compatibility/2006">
          <mc:Choice Requires="x14">
            <control shapeId="48141" r:id="rId16" name="Check Box 13">
              <controlPr defaultSize="0" autoFill="0" autoLine="0" autoPict="0">
                <anchor moveWithCells="1">
                  <from>
                    <xdr:col>7</xdr:col>
                    <xdr:colOff>361950</xdr:colOff>
                    <xdr:row>9</xdr:row>
                    <xdr:rowOff>0</xdr:rowOff>
                  </from>
                  <to>
                    <xdr:col>8</xdr:col>
                    <xdr:colOff>247650</xdr:colOff>
                    <xdr:row>10</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E377"/>
  <sheetViews>
    <sheetView view="pageBreakPreview" topLeftCell="A334" zoomScale="85" zoomScaleNormal="100" zoomScaleSheetLayoutView="85" zoomScalePageLayoutView="85" workbookViewId="0">
      <selection activeCell="A341" sqref="A341:W341"/>
    </sheetView>
  </sheetViews>
  <sheetFormatPr baseColWidth="10" defaultColWidth="11.453125" defaultRowHeight="13" outlineLevelRow="1" x14ac:dyDescent="0.3"/>
  <cols>
    <col min="1" max="1" width="4" style="1" customWidth="1"/>
    <col min="2" max="11" width="4.7265625" style="1" customWidth="1"/>
    <col min="12" max="12" width="1.7265625" style="1" customWidth="1"/>
    <col min="13" max="18" width="4" style="1" customWidth="1"/>
    <col min="19" max="20" width="4" style="13" customWidth="1"/>
    <col min="21" max="21" width="4.453125" style="13" customWidth="1"/>
    <col min="22" max="23" width="4" style="1" customWidth="1"/>
    <col min="24" max="27" width="11.453125" style="1" customWidth="1"/>
    <col min="28" max="16384" width="11.453125" style="1"/>
  </cols>
  <sheetData>
    <row r="1" spans="1:31" ht="41.25" customHeight="1" x14ac:dyDescent="0.3">
      <c r="A1" s="330" t="s">
        <v>306</v>
      </c>
      <c r="B1" s="331"/>
      <c r="C1" s="331"/>
      <c r="D1" s="331"/>
      <c r="E1" s="331"/>
      <c r="F1" s="331"/>
      <c r="G1" s="331"/>
      <c r="H1" s="331"/>
      <c r="I1" s="331"/>
      <c r="J1" s="331"/>
      <c r="K1" s="331"/>
      <c r="L1" s="331"/>
      <c r="M1" s="331"/>
      <c r="N1" s="331"/>
      <c r="O1" s="331"/>
      <c r="P1" s="331"/>
      <c r="Q1" s="331"/>
      <c r="R1" s="331"/>
      <c r="S1" s="331"/>
      <c r="T1" s="331"/>
      <c r="U1" s="331"/>
      <c r="V1" s="331"/>
      <c r="W1" s="332"/>
      <c r="Z1" s="112" t="s">
        <v>307</v>
      </c>
      <c r="AA1" s="67" t="s">
        <v>308</v>
      </c>
      <c r="AB1" s="67" t="s">
        <v>309</v>
      </c>
      <c r="AC1" s="113" t="s">
        <v>1</v>
      </c>
      <c r="AD1" s="113"/>
      <c r="AE1" s="114"/>
    </row>
    <row r="2" spans="1:31" x14ac:dyDescent="0.3">
      <c r="Z2" s="115"/>
      <c r="AB2" s="66">
        <v>1</v>
      </c>
      <c r="AC2" s="116" t="s">
        <v>310</v>
      </c>
      <c r="AD2" s="116"/>
      <c r="AE2" s="117"/>
    </row>
    <row r="3" spans="1:31" ht="11.25" customHeight="1" x14ac:dyDescent="0.3">
      <c r="A3" s="343" t="s">
        <v>309</v>
      </c>
      <c r="B3" s="343"/>
      <c r="C3" s="343"/>
      <c r="D3" s="343" t="s">
        <v>311</v>
      </c>
      <c r="E3" s="343"/>
      <c r="F3" s="343"/>
      <c r="G3" s="343"/>
      <c r="H3" s="343" t="s">
        <v>312</v>
      </c>
      <c r="I3" s="343"/>
      <c r="J3" s="343"/>
      <c r="K3" s="343"/>
      <c r="L3" s="343"/>
      <c r="M3" s="343" t="s">
        <v>313</v>
      </c>
      <c r="N3" s="343"/>
      <c r="O3" s="343"/>
      <c r="P3" s="343"/>
      <c r="Q3" s="343"/>
      <c r="R3" s="343" t="s">
        <v>314</v>
      </c>
      <c r="S3" s="343"/>
      <c r="T3" s="343"/>
      <c r="U3" s="343"/>
      <c r="V3" s="343"/>
      <c r="W3" s="343"/>
      <c r="Z3" s="115"/>
      <c r="AA3" s="66" t="s">
        <v>1</v>
      </c>
      <c r="AB3" s="66">
        <v>2</v>
      </c>
      <c r="AC3" s="116"/>
      <c r="AD3" s="116"/>
      <c r="AE3" s="117"/>
    </row>
    <row r="4" spans="1:31" x14ac:dyDescent="0.3">
      <c r="Z4" s="115"/>
      <c r="AA4" s="66" t="s">
        <v>315</v>
      </c>
      <c r="AB4" s="66">
        <v>3</v>
      </c>
      <c r="AC4" s="116"/>
      <c r="AD4" s="116"/>
      <c r="AE4" s="117"/>
    </row>
    <row r="5" spans="1:31" ht="17.149999999999999" customHeight="1" x14ac:dyDescent="0.3">
      <c r="A5" s="340" t="s">
        <v>316</v>
      </c>
      <c r="B5" s="341"/>
      <c r="C5" s="341"/>
      <c r="D5" s="341"/>
      <c r="E5" s="341"/>
      <c r="F5" s="341"/>
      <c r="G5" s="341"/>
      <c r="H5" s="341"/>
      <c r="I5" s="341"/>
      <c r="J5" s="341"/>
      <c r="K5" s="341"/>
      <c r="L5" s="341"/>
      <c r="M5" s="341"/>
      <c r="N5" s="341"/>
      <c r="O5" s="341"/>
      <c r="P5" s="341"/>
      <c r="Q5" s="341"/>
      <c r="R5" s="341"/>
      <c r="S5" s="341"/>
      <c r="T5" s="341"/>
      <c r="U5" s="341"/>
      <c r="V5" s="341"/>
      <c r="W5" s="342"/>
      <c r="Z5" s="115"/>
      <c r="AA5" s="66" t="s">
        <v>317</v>
      </c>
      <c r="AB5" s="66">
        <v>4</v>
      </c>
      <c r="AC5" s="116"/>
      <c r="AD5" s="116"/>
      <c r="AE5" s="117"/>
    </row>
    <row r="6" spans="1:31" ht="9" customHeight="1" x14ac:dyDescent="0.3">
      <c r="Z6" s="115"/>
      <c r="AA6" s="66"/>
      <c r="AB6" s="66"/>
      <c r="AC6" s="116"/>
      <c r="AD6" s="116"/>
      <c r="AE6" s="117"/>
    </row>
    <row r="7" spans="1:31" ht="13.5" customHeight="1" x14ac:dyDescent="0.3">
      <c r="O7" s="344" t="s">
        <v>309</v>
      </c>
      <c r="P7" s="345"/>
      <c r="Q7" s="345"/>
      <c r="R7" s="346"/>
      <c r="S7" s="1"/>
      <c r="T7" s="1"/>
      <c r="U7" s="1"/>
      <c r="Z7" s="115"/>
      <c r="AA7" s="66"/>
      <c r="AB7" s="68" t="s">
        <v>82</v>
      </c>
      <c r="AC7" s="116"/>
      <c r="AD7" s="116"/>
      <c r="AE7" s="117"/>
    </row>
    <row r="8" spans="1:31" ht="6" customHeight="1" x14ac:dyDescent="0.3">
      <c r="P8" s="6"/>
      <c r="Z8" s="115"/>
      <c r="AA8" s="116"/>
      <c r="AB8" s="116"/>
      <c r="AC8" s="116"/>
      <c r="AD8" s="116"/>
      <c r="AE8" s="117"/>
    </row>
    <row r="9" spans="1:31" x14ac:dyDescent="0.3">
      <c r="D9" s="1" t="s">
        <v>318</v>
      </c>
      <c r="O9" s="307"/>
      <c r="P9" s="307"/>
      <c r="Q9" s="307"/>
      <c r="R9" s="307"/>
      <c r="Z9" s="115"/>
      <c r="AA9" s="116"/>
      <c r="AB9" s="116"/>
      <c r="AC9" s="116"/>
      <c r="AD9" s="116"/>
      <c r="AE9" s="117"/>
    </row>
    <row r="10" spans="1:31" ht="4.5" customHeight="1" x14ac:dyDescent="0.3">
      <c r="M10" s="13"/>
      <c r="N10" s="13"/>
      <c r="O10" s="13"/>
      <c r="P10" s="13"/>
      <c r="Q10" s="13"/>
      <c r="R10" s="13"/>
      <c r="Z10" s="115"/>
      <c r="AA10" s="116"/>
      <c r="AB10" s="116"/>
      <c r="AC10" s="116"/>
      <c r="AD10" s="116"/>
      <c r="AE10" s="117"/>
    </row>
    <row r="11" spans="1:31" x14ac:dyDescent="0.3">
      <c r="D11" s="1" t="s">
        <v>319</v>
      </c>
      <c r="O11" s="307"/>
      <c r="P11" s="307"/>
      <c r="Q11" s="307"/>
      <c r="R11" s="307"/>
      <c r="Z11" s="115"/>
      <c r="AA11" s="116"/>
      <c r="AB11" s="116"/>
      <c r="AC11" s="116"/>
      <c r="AD11" s="116"/>
      <c r="AE11" s="117"/>
    </row>
    <row r="12" spans="1:31" ht="4.5" customHeight="1" x14ac:dyDescent="0.3">
      <c r="N12" s="13"/>
      <c r="O12" s="13"/>
      <c r="P12" s="13"/>
      <c r="Q12" s="13"/>
      <c r="R12" s="13"/>
      <c r="Z12" s="115"/>
      <c r="AA12" s="116"/>
      <c r="AB12" s="116"/>
      <c r="AC12" s="116"/>
      <c r="AD12" s="116"/>
      <c r="AE12" s="117"/>
    </row>
    <row r="13" spans="1:31" x14ac:dyDescent="0.3">
      <c r="D13" s="1" t="s">
        <v>320</v>
      </c>
      <c r="O13" s="307"/>
      <c r="P13" s="307"/>
      <c r="Q13" s="307"/>
      <c r="R13" s="307"/>
      <c r="Z13" s="115"/>
      <c r="AA13" s="116"/>
      <c r="AB13" s="116"/>
      <c r="AC13" s="116"/>
      <c r="AD13" s="116"/>
      <c r="AE13" s="117"/>
    </row>
    <row r="14" spans="1:31" ht="4.5" customHeight="1" x14ac:dyDescent="0.3">
      <c r="N14" s="13"/>
      <c r="O14" s="13"/>
      <c r="P14" s="13"/>
      <c r="Q14" s="13"/>
      <c r="R14" s="13"/>
      <c r="Z14" s="115"/>
      <c r="AA14" s="116"/>
      <c r="AB14" s="116"/>
      <c r="AC14" s="116"/>
      <c r="AD14" s="116"/>
      <c r="AE14" s="117"/>
    </row>
    <row r="15" spans="1:31" x14ac:dyDescent="0.3">
      <c r="D15" s="1" t="s">
        <v>321</v>
      </c>
      <c r="O15" s="307"/>
      <c r="P15" s="307"/>
      <c r="Q15" s="307"/>
      <c r="R15" s="307"/>
      <c r="Z15" s="115"/>
      <c r="AA15" s="116"/>
      <c r="AB15" s="116"/>
      <c r="AC15" s="116"/>
      <c r="AD15" s="116"/>
      <c r="AE15" s="117"/>
    </row>
    <row r="16" spans="1:31" ht="11.25" customHeight="1" x14ac:dyDescent="0.3">
      <c r="Z16" s="115"/>
      <c r="AA16" s="116"/>
      <c r="AB16" s="116"/>
      <c r="AC16" s="116"/>
      <c r="AD16" s="116"/>
      <c r="AE16" s="117"/>
    </row>
    <row r="17" spans="1:31" ht="17.25" customHeight="1" x14ac:dyDescent="0.3">
      <c r="A17" s="347" t="s">
        <v>322</v>
      </c>
      <c r="B17" s="347"/>
      <c r="C17" s="347"/>
      <c r="D17" s="347"/>
      <c r="E17" s="347"/>
      <c r="F17" s="347"/>
      <c r="G17" s="347"/>
      <c r="H17" s="347"/>
      <c r="I17" s="347"/>
      <c r="J17" s="347"/>
      <c r="K17" s="347"/>
      <c r="L17" s="347"/>
      <c r="M17" s="347"/>
      <c r="N17" s="347"/>
      <c r="O17" s="347"/>
      <c r="P17" s="347"/>
      <c r="Q17" s="347"/>
      <c r="R17" s="347"/>
      <c r="S17" s="347"/>
      <c r="T17" s="347"/>
      <c r="U17" s="347"/>
      <c r="V17" s="347"/>
      <c r="W17" s="347"/>
      <c r="Z17" s="115"/>
      <c r="AA17" s="116"/>
      <c r="AB17" s="116"/>
      <c r="AC17" s="116"/>
      <c r="AD17" s="116"/>
      <c r="AE17" s="117"/>
    </row>
    <row r="18" spans="1:31" ht="13.5" customHeight="1" x14ac:dyDescent="0.3">
      <c r="Z18" s="115"/>
      <c r="AA18" s="116"/>
      <c r="AB18" s="116"/>
      <c r="AC18" s="116"/>
      <c r="AD18" s="116"/>
      <c r="AE18" s="117"/>
    </row>
    <row r="19" spans="1:31" ht="17.25" customHeight="1" x14ac:dyDescent="0.3">
      <c r="A19" s="333"/>
      <c r="B19" s="334"/>
      <c r="C19" s="334"/>
      <c r="D19" s="334"/>
      <c r="E19" s="334"/>
      <c r="F19" s="334"/>
      <c r="G19" s="334"/>
      <c r="H19" s="334"/>
      <c r="I19" s="334"/>
      <c r="J19" s="334"/>
      <c r="K19" s="334"/>
      <c r="L19" s="334"/>
      <c r="M19" s="334"/>
      <c r="N19" s="334"/>
      <c r="O19" s="334"/>
      <c r="P19" s="334"/>
      <c r="Q19" s="334"/>
      <c r="R19" s="334"/>
      <c r="S19" s="334"/>
      <c r="T19" s="334"/>
      <c r="U19" s="334"/>
      <c r="V19" s="334"/>
      <c r="W19" s="335"/>
      <c r="Z19" s="115"/>
      <c r="AA19" s="116"/>
      <c r="AB19" s="116"/>
      <c r="AC19" s="116"/>
      <c r="AD19" s="116"/>
      <c r="AE19" s="117"/>
    </row>
    <row r="20" spans="1:31" ht="17.25" customHeight="1" x14ac:dyDescent="0.3">
      <c r="A20" s="336"/>
      <c r="B20" s="304"/>
      <c r="C20" s="304"/>
      <c r="D20" s="304"/>
      <c r="E20" s="304"/>
      <c r="F20" s="304"/>
      <c r="G20" s="304"/>
      <c r="H20" s="304"/>
      <c r="I20" s="304"/>
      <c r="J20" s="304"/>
      <c r="K20" s="304"/>
      <c r="L20" s="304"/>
      <c r="M20" s="304"/>
      <c r="N20" s="304"/>
      <c r="O20" s="304"/>
      <c r="P20" s="304"/>
      <c r="Q20" s="304"/>
      <c r="R20" s="304"/>
      <c r="S20" s="304"/>
      <c r="T20" s="304"/>
      <c r="U20" s="304"/>
      <c r="V20" s="304"/>
      <c r="W20" s="337"/>
      <c r="Z20" s="115"/>
      <c r="AA20" s="116"/>
      <c r="AB20" s="116"/>
      <c r="AC20" s="116"/>
      <c r="AD20" s="116"/>
      <c r="AE20" s="117"/>
    </row>
    <row r="21" spans="1:31" ht="17.25" customHeight="1" x14ac:dyDescent="0.3">
      <c r="A21" s="338"/>
      <c r="B21" s="313"/>
      <c r="C21" s="313"/>
      <c r="D21" s="313"/>
      <c r="E21" s="313"/>
      <c r="F21" s="313"/>
      <c r="G21" s="313"/>
      <c r="H21" s="313"/>
      <c r="I21" s="313"/>
      <c r="J21" s="313"/>
      <c r="K21" s="313"/>
      <c r="L21" s="313"/>
      <c r="M21" s="313"/>
      <c r="N21" s="313"/>
      <c r="O21" s="313"/>
      <c r="P21" s="313"/>
      <c r="Q21" s="313"/>
      <c r="R21" s="313"/>
      <c r="S21" s="313"/>
      <c r="T21" s="313"/>
      <c r="U21" s="313"/>
      <c r="V21" s="313"/>
      <c r="W21" s="339"/>
      <c r="Z21" s="115"/>
      <c r="AA21" s="116"/>
      <c r="AB21" s="116"/>
      <c r="AC21" s="116"/>
      <c r="AD21" s="116"/>
      <c r="AE21" s="117"/>
    </row>
    <row r="22" spans="1:31" ht="13.5" customHeight="1" x14ac:dyDescent="0.3">
      <c r="Z22" s="115"/>
      <c r="AA22" s="116"/>
      <c r="AB22" s="116"/>
      <c r="AC22" s="116"/>
      <c r="AD22" s="116"/>
      <c r="AE22" s="117"/>
    </row>
    <row r="23" spans="1:31" ht="24" customHeight="1" x14ac:dyDescent="0.3">
      <c r="A23" s="348" t="s">
        <v>323</v>
      </c>
      <c r="B23" s="349"/>
      <c r="C23" s="349"/>
      <c r="D23" s="349"/>
      <c r="E23" s="349"/>
      <c r="F23" s="349"/>
      <c r="G23" s="349"/>
      <c r="H23" s="349"/>
      <c r="I23" s="349"/>
      <c r="J23" s="349"/>
      <c r="K23" s="349"/>
      <c r="L23" s="349"/>
      <c r="M23" s="349"/>
      <c r="N23" s="349"/>
      <c r="O23" s="349"/>
      <c r="P23" s="349"/>
      <c r="Q23" s="349"/>
      <c r="R23" s="349"/>
      <c r="S23" s="349"/>
      <c r="T23" s="349"/>
      <c r="U23" s="349"/>
      <c r="V23" s="349"/>
      <c r="W23" s="350"/>
      <c r="Z23" s="115"/>
      <c r="AA23" s="116"/>
      <c r="AB23" s="116"/>
      <c r="AC23" s="116"/>
      <c r="AD23" s="116"/>
      <c r="AE23" s="117"/>
    </row>
    <row r="24" spans="1:31" ht="9" customHeight="1" x14ac:dyDescent="0.3">
      <c r="Z24" s="115"/>
      <c r="AA24" s="116"/>
      <c r="AB24" s="116"/>
      <c r="AC24" s="116"/>
      <c r="AD24" s="116"/>
      <c r="AE24" s="117"/>
    </row>
    <row r="25" spans="1:31" ht="14.5" x14ac:dyDescent="0.35">
      <c r="A25" s="298" t="s">
        <v>324</v>
      </c>
      <c r="B25" s="299"/>
      <c r="C25" s="299"/>
      <c r="D25" s="299"/>
      <c r="E25" s="299"/>
      <c r="F25" s="299"/>
      <c r="G25" s="299"/>
      <c r="H25" s="299"/>
      <c r="I25" s="299"/>
      <c r="J25" s="299"/>
      <c r="K25" s="299"/>
      <c r="L25" s="299"/>
      <c r="M25" s="299"/>
      <c r="N25" s="299"/>
      <c r="O25" s="299"/>
      <c r="P25" s="299"/>
      <c r="Q25" s="299"/>
      <c r="R25" s="299"/>
      <c r="S25" s="299"/>
      <c r="T25" s="299"/>
      <c r="U25" s="299"/>
      <c r="V25" s="299"/>
      <c r="W25" s="324"/>
      <c r="Z25" s="115"/>
      <c r="AA25" s="116"/>
      <c r="AB25" s="116"/>
      <c r="AC25" s="116"/>
      <c r="AD25" s="116"/>
      <c r="AE25" s="117"/>
    </row>
    <row r="26" spans="1:31" ht="10.5" customHeight="1" x14ac:dyDescent="0.3">
      <c r="A26" s="2"/>
      <c r="B26" s="2"/>
      <c r="C26" s="2"/>
      <c r="D26" s="2"/>
      <c r="E26" s="2"/>
      <c r="F26" s="2"/>
      <c r="G26" s="2"/>
      <c r="H26" s="2"/>
      <c r="I26" s="2"/>
      <c r="J26" s="2"/>
      <c r="K26" s="2"/>
      <c r="L26" s="2"/>
      <c r="M26" s="2"/>
      <c r="N26" s="2"/>
      <c r="O26" s="2"/>
      <c r="P26" s="2"/>
      <c r="Q26" s="2"/>
      <c r="R26" s="2"/>
      <c r="S26" s="4"/>
      <c r="T26" s="4"/>
      <c r="U26" s="4"/>
      <c r="V26" s="2"/>
      <c r="W26" s="2"/>
      <c r="Z26" s="115"/>
      <c r="AA26" s="116"/>
      <c r="AB26" s="116"/>
      <c r="AC26" s="116"/>
      <c r="AD26" s="116"/>
      <c r="AE26" s="117"/>
    </row>
    <row r="27" spans="1:31" ht="15.75" customHeight="1" x14ac:dyDescent="0.3">
      <c r="A27" s="326" t="s">
        <v>325</v>
      </c>
      <c r="B27" s="326"/>
      <c r="C27" s="326"/>
      <c r="D27" s="326"/>
      <c r="E27" s="326"/>
      <c r="F27" s="326"/>
      <c r="G27" s="326"/>
      <c r="H27" s="326"/>
      <c r="I27" s="326"/>
      <c r="J27" s="326"/>
      <c r="K27" s="326"/>
      <c r="L27" s="326"/>
      <c r="M27" s="326"/>
      <c r="N27" s="326"/>
      <c r="O27" s="141"/>
      <c r="P27" s="141"/>
      <c r="Q27" s="141"/>
      <c r="R27" s="14" t="s">
        <v>326</v>
      </c>
      <c r="S27" s="11"/>
      <c r="T27" s="14" t="s">
        <v>1</v>
      </c>
      <c r="U27" s="14"/>
      <c r="V27" s="11" t="s">
        <v>315</v>
      </c>
      <c r="W27" s="5"/>
      <c r="Z27" s="115"/>
      <c r="AA27" s="116"/>
      <c r="AB27" s="116"/>
      <c r="AC27" s="116"/>
      <c r="AD27" s="116"/>
      <c r="AE27" s="117"/>
    </row>
    <row r="28" spans="1:31" ht="12.75" customHeight="1" x14ac:dyDescent="0.3">
      <c r="A28" s="351" t="s">
        <v>327</v>
      </c>
      <c r="B28" s="351"/>
      <c r="C28" s="351"/>
      <c r="D28" s="351"/>
      <c r="E28" s="351"/>
      <c r="F28" s="351"/>
      <c r="G28" s="351"/>
      <c r="H28" s="351"/>
      <c r="I28" s="351"/>
      <c r="J28" s="351"/>
      <c r="K28" s="351"/>
      <c r="L28" s="351"/>
      <c r="M28" s="351"/>
      <c r="N28" s="351"/>
      <c r="O28" s="351"/>
      <c r="P28" s="351"/>
      <c r="Q28" s="6"/>
      <c r="R28" s="157"/>
      <c r="T28" s="8"/>
      <c r="U28" s="11"/>
      <c r="V28" s="8"/>
      <c r="W28" s="6"/>
      <c r="Z28" s="115"/>
      <c r="AA28" s="116"/>
      <c r="AB28" s="116"/>
      <c r="AC28" s="116"/>
      <c r="AD28" s="116"/>
      <c r="AE28" s="117"/>
    </row>
    <row r="29" spans="1:31" ht="5.9" customHeight="1" x14ac:dyDescent="0.3">
      <c r="A29" s="142"/>
      <c r="B29" s="142"/>
      <c r="C29" s="142"/>
      <c r="D29" s="142"/>
      <c r="E29" s="142"/>
      <c r="F29" s="142"/>
      <c r="G29" s="142"/>
      <c r="H29" s="142"/>
      <c r="I29" s="142"/>
      <c r="J29" s="142"/>
      <c r="K29" s="142"/>
      <c r="L29" s="142"/>
      <c r="M29" s="142"/>
      <c r="N29" s="142"/>
      <c r="O29" s="142"/>
      <c r="P29" s="142"/>
      <c r="Q29" s="142"/>
      <c r="R29" s="142"/>
      <c r="T29" s="11"/>
      <c r="U29" s="11"/>
      <c r="V29" s="11"/>
      <c r="W29" s="6"/>
      <c r="Z29" s="115"/>
      <c r="AA29" s="116"/>
      <c r="AB29" s="116"/>
      <c r="AC29" s="116"/>
      <c r="AD29" s="116"/>
      <c r="AE29" s="117"/>
    </row>
    <row r="30" spans="1:31" ht="12.75" customHeight="1" x14ac:dyDescent="0.3">
      <c r="A30" s="351" t="s">
        <v>328</v>
      </c>
      <c r="B30" s="351"/>
      <c r="C30" s="351"/>
      <c r="D30" s="351"/>
      <c r="E30" s="351"/>
      <c r="F30" s="351"/>
      <c r="G30" s="351"/>
      <c r="H30" s="351"/>
      <c r="I30" s="351"/>
      <c r="J30" s="351"/>
      <c r="K30" s="351"/>
      <c r="L30" s="351"/>
      <c r="M30" s="351"/>
      <c r="N30" s="351"/>
      <c r="O30" s="351"/>
      <c r="P30" s="351"/>
      <c r="Q30" s="6"/>
      <c r="R30" s="157"/>
      <c r="T30" s="8"/>
      <c r="U30" s="11"/>
      <c r="V30" s="8"/>
      <c r="W30" s="6"/>
      <c r="Z30" s="118"/>
      <c r="AA30" s="119"/>
      <c r="AB30" s="119"/>
      <c r="AC30" s="119"/>
      <c r="AD30" s="119"/>
      <c r="AE30" s="120"/>
    </row>
    <row r="31" spans="1:31" ht="5.9" customHeight="1" x14ac:dyDescent="0.3">
      <c r="A31" s="351"/>
      <c r="B31" s="351"/>
      <c r="C31" s="351"/>
      <c r="D31" s="351"/>
      <c r="E31" s="351"/>
      <c r="F31" s="351"/>
      <c r="G31" s="351"/>
      <c r="H31" s="351"/>
      <c r="I31" s="351"/>
      <c r="J31" s="351"/>
      <c r="K31" s="351"/>
      <c r="L31" s="351"/>
      <c r="M31" s="351"/>
      <c r="N31" s="351"/>
      <c r="O31" s="351"/>
      <c r="P31" s="351"/>
      <c r="Q31" s="6"/>
      <c r="R31" s="6"/>
      <c r="T31" s="11"/>
      <c r="U31" s="11"/>
      <c r="V31" s="11"/>
      <c r="W31" s="6"/>
    </row>
    <row r="32" spans="1:31" ht="12.75" customHeight="1" x14ac:dyDescent="0.3">
      <c r="A32" s="351" t="s">
        <v>329</v>
      </c>
      <c r="B32" s="351"/>
      <c r="C32" s="351"/>
      <c r="D32" s="351"/>
      <c r="E32" s="351"/>
      <c r="F32" s="351"/>
      <c r="G32" s="351"/>
      <c r="H32" s="351"/>
      <c r="I32" s="351"/>
      <c r="J32" s="351"/>
      <c r="K32" s="351"/>
      <c r="L32" s="351"/>
      <c r="M32" s="351"/>
      <c r="N32" s="351"/>
      <c r="O32" s="351"/>
      <c r="P32" s="351"/>
      <c r="Q32" s="6"/>
      <c r="R32" s="157"/>
      <c r="T32" s="8"/>
      <c r="U32" s="11"/>
      <c r="V32" s="8"/>
      <c r="W32" s="6"/>
    </row>
    <row r="33" spans="1:23" ht="5.9" customHeight="1" x14ac:dyDescent="0.3">
      <c r="A33" s="351"/>
      <c r="B33" s="351"/>
      <c r="C33" s="351"/>
      <c r="D33" s="351"/>
      <c r="E33" s="351"/>
      <c r="F33" s="351"/>
      <c r="G33" s="351"/>
      <c r="H33" s="351"/>
      <c r="I33" s="351"/>
      <c r="J33" s="351"/>
      <c r="K33" s="351"/>
      <c r="L33" s="351"/>
      <c r="M33" s="351"/>
      <c r="N33" s="351"/>
      <c r="O33" s="351"/>
      <c r="P33" s="351"/>
      <c r="Q33" s="6"/>
      <c r="R33" s="6"/>
      <c r="T33" s="11"/>
      <c r="U33" s="11"/>
      <c r="V33" s="11"/>
    </row>
    <row r="34" spans="1:23" ht="12.75" customHeight="1" x14ac:dyDescent="0.3">
      <c r="A34" s="351" t="s">
        <v>330</v>
      </c>
      <c r="B34" s="351"/>
      <c r="C34" s="351"/>
      <c r="D34" s="351"/>
      <c r="E34" s="351"/>
      <c r="F34" s="351"/>
      <c r="G34" s="351"/>
      <c r="H34" s="351"/>
      <c r="I34" s="351"/>
      <c r="J34" s="351"/>
      <c r="K34" s="351"/>
      <c r="L34" s="351"/>
      <c r="M34" s="351"/>
      <c r="N34" s="351"/>
      <c r="O34" s="351"/>
      <c r="P34" s="351"/>
      <c r="Q34" s="6"/>
      <c r="R34" s="157"/>
      <c r="T34" s="8"/>
      <c r="U34" s="11"/>
      <c r="V34" s="8"/>
      <c r="W34" s="6"/>
    </row>
    <row r="35" spans="1:23" ht="9" customHeight="1" x14ac:dyDescent="0.3">
      <c r="A35" s="143"/>
      <c r="B35" s="143"/>
      <c r="C35" s="143"/>
      <c r="D35" s="143"/>
      <c r="E35" s="143"/>
      <c r="F35" s="143"/>
      <c r="G35" s="143"/>
      <c r="H35" s="143"/>
      <c r="I35" s="143"/>
      <c r="J35" s="143"/>
      <c r="K35" s="143"/>
      <c r="L35" s="143"/>
      <c r="M35" s="143"/>
      <c r="N35" s="143"/>
      <c r="O35" s="143"/>
      <c r="P35" s="143"/>
      <c r="Q35" s="143"/>
      <c r="R35" s="143"/>
      <c r="V35" s="13"/>
    </row>
    <row r="36" spans="1:23" ht="14.25" customHeight="1" x14ac:dyDescent="0.35">
      <c r="A36" s="322" t="s">
        <v>331</v>
      </c>
      <c r="B36" s="322"/>
      <c r="C36" s="322"/>
      <c r="D36" s="322"/>
      <c r="E36" s="322"/>
      <c r="F36" s="322"/>
      <c r="G36" s="322"/>
      <c r="H36" s="322"/>
      <c r="I36" s="322"/>
      <c r="J36" s="322"/>
      <c r="K36" s="322"/>
      <c r="L36" s="322"/>
      <c r="M36" s="322"/>
      <c r="N36" s="322"/>
      <c r="O36" s="144"/>
      <c r="P36" s="144"/>
      <c r="Q36" s="144"/>
      <c r="R36" s="14" t="s">
        <v>326</v>
      </c>
      <c r="S36" s="11"/>
      <c r="T36" s="14" t="s">
        <v>1</v>
      </c>
      <c r="U36" s="14"/>
      <c r="V36" s="11" t="s">
        <v>315</v>
      </c>
      <c r="W36" s="12"/>
    </row>
    <row r="37" spans="1:23" ht="12.75" customHeight="1" x14ac:dyDescent="0.3">
      <c r="A37" s="351" t="s">
        <v>332</v>
      </c>
      <c r="B37" s="351"/>
      <c r="C37" s="351"/>
      <c r="D37" s="351"/>
      <c r="E37" s="351"/>
      <c r="F37" s="351"/>
      <c r="G37" s="351"/>
      <c r="H37" s="351"/>
      <c r="I37" s="351"/>
      <c r="J37" s="351"/>
      <c r="K37" s="351"/>
      <c r="L37" s="351"/>
      <c r="M37" s="351"/>
      <c r="N37" s="351"/>
      <c r="O37" s="351"/>
      <c r="P37" s="351"/>
      <c r="Q37" s="6"/>
      <c r="R37" s="157"/>
      <c r="T37" s="8"/>
      <c r="U37" s="11"/>
      <c r="V37" s="8"/>
      <c r="W37" s="6"/>
    </row>
    <row r="38" spans="1:23" ht="5.9" customHeight="1" x14ac:dyDescent="0.3">
      <c r="A38" s="351"/>
      <c r="B38" s="351"/>
      <c r="C38" s="351"/>
      <c r="D38" s="351"/>
      <c r="E38" s="351"/>
      <c r="F38" s="351"/>
      <c r="G38" s="351"/>
      <c r="H38" s="351"/>
      <c r="I38" s="351"/>
      <c r="J38" s="351"/>
      <c r="K38" s="351"/>
      <c r="L38" s="351"/>
      <c r="M38" s="351"/>
      <c r="N38" s="351"/>
      <c r="O38" s="351"/>
      <c r="P38" s="351"/>
      <c r="Q38" s="6"/>
      <c r="R38" s="6"/>
      <c r="T38" s="11"/>
      <c r="U38" s="11"/>
      <c r="V38" s="11"/>
      <c r="W38" s="6"/>
    </row>
    <row r="39" spans="1:23" ht="12.75" customHeight="1" x14ac:dyDescent="0.3">
      <c r="A39" s="351" t="s">
        <v>333</v>
      </c>
      <c r="B39" s="351"/>
      <c r="C39" s="351"/>
      <c r="D39" s="351"/>
      <c r="E39" s="351"/>
      <c r="F39" s="351"/>
      <c r="G39" s="351"/>
      <c r="H39" s="351"/>
      <c r="I39" s="351"/>
      <c r="J39" s="351"/>
      <c r="K39" s="351"/>
      <c r="L39" s="351"/>
      <c r="M39" s="351"/>
      <c r="N39" s="351"/>
      <c r="O39" s="351"/>
      <c r="P39" s="351"/>
      <c r="Q39" s="6"/>
      <c r="R39" s="157"/>
      <c r="T39" s="8"/>
      <c r="U39" s="11"/>
      <c r="V39" s="8"/>
      <c r="W39" s="6"/>
    </row>
    <row r="40" spans="1:23" ht="5.25" customHeight="1" x14ac:dyDescent="0.3">
      <c r="A40" s="351"/>
      <c r="B40" s="351"/>
      <c r="C40" s="351"/>
      <c r="D40" s="351"/>
      <c r="E40" s="351"/>
      <c r="F40" s="351"/>
      <c r="G40" s="351"/>
      <c r="H40" s="351"/>
      <c r="I40" s="351"/>
      <c r="J40" s="351"/>
      <c r="K40" s="351"/>
      <c r="L40" s="351"/>
      <c r="M40" s="351"/>
      <c r="N40" s="351"/>
      <c r="O40" s="351"/>
      <c r="P40" s="351"/>
      <c r="Q40" s="6"/>
      <c r="R40" s="6"/>
      <c r="T40" s="11"/>
      <c r="U40" s="11"/>
      <c r="V40" s="11"/>
    </row>
    <row r="41" spans="1:23" ht="12.75" customHeight="1" x14ac:dyDescent="0.3">
      <c r="A41" s="351" t="s">
        <v>334</v>
      </c>
      <c r="B41" s="351"/>
      <c r="C41" s="351"/>
      <c r="D41" s="351"/>
      <c r="E41" s="351"/>
      <c r="F41" s="351"/>
      <c r="G41" s="351"/>
      <c r="H41" s="351"/>
      <c r="I41" s="351"/>
      <c r="J41" s="351"/>
      <c r="K41" s="351"/>
      <c r="L41" s="351"/>
      <c r="M41" s="351"/>
      <c r="N41" s="351"/>
      <c r="O41" s="351"/>
      <c r="P41" s="351"/>
      <c r="Q41" s="6"/>
      <c r="R41" s="157"/>
      <c r="T41" s="8"/>
      <c r="U41" s="11"/>
      <c r="V41" s="8"/>
      <c r="W41" s="6"/>
    </row>
    <row r="42" spans="1:23" ht="9" customHeight="1" x14ac:dyDescent="0.3">
      <c r="A42" s="143"/>
      <c r="B42" s="143"/>
      <c r="C42" s="143"/>
      <c r="D42" s="143"/>
      <c r="E42" s="143"/>
      <c r="F42" s="143"/>
      <c r="G42" s="143"/>
      <c r="H42" s="143"/>
      <c r="I42" s="143"/>
      <c r="J42" s="143"/>
      <c r="K42" s="143"/>
      <c r="L42" s="143"/>
      <c r="M42" s="143"/>
      <c r="N42" s="143"/>
      <c r="O42" s="143"/>
      <c r="P42" s="143"/>
      <c r="Q42" s="143"/>
      <c r="R42" s="6"/>
      <c r="V42" s="13"/>
    </row>
    <row r="43" spans="1:23" ht="15.65" customHeight="1" x14ac:dyDescent="0.35">
      <c r="A43" s="322" t="s">
        <v>335</v>
      </c>
      <c r="B43" s="322"/>
      <c r="C43" s="322"/>
      <c r="D43" s="322"/>
      <c r="E43" s="322"/>
      <c r="F43" s="322"/>
      <c r="G43" s="322"/>
      <c r="H43" s="322"/>
      <c r="I43" s="322"/>
      <c r="J43" s="322"/>
      <c r="K43" s="322"/>
      <c r="L43" s="322"/>
      <c r="M43" s="322"/>
      <c r="N43" s="322"/>
      <c r="O43" s="143"/>
      <c r="P43" s="143"/>
      <c r="Q43" s="143"/>
      <c r="R43" s="14" t="s">
        <v>326</v>
      </c>
      <c r="S43" s="11"/>
      <c r="T43" s="14" t="s">
        <v>1</v>
      </c>
      <c r="U43" s="14"/>
      <c r="V43" s="11" t="s">
        <v>315</v>
      </c>
    </row>
    <row r="44" spans="1:23" ht="12.75" customHeight="1" x14ac:dyDescent="0.3">
      <c r="A44" s="351" t="s">
        <v>336</v>
      </c>
      <c r="B44" s="351"/>
      <c r="C44" s="351"/>
      <c r="D44" s="351"/>
      <c r="E44" s="351"/>
      <c r="F44" s="351"/>
      <c r="G44" s="351"/>
      <c r="H44" s="351"/>
      <c r="I44" s="351"/>
      <c r="J44" s="351"/>
      <c r="K44" s="351"/>
      <c r="L44" s="351"/>
      <c r="M44" s="351"/>
      <c r="N44" s="351"/>
      <c r="O44" s="351"/>
      <c r="P44" s="351"/>
      <c r="Q44" s="6"/>
      <c r="R44" s="157"/>
      <c r="T44" s="8"/>
      <c r="U44" s="11"/>
      <c r="V44" s="8"/>
    </row>
    <row r="45" spans="1:23" ht="5.15" customHeight="1" x14ac:dyDescent="0.3">
      <c r="A45" s="351"/>
      <c r="B45" s="351"/>
      <c r="C45" s="351"/>
      <c r="D45" s="351"/>
      <c r="E45" s="351"/>
      <c r="F45" s="351"/>
      <c r="G45" s="351"/>
      <c r="H45" s="351"/>
      <c r="I45" s="351"/>
      <c r="J45" s="351"/>
      <c r="K45" s="351"/>
      <c r="L45" s="351"/>
      <c r="M45" s="351"/>
      <c r="N45" s="351"/>
      <c r="O45" s="351"/>
      <c r="P45" s="351"/>
      <c r="Q45" s="6"/>
      <c r="R45" s="6"/>
      <c r="T45" s="1"/>
      <c r="U45" s="11"/>
      <c r="V45" s="11"/>
    </row>
    <row r="46" spans="1:23" ht="14.5" customHeight="1" x14ac:dyDescent="0.3">
      <c r="A46" s="351" t="s">
        <v>337</v>
      </c>
      <c r="B46" s="351"/>
      <c r="C46" s="351"/>
      <c r="D46" s="351"/>
      <c r="E46" s="351"/>
      <c r="F46" s="351"/>
      <c r="G46" s="351"/>
      <c r="H46" s="351"/>
      <c r="I46" s="351"/>
      <c r="J46" s="351"/>
      <c r="K46" s="351"/>
      <c r="L46" s="351"/>
      <c r="M46" s="351"/>
      <c r="N46" s="351"/>
      <c r="O46" s="351"/>
      <c r="P46" s="351"/>
      <c r="Q46" s="6"/>
      <c r="R46" s="157"/>
      <c r="T46" s="8"/>
      <c r="U46" s="11"/>
      <c r="V46" s="8"/>
    </row>
    <row r="47" spans="1:23" ht="5.15" customHeight="1" x14ac:dyDescent="0.3">
      <c r="A47" s="351"/>
      <c r="B47" s="351"/>
      <c r="C47" s="351"/>
      <c r="D47" s="351"/>
      <c r="E47" s="351"/>
      <c r="F47" s="351"/>
      <c r="G47" s="351"/>
      <c r="H47" s="351"/>
      <c r="I47" s="351"/>
      <c r="J47" s="351"/>
      <c r="K47" s="351"/>
      <c r="L47" s="351"/>
      <c r="M47" s="351"/>
      <c r="N47" s="351"/>
      <c r="O47" s="351"/>
      <c r="P47" s="351"/>
      <c r="Q47" s="6"/>
      <c r="R47" s="6"/>
      <c r="T47" s="11"/>
      <c r="U47" s="11"/>
      <c r="V47" s="11"/>
    </row>
    <row r="48" spans="1:23" ht="12.75" customHeight="1" x14ac:dyDescent="0.3">
      <c r="A48" s="351" t="s">
        <v>338</v>
      </c>
      <c r="B48" s="351"/>
      <c r="C48" s="351"/>
      <c r="D48" s="351"/>
      <c r="E48" s="351"/>
      <c r="F48" s="351"/>
      <c r="G48" s="351"/>
      <c r="H48" s="351"/>
      <c r="I48" s="351"/>
      <c r="J48" s="351"/>
      <c r="K48" s="351"/>
      <c r="L48" s="351"/>
      <c r="M48" s="351"/>
      <c r="N48" s="351"/>
      <c r="O48" s="351"/>
      <c r="P48" s="351"/>
      <c r="Q48" s="6"/>
      <c r="R48" s="157"/>
      <c r="T48" s="8"/>
      <c r="U48" s="11"/>
      <c r="V48" s="8"/>
    </row>
    <row r="49" spans="1:23" ht="5.15" customHeight="1" x14ac:dyDescent="0.3">
      <c r="A49" s="351"/>
      <c r="B49" s="351"/>
      <c r="C49" s="351"/>
      <c r="D49" s="351"/>
      <c r="E49" s="351"/>
      <c r="F49" s="351"/>
      <c r="G49" s="351"/>
      <c r="H49" s="351"/>
      <c r="I49" s="351"/>
      <c r="J49" s="351"/>
      <c r="K49" s="351"/>
      <c r="L49" s="351"/>
      <c r="M49" s="351"/>
      <c r="N49" s="351"/>
      <c r="O49" s="351"/>
      <c r="P49" s="351"/>
      <c r="Q49" s="6"/>
      <c r="R49" s="6"/>
      <c r="T49" s="11"/>
      <c r="U49" s="11"/>
      <c r="V49" s="11"/>
    </row>
    <row r="50" spans="1:23" ht="12.75" customHeight="1" x14ac:dyDescent="0.3">
      <c r="A50" s="351" t="s">
        <v>339</v>
      </c>
      <c r="B50" s="351"/>
      <c r="C50" s="351"/>
      <c r="D50" s="351"/>
      <c r="E50" s="351"/>
      <c r="F50" s="351"/>
      <c r="G50" s="351"/>
      <c r="H50" s="351"/>
      <c r="I50" s="351"/>
      <c r="J50" s="351"/>
      <c r="K50" s="351"/>
      <c r="L50" s="351"/>
      <c r="M50" s="351"/>
      <c r="N50" s="351"/>
      <c r="O50" s="351"/>
      <c r="P50" s="351"/>
      <c r="Q50" s="6"/>
      <c r="R50" s="157"/>
      <c r="T50" s="8"/>
      <c r="U50" s="11"/>
      <c r="V50" s="8"/>
    </row>
    <row r="51" spans="1:23" ht="12" customHeight="1" x14ac:dyDescent="0.3">
      <c r="R51" s="6"/>
      <c r="S51" s="11"/>
      <c r="T51" s="11"/>
      <c r="U51" s="11"/>
    </row>
    <row r="52" spans="1:23" ht="30.75" customHeight="1" x14ac:dyDescent="0.3">
      <c r="A52" s="307" t="s">
        <v>340</v>
      </c>
      <c r="B52" s="307"/>
      <c r="C52" s="307"/>
      <c r="D52" s="323"/>
      <c r="E52" s="320"/>
      <c r="F52" s="320"/>
      <c r="G52" s="320"/>
      <c r="H52" s="320"/>
      <c r="I52" s="320"/>
      <c r="J52" s="320"/>
      <c r="K52" s="320"/>
      <c r="L52" s="320"/>
      <c r="M52" s="320"/>
      <c r="N52" s="320"/>
      <c r="O52" s="320"/>
      <c r="P52" s="320"/>
      <c r="Q52" s="320"/>
      <c r="R52" s="320"/>
      <c r="S52" s="320"/>
      <c r="T52" s="320"/>
      <c r="U52" s="320"/>
      <c r="V52" s="320"/>
      <c r="W52" s="320"/>
    </row>
    <row r="53" spans="1:23" x14ac:dyDescent="0.3">
      <c r="S53" s="11"/>
      <c r="T53" s="11"/>
      <c r="U53" s="11"/>
    </row>
    <row r="54" spans="1:23" ht="14.5" x14ac:dyDescent="0.35">
      <c r="A54" s="298" t="s">
        <v>341</v>
      </c>
      <c r="B54" s="299"/>
      <c r="C54" s="299"/>
      <c r="D54" s="299"/>
      <c r="E54" s="299"/>
      <c r="F54" s="299"/>
      <c r="G54" s="299"/>
      <c r="H54" s="299"/>
      <c r="I54" s="299"/>
      <c r="J54" s="299"/>
      <c r="K54" s="299"/>
      <c r="L54" s="299"/>
      <c r="M54" s="299"/>
      <c r="N54" s="299"/>
      <c r="O54" s="299"/>
      <c r="P54" s="299"/>
      <c r="Q54" s="299"/>
      <c r="R54" s="299"/>
      <c r="S54" s="299"/>
      <c r="T54" s="299"/>
      <c r="U54" s="299"/>
      <c r="V54" s="299"/>
      <c r="W54" s="324"/>
    </row>
    <row r="55" spans="1:23" ht="9" customHeight="1" x14ac:dyDescent="0.35">
      <c r="A55" s="136"/>
      <c r="B55" s="136"/>
      <c r="C55" s="136"/>
      <c r="D55" s="136"/>
      <c r="E55" s="136"/>
      <c r="F55" s="136"/>
      <c r="G55" s="136"/>
      <c r="H55" s="136"/>
      <c r="I55" s="136"/>
      <c r="J55" s="136"/>
      <c r="K55" s="136"/>
      <c r="L55" s="136"/>
      <c r="M55" s="136"/>
      <c r="N55" s="136"/>
      <c r="O55" s="136"/>
      <c r="P55" s="136"/>
      <c r="Q55" s="136"/>
      <c r="R55" s="136"/>
      <c r="S55" s="136"/>
      <c r="T55" s="136"/>
      <c r="U55" s="136"/>
      <c r="V55" s="136"/>
      <c r="W55" s="136"/>
    </row>
    <row r="56" spans="1:23" x14ac:dyDescent="0.3">
      <c r="M56" s="11" t="s">
        <v>326</v>
      </c>
      <c r="O56" s="313" t="s">
        <v>342</v>
      </c>
      <c r="P56" s="313"/>
      <c r="R56" s="304" t="s">
        <v>343</v>
      </c>
      <c r="S56" s="304"/>
      <c r="U56" s="313" t="s">
        <v>344</v>
      </c>
      <c r="V56" s="313"/>
    </row>
    <row r="57" spans="1:23" x14ac:dyDescent="0.3">
      <c r="A57" s="143" t="s">
        <v>345</v>
      </c>
      <c r="M57" s="157"/>
      <c r="O57" s="305"/>
      <c r="P57" s="306"/>
      <c r="R57" s="307"/>
      <c r="S57" s="307"/>
      <c r="U57" s="308"/>
      <c r="V57" s="309"/>
    </row>
    <row r="58" spans="1:23" ht="5.15" customHeight="1" x14ac:dyDescent="0.3">
      <c r="A58" s="143"/>
      <c r="M58" s="63"/>
      <c r="S58" s="11"/>
      <c r="T58" s="11"/>
      <c r="U58" s="11"/>
    </row>
    <row r="59" spans="1:23" x14ac:dyDescent="0.3">
      <c r="A59" s="143" t="s">
        <v>346</v>
      </c>
      <c r="M59" s="8"/>
      <c r="O59" s="305"/>
      <c r="P59" s="306"/>
      <c r="R59" s="307"/>
      <c r="S59" s="307"/>
      <c r="U59" s="308"/>
      <c r="V59" s="309"/>
    </row>
    <row r="60" spans="1:23" ht="5.15" customHeight="1" x14ac:dyDescent="0.3">
      <c r="A60" s="143"/>
      <c r="M60" s="63"/>
      <c r="S60" s="11"/>
      <c r="T60" s="11"/>
      <c r="U60" s="11"/>
    </row>
    <row r="61" spans="1:23" x14ac:dyDescent="0.3">
      <c r="A61" s="143" t="s">
        <v>347</v>
      </c>
      <c r="M61" s="157"/>
      <c r="O61" s="305"/>
      <c r="P61" s="306"/>
      <c r="R61" s="307"/>
      <c r="S61" s="307"/>
      <c r="U61" s="308"/>
      <c r="V61" s="309"/>
    </row>
    <row r="63" spans="1:23" ht="28.5" customHeight="1" x14ac:dyDescent="0.3">
      <c r="A63" s="307" t="s">
        <v>340</v>
      </c>
      <c r="B63" s="307"/>
      <c r="C63" s="307"/>
      <c r="D63" s="359"/>
      <c r="E63" s="360"/>
      <c r="F63" s="360"/>
      <c r="G63" s="360"/>
      <c r="H63" s="360"/>
      <c r="I63" s="360"/>
      <c r="J63" s="360"/>
      <c r="K63" s="360"/>
      <c r="L63" s="360"/>
      <c r="M63" s="360"/>
      <c r="N63" s="360"/>
      <c r="O63" s="360"/>
      <c r="P63" s="360"/>
      <c r="Q63" s="360"/>
      <c r="R63" s="360"/>
      <c r="S63" s="360"/>
      <c r="T63" s="360"/>
      <c r="U63" s="360"/>
      <c r="V63" s="360"/>
      <c r="W63" s="360"/>
    </row>
    <row r="64" spans="1:23" ht="18" customHeight="1" x14ac:dyDescent="0.3">
      <c r="A64" s="11"/>
      <c r="B64" s="11"/>
      <c r="C64" s="11"/>
      <c r="D64" s="57"/>
      <c r="E64" s="58"/>
      <c r="F64" s="58"/>
      <c r="G64" s="58"/>
      <c r="H64" s="58"/>
      <c r="I64" s="58"/>
      <c r="J64" s="58"/>
      <c r="K64" s="58"/>
      <c r="L64" s="58"/>
      <c r="M64" s="58"/>
      <c r="N64" s="58"/>
      <c r="O64" s="58"/>
      <c r="P64" s="58"/>
      <c r="Q64" s="58"/>
      <c r="R64" s="58"/>
      <c r="S64" s="58"/>
      <c r="T64" s="58"/>
      <c r="U64" s="58"/>
      <c r="V64" s="58"/>
      <c r="W64" s="58"/>
    </row>
    <row r="65" spans="1:23" ht="14.5" x14ac:dyDescent="0.35">
      <c r="A65" s="298" t="s">
        <v>348</v>
      </c>
      <c r="B65" s="299"/>
      <c r="C65" s="299"/>
      <c r="D65" s="299"/>
      <c r="E65" s="299"/>
      <c r="F65" s="299"/>
      <c r="G65" s="299"/>
      <c r="H65" s="299"/>
      <c r="I65" s="299"/>
      <c r="J65" s="299"/>
      <c r="K65" s="299"/>
      <c r="L65" s="299"/>
      <c r="M65" s="299"/>
      <c r="N65" s="299"/>
      <c r="O65" s="299"/>
      <c r="P65" s="299"/>
      <c r="Q65" s="299"/>
      <c r="R65" s="299"/>
      <c r="S65" s="299"/>
      <c r="T65" s="299"/>
      <c r="U65" s="299"/>
      <c r="V65" s="299"/>
      <c r="W65" s="324"/>
    </row>
    <row r="66" spans="1:23" ht="11.25" customHeight="1" x14ac:dyDescent="0.35">
      <c r="A66" s="136"/>
      <c r="B66" s="136"/>
      <c r="C66" s="136"/>
      <c r="D66" s="136"/>
      <c r="E66" s="136"/>
      <c r="F66" s="136"/>
      <c r="G66" s="136"/>
      <c r="H66" s="136"/>
      <c r="I66" s="136"/>
      <c r="J66" s="136"/>
      <c r="K66" s="136"/>
      <c r="L66" s="136"/>
      <c r="M66" s="136"/>
      <c r="N66" s="136"/>
      <c r="O66" s="136"/>
      <c r="P66" s="136"/>
      <c r="Q66" s="136"/>
      <c r="R66" s="136"/>
      <c r="S66" s="136"/>
      <c r="T66" s="136"/>
      <c r="U66" s="136"/>
      <c r="V66" s="136"/>
      <c r="W66" s="136"/>
    </row>
    <row r="67" spans="1:23" ht="10.5" customHeight="1" x14ac:dyDescent="0.35">
      <c r="A67" s="326" t="s">
        <v>349</v>
      </c>
      <c r="B67" s="326"/>
      <c r="C67" s="326"/>
      <c r="D67" s="326"/>
      <c r="E67" s="326"/>
      <c r="F67" s="326"/>
      <c r="G67" s="326"/>
      <c r="H67" s="326"/>
      <c r="I67" s="326"/>
      <c r="J67" s="326"/>
      <c r="K67" s="326"/>
      <c r="L67" s="326"/>
      <c r="M67" s="326"/>
      <c r="N67" s="326"/>
      <c r="O67" s="136"/>
      <c r="P67" s="136"/>
      <c r="Q67" s="136"/>
      <c r="R67" s="136"/>
      <c r="S67" s="136"/>
      <c r="T67" s="136"/>
      <c r="U67" s="136"/>
      <c r="V67" s="136"/>
      <c r="W67" s="136"/>
    </row>
    <row r="68" spans="1:23" ht="11.25" customHeight="1" x14ac:dyDescent="0.3">
      <c r="R68" s="14" t="s">
        <v>326</v>
      </c>
      <c r="S68" s="11"/>
      <c r="T68" s="14" t="s">
        <v>1</v>
      </c>
      <c r="U68" s="14"/>
      <c r="V68" s="11" t="s">
        <v>315</v>
      </c>
    </row>
    <row r="69" spans="1:23" ht="12.75" customHeight="1" x14ac:dyDescent="0.3">
      <c r="A69" s="351" t="s">
        <v>350</v>
      </c>
      <c r="B69" s="351"/>
      <c r="C69" s="351"/>
      <c r="D69" s="351"/>
      <c r="E69" s="351"/>
      <c r="F69" s="351"/>
      <c r="G69" s="351"/>
      <c r="H69" s="351"/>
      <c r="I69" s="351"/>
      <c r="J69" s="351"/>
      <c r="K69" s="351"/>
      <c r="L69" s="351"/>
      <c r="M69" s="351"/>
      <c r="N69" s="351"/>
      <c r="O69" s="351"/>
      <c r="P69" s="351"/>
      <c r="Q69" s="6"/>
      <c r="R69" s="157"/>
      <c r="T69" s="8"/>
      <c r="U69" s="11"/>
      <c r="V69" s="8"/>
    </row>
    <row r="70" spans="1:23" ht="5.25" customHeight="1" x14ac:dyDescent="0.3">
      <c r="A70" s="6"/>
      <c r="B70" s="6"/>
      <c r="C70" s="6"/>
      <c r="D70" s="6"/>
      <c r="E70" s="6"/>
      <c r="F70" s="6"/>
      <c r="G70" s="6"/>
      <c r="H70" s="6"/>
      <c r="I70" s="6"/>
      <c r="J70" s="6"/>
      <c r="K70" s="6"/>
      <c r="L70" s="6"/>
      <c r="M70" s="6"/>
      <c r="N70" s="6"/>
      <c r="O70" s="6"/>
      <c r="P70" s="6"/>
      <c r="Q70" s="6"/>
      <c r="R70" s="6"/>
      <c r="T70" s="11"/>
      <c r="U70" s="11"/>
      <c r="V70" s="11"/>
    </row>
    <row r="71" spans="1:23" ht="12.75" customHeight="1" x14ac:dyDescent="0.3">
      <c r="A71" s="351" t="s">
        <v>351</v>
      </c>
      <c r="B71" s="351"/>
      <c r="C71" s="351"/>
      <c r="D71" s="351"/>
      <c r="E71" s="351"/>
      <c r="F71" s="351"/>
      <c r="G71" s="351"/>
      <c r="H71" s="351"/>
      <c r="I71" s="351"/>
      <c r="J71" s="351"/>
      <c r="K71" s="351"/>
      <c r="L71" s="351"/>
      <c r="M71" s="351"/>
      <c r="N71" s="351"/>
      <c r="O71" s="351"/>
      <c r="P71" s="351"/>
      <c r="Q71" s="6"/>
      <c r="R71" s="8"/>
      <c r="T71" s="8"/>
      <c r="U71" s="11"/>
      <c r="V71" s="22"/>
    </row>
    <row r="72" spans="1:23" ht="5.25" customHeight="1" x14ac:dyDescent="0.3">
      <c r="A72" s="351"/>
      <c r="B72" s="351"/>
      <c r="C72" s="351"/>
      <c r="D72" s="351"/>
      <c r="E72" s="351"/>
      <c r="F72" s="351"/>
      <c r="G72" s="351"/>
      <c r="H72" s="351"/>
      <c r="I72" s="351"/>
      <c r="J72" s="351"/>
      <c r="K72" s="351"/>
      <c r="L72" s="351"/>
      <c r="M72" s="351"/>
      <c r="N72" s="351"/>
      <c r="O72" s="351"/>
      <c r="P72" s="351"/>
      <c r="Q72" s="351"/>
      <c r="R72" s="351"/>
      <c r="S72" s="11"/>
      <c r="T72" s="11"/>
      <c r="U72" s="11"/>
    </row>
    <row r="73" spans="1:23" ht="11.25" customHeight="1" x14ac:dyDescent="0.3">
      <c r="A73" s="326" t="s">
        <v>352</v>
      </c>
      <c r="B73" s="326"/>
      <c r="C73" s="326"/>
      <c r="D73" s="326"/>
      <c r="E73" s="326"/>
      <c r="F73" s="326"/>
      <c r="G73" s="326"/>
      <c r="H73" s="326"/>
      <c r="I73" s="326"/>
      <c r="J73" s="326"/>
      <c r="K73" s="326"/>
      <c r="L73" s="326"/>
      <c r="M73" s="326"/>
      <c r="N73" s="326"/>
      <c r="O73" s="142"/>
      <c r="P73" s="142"/>
      <c r="Q73" s="142"/>
      <c r="R73" s="142"/>
      <c r="S73" s="11"/>
      <c r="T73" s="11"/>
      <c r="U73" s="11"/>
    </row>
    <row r="74" spans="1:23" ht="5.25" customHeight="1" x14ac:dyDescent="0.3">
      <c r="A74" s="142"/>
      <c r="B74" s="142"/>
      <c r="C74" s="142"/>
      <c r="D74" s="142"/>
      <c r="E74" s="142"/>
      <c r="F74" s="142"/>
      <c r="G74" s="142"/>
      <c r="H74" s="142"/>
      <c r="I74" s="142"/>
      <c r="J74" s="142"/>
      <c r="K74" s="142"/>
      <c r="L74" s="142"/>
      <c r="M74" s="142"/>
      <c r="N74" s="142"/>
      <c r="O74" s="142"/>
      <c r="P74" s="142"/>
      <c r="Q74" s="142"/>
      <c r="R74" s="142"/>
      <c r="S74" s="11"/>
      <c r="T74" s="11"/>
      <c r="U74" s="11"/>
    </row>
    <row r="75" spans="1:23" ht="12" customHeight="1" x14ac:dyDescent="0.3">
      <c r="A75" s="351" t="s">
        <v>353</v>
      </c>
      <c r="B75" s="351"/>
      <c r="C75" s="351"/>
      <c r="D75" s="351"/>
      <c r="E75" s="351"/>
      <c r="F75" s="351"/>
      <c r="G75" s="351"/>
      <c r="H75" s="351"/>
      <c r="I75" s="351"/>
      <c r="J75" s="351"/>
      <c r="K75" s="351"/>
      <c r="L75" s="351"/>
      <c r="M75" s="351"/>
      <c r="N75" s="351"/>
      <c r="O75" s="351"/>
      <c r="P75" s="351"/>
      <c r="Q75" s="6"/>
      <c r="R75" s="157"/>
      <c r="S75" s="11"/>
      <c r="T75" s="352"/>
      <c r="U75" s="353"/>
      <c r="V75" s="354"/>
    </row>
    <row r="76" spans="1:23" ht="5.25" customHeight="1" x14ac:dyDescent="0.3">
      <c r="A76" s="351"/>
      <c r="B76" s="351"/>
      <c r="C76" s="351"/>
      <c r="D76" s="351"/>
      <c r="E76" s="351"/>
      <c r="F76" s="351"/>
      <c r="G76" s="351"/>
      <c r="H76" s="351"/>
      <c r="I76" s="351"/>
      <c r="J76" s="351"/>
      <c r="K76" s="351"/>
      <c r="L76" s="351"/>
      <c r="M76" s="351"/>
      <c r="N76" s="351"/>
      <c r="O76" s="351"/>
      <c r="P76" s="351"/>
      <c r="Q76" s="6"/>
      <c r="R76" s="142"/>
      <c r="S76" s="11"/>
      <c r="T76" s="11"/>
      <c r="U76" s="11"/>
    </row>
    <row r="77" spans="1:23" ht="12.75" customHeight="1" x14ac:dyDescent="0.3">
      <c r="A77" s="351" t="s">
        <v>354</v>
      </c>
      <c r="B77" s="351"/>
      <c r="C77" s="351"/>
      <c r="D77" s="351"/>
      <c r="E77" s="351"/>
      <c r="F77" s="351"/>
      <c r="G77" s="351"/>
      <c r="H77" s="351"/>
      <c r="I77" s="351"/>
      <c r="J77" s="351"/>
      <c r="K77" s="351"/>
      <c r="L77" s="351"/>
      <c r="M77" s="351"/>
      <c r="N77" s="351"/>
      <c r="O77" s="351"/>
      <c r="P77" s="351"/>
      <c r="Q77" s="6"/>
      <c r="R77" s="8"/>
      <c r="S77" s="11"/>
      <c r="T77" s="352"/>
      <c r="U77" s="353"/>
      <c r="V77" s="354"/>
    </row>
    <row r="78" spans="1:23" ht="5.25" customHeight="1" x14ac:dyDescent="0.3">
      <c r="A78" s="351"/>
      <c r="B78" s="351"/>
      <c r="C78" s="351"/>
      <c r="D78" s="351"/>
      <c r="E78" s="351"/>
      <c r="F78" s="351"/>
      <c r="G78" s="351"/>
      <c r="H78" s="351"/>
      <c r="I78" s="351"/>
      <c r="J78" s="351"/>
      <c r="K78" s="351"/>
      <c r="L78" s="351"/>
      <c r="M78" s="351"/>
      <c r="N78" s="351"/>
      <c r="O78" s="351"/>
      <c r="P78" s="351"/>
      <c r="Q78" s="6"/>
      <c r="R78" s="142"/>
      <c r="S78" s="11"/>
      <c r="T78" s="11"/>
      <c r="U78" s="11"/>
    </row>
    <row r="79" spans="1:23" ht="12.75" customHeight="1" x14ac:dyDescent="0.3">
      <c r="A79" s="351" t="s">
        <v>355</v>
      </c>
      <c r="B79" s="351"/>
      <c r="C79" s="351"/>
      <c r="D79" s="351"/>
      <c r="E79" s="351"/>
      <c r="F79" s="351"/>
      <c r="G79" s="351"/>
      <c r="H79" s="351"/>
      <c r="I79" s="351"/>
      <c r="J79" s="351"/>
      <c r="K79" s="351"/>
      <c r="L79" s="351"/>
      <c r="M79" s="351"/>
      <c r="N79" s="351"/>
      <c r="O79" s="351"/>
      <c r="P79" s="351"/>
      <c r="Q79" s="6"/>
      <c r="R79" s="8"/>
      <c r="S79" s="11"/>
      <c r="T79" s="352"/>
      <c r="U79" s="353"/>
      <c r="V79" s="354"/>
    </row>
    <row r="80" spans="1:23" ht="5.25" customHeight="1" x14ac:dyDescent="0.3">
      <c r="A80" s="351"/>
      <c r="B80" s="351"/>
      <c r="C80" s="351"/>
      <c r="D80" s="351"/>
      <c r="E80" s="351"/>
      <c r="F80" s="351"/>
      <c r="G80" s="351"/>
      <c r="H80" s="351"/>
      <c r="I80" s="351"/>
      <c r="J80" s="351"/>
      <c r="K80" s="351"/>
      <c r="L80" s="351"/>
      <c r="M80" s="351"/>
      <c r="N80" s="351"/>
      <c r="O80" s="351"/>
      <c r="P80" s="351"/>
      <c r="Q80" s="6"/>
      <c r="R80" s="142"/>
      <c r="S80" s="11"/>
      <c r="T80" s="11"/>
      <c r="U80" s="11"/>
    </row>
    <row r="81" spans="1:22" ht="12.75" customHeight="1" x14ac:dyDescent="0.3">
      <c r="A81" s="351" t="s">
        <v>356</v>
      </c>
      <c r="B81" s="351"/>
      <c r="C81" s="351"/>
      <c r="D81" s="351"/>
      <c r="E81" s="351"/>
      <c r="F81" s="351"/>
      <c r="G81" s="351"/>
      <c r="H81" s="351"/>
      <c r="I81" s="351"/>
      <c r="J81" s="351"/>
      <c r="K81" s="351"/>
      <c r="L81" s="351"/>
      <c r="M81" s="351"/>
      <c r="N81" s="351"/>
      <c r="O81" s="351"/>
      <c r="P81" s="351"/>
      <c r="Q81" s="6"/>
      <c r="R81" s="8"/>
      <c r="S81" s="11"/>
      <c r="T81" s="352"/>
      <c r="U81" s="353"/>
      <c r="V81" s="354"/>
    </row>
    <row r="82" spans="1:22" ht="5.25" customHeight="1" x14ac:dyDescent="0.3">
      <c r="A82" s="351"/>
      <c r="B82" s="351"/>
      <c r="C82" s="351"/>
      <c r="D82" s="351"/>
      <c r="E82" s="351"/>
      <c r="F82" s="351"/>
      <c r="G82" s="351"/>
      <c r="H82" s="351"/>
      <c r="I82" s="351"/>
      <c r="J82" s="351"/>
      <c r="K82" s="351"/>
      <c r="L82" s="351"/>
      <c r="M82" s="351"/>
      <c r="N82" s="351"/>
      <c r="O82" s="351"/>
      <c r="P82" s="351"/>
      <c r="Q82" s="6"/>
      <c r="R82" s="142"/>
      <c r="S82" s="11"/>
      <c r="T82" s="11"/>
      <c r="U82" s="11"/>
    </row>
    <row r="83" spans="1:22" ht="12.75" customHeight="1" x14ac:dyDescent="0.3">
      <c r="A83" s="351" t="s">
        <v>357</v>
      </c>
      <c r="B83" s="351"/>
      <c r="C83" s="351"/>
      <c r="D83" s="351"/>
      <c r="E83" s="351"/>
      <c r="F83" s="351"/>
      <c r="G83" s="351"/>
      <c r="H83" s="351"/>
      <c r="I83" s="351"/>
      <c r="J83" s="351"/>
      <c r="K83" s="351"/>
      <c r="L83" s="351"/>
      <c r="M83" s="351"/>
      <c r="N83" s="351"/>
      <c r="O83" s="351"/>
      <c r="P83" s="351"/>
      <c r="Q83" s="6"/>
      <c r="R83" s="8"/>
      <c r="S83" s="11"/>
      <c r="T83" s="352"/>
      <c r="U83" s="353"/>
      <c r="V83" s="354"/>
    </row>
    <row r="84" spans="1:22" ht="5.25" customHeight="1" x14ac:dyDescent="0.3">
      <c r="A84" s="145"/>
      <c r="S84" s="11"/>
      <c r="T84" s="11"/>
      <c r="U84" s="11"/>
    </row>
    <row r="85" spans="1:22" ht="19.5" customHeight="1" x14ac:dyDescent="0.3">
      <c r="H85" s="321" t="s">
        <v>358</v>
      </c>
      <c r="I85" s="314"/>
      <c r="J85" s="314"/>
      <c r="K85" s="314"/>
      <c r="L85" s="314" t="s">
        <v>359</v>
      </c>
      <c r="M85" s="314"/>
      <c r="N85" s="314"/>
      <c r="O85" s="314"/>
      <c r="P85" s="314" t="s">
        <v>360</v>
      </c>
      <c r="Q85" s="314"/>
      <c r="R85" s="314"/>
      <c r="S85" s="327"/>
      <c r="T85" s="11"/>
      <c r="U85" s="11"/>
    </row>
    <row r="86" spans="1:22" ht="19.5" customHeight="1" x14ac:dyDescent="0.3">
      <c r="D86" s="321" t="s">
        <v>361</v>
      </c>
      <c r="E86" s="314"/>
      <c r="F86" s="314"/>
      <c r="G86" s="327"/>
      <c r="H86" s="325"/>
      <c r="I86" s="317"/>
      <c r="J86" s="317"/>
      <c r="K86" s="317"/>
      <c r="L86" s="317"/>
      <c r="M86" s="317"/>
      <c r="N86" s="317"/>
      <c r="O86" s="317"/>
      <c r="P86" s="317"/>
      <c r="Q86" s="317"/>
      <c r="R86" s="317"/>
      <c r="S86" s="318"/>
      <c r="T86" s="11"/>
      <c r="U86" s="11"/>
    </row>
    <row r="87" spans="1:22" ht="19.5" customHeight="1" x14ac:dyDescent="0.3">
      <c r="D87" s="321" t="s">
        <v>362</v>
      </c>
      <c r="E87" s="314"/>
      <c r="F87" s="314"/>
      <c r="G87" s="327"/>
      <c r="H87" s="325"/>
      <c r="I87" s="317"/>
      <c r="J87" s="317"/>
      <c r="K87" s="317"/>
      <c r="L87" s="317"/>
      <c r="M87" s="317"/>
      <c r="N87" s="317"/>
      <c r="O87" s="317"/>
      <c r="P87" s="317"/>
      <c r="Q87" s="317"/>
      <c r="R87" s="317"/>
      <c r="S87" s="318"/>
      <c r="T87" s="11"/>
      <c r="U87" s="11"/>
    </row>
    <row r="88" spans="1:22" ht="19.5" customHeight="1" x14ac:dyDescent="0.3">
      <c r="D88" s="321" t="s">
        <v>363</v>
      </c>
      <c r="E88" s="314"/>
      <c r="F88" s="314"/>
      <c r="G88" s="327"/>
      <c r="H88" s="325"/>
      <c r="I88" s="317"/>
      <c r="J88" s="317"/>
      <c r="K88" s="317"/>
      <c r="L88" s="317"/>
      <c r="M88" s="317"/>
      <c r="N88" s="317"/>
      <c r="O88" s="317"/>
      <c r="P88" s="317"/>
      <c r="Q88" s="317"/>
      <c r="R88" s="317"/>
      <c r="S88" s="318"/>
      <c r="T88" s="11"/>
      <c r="U88" s="11"/>
    </row>
    <row r="89" spans="1:22" ht="13.5" customHeight="1" x14ac:dyDescent="0.3">
      <c r="S89" s="11"/>
      <c r="T89" s="11"/>
      <c r="U89" s="11"/>
    </row>
    <row r="90" spans="1:22" ht="12.75" customHeight="1" x14ac:dyDescent="0.3">
      <c r="A90" s="351" t="s">
        <v>364</v>
      </c>
      <c r="B90" s="351"/>
      <c r="C90" s="351"/>
      <c r="D90" s="351"/>
      <c r="E90" s="351"/>
      <c r="F90" s="351"/>
      <c r="G90" s="351"/>
      <c r="H90" s="351"/>
      <c r="I90" s="351"/>
      <c r="J90" s="351"/>
      <c r="K90" s="351"/>
      <c r="L90" s="351"/>
      <c r="M90" s="351"/>
      <c r="N90" s="351"/>
      <c r="O90" s="351"/>
      <c r="P90" s="351"/>
      <c r="Q90" s="6"/>
      <c r="R90" s="8"/>
      <c r="S90" s="11"/>
      <c r="T90" s="352"/>
      <c r="U90" s="353"/>
      <c r="V90" s="354"/>
    </row>
    <row r="91" spans="1:22" ht="4.5" customHeight="1" x14ac:dyDescent="0.3">
      <c r="A91" s="351"/>
      <c r="B91" s="351"/>
      <c r="C91" s="351"/>
      <c r="D91" s="351"/>
      <c r="E91" s="351"/>
      <c r="F91" s="351"/>
      <c r="G91" s="351"/>
      <c r="H91" s="351"/>
      <c r="I91" s="351"/>
      <c r="J91" s="351"/>
      <c r="K91" s="351"/>
      <c r="L91" s="351"/>
      <c r="M91" s="351"/>
      <c r="N91" s="351"/>
      <c r="O91" s="351"/>
      <c r="P91" s="351"/>
      <c r="Q91" s="6"/>
      <c r="R91" s="142"/>
      <c r="S91" s="139"/>
      <c r="T91" s="140"/>
      <c r="U91" s="140"/>
    </row>
    <row r="92" spans="1:22" ht="12.75" customHeight="1" x14ac:dyDescent="0.3">
      <c r="A92" s="351" t="s">
        <v>365</v>
      </c>
      <c r="B92" s="351"/>
      <c r="C92" s="351"/>
      <c r="D92" s="351"/>
      <c r="E92" s="351"/>
      <c r="F92" s="351"/>
      <c r="G92" s="351"/>
      <c r="H92" s="351"/>
      <c r="I92" s="351"/>
      <c r="J92" s="351"/>
      <c r="K92" s="351"/>
      <c r="L92" s="351"/>
      <c r="M92" s="351"/>
      <c r="N92" s="351"/>
      <c r="O92" s="351"/>
      <c r="P92" s="351"/>
      <c r="Q92" s="6"/>
      <c r="R92" s="8"/>
      <c r="S92" s="11"/>
      <c r="T92" s="352"/>
      <c r="U92" s="353"/>
      <c r="V92" s="354"/>
    </row>
    <row r="93" spans="1:22" x14ac:dyDescent="0.3">
      <c r="S93" s="139"/>
      <c r="T93" s="140"/>
      <c r="U93" s="140"/>
    </row>
    <row r="94" spans="1:22" ht="19.5" customHeight="1" x14ac:dyDescent="0.3">
      <c r="H94" s="321" t="s">
        <v>366</v>
      </c>
      <c r="I94" s="314"/>
      <c r="J94" s="314"/>
      <c r="K94" s="314"/>
      <c r="L94" s="314" t="s">
        <v>367</v>
      </c>
      <c r="M94" s="314"/>
      <c r="N94" s="314"/>
      <c r="O94" s="314"/>
      <c r="P94" s="314" t="s">
        <v>368</v>
      </c>
      <c r="Q94" s="314"/>
      <c r="R94" s="314"/>
      <c r="S94" s="327"/>
      <c r="T94" s="1"/>
      <c r="U94" s="1"/>
    </row>
    <row r="95" spans="1:22" ht="19.5" customHeight="1" x14ac:dyDescent="0.3">
      <c r="D95" s="321" t="s">
        <v>194</v>
      </c>
      <c r="E95" s="314"/>
      <c r="F95" s="314"/>
      <c r="G95" s="327"/>
      <c r="H95" s="325"/>
      <c r="I95" s="317"/>
      <c r="J95" s="317"/>
      <c r="K95" s="317"/>
      <c r="L95" s="317"/>
      <c r="M95" s="317"/>
      <c r="N95" s="317"/>
      <c r="O95" s="317"/>
      <c r="P95" s="317"/>
      <c r="Q95" s="317"/>
      <c r="R95" s="317"/>
      <c r="S95" s="318"/>
      <c r="T95" s="1"/>
      <c r="U95" s="1"/>
    </row>
    <row r="96" spans="1:22" ht="19.5" customHeight="1" x14ac:dyDescent="0.3">
      <c r="D96" s="321" t="s">
        <v>83</v>
      </c>
      <c r="E96" s="314"/>
      <c r="F96" s="314"/>
      <c r="G96" s="327"/>
      <c r="H96" s="325"/>
      <c r="I96" s="317"/>
      <c r="J96" s="317"/>
      <c r="K96" s="317"/>
      <c r="L96" s="317"/>
      <c r="M96" s="317"/>
      <c r="N96" s="317"/>
      <c r="O96" s="317"/>
      <c r="P96" s="317"/>
      <c r="Q96" s="317"/>
      <c r="R96" s="317"/>
      <c r="S96" s="318"/>
      <c r="T96" s="1"/>
      <c r="U96" s="1"/>
    </row>
    <row r="97" spans="1:23" ht="13.5" customHeight="1" x14ac:dyDescent="0.3">
      <c r="S97" s="11"/>
      <c r="T97" s="11"/>
      <c r="U97" s="11"/>
    </row>
    <row r="98" spans="1:23" ht="12.75" customHeight="1" x14ac:dyDescent="0.3">
      <c r="A98" s="351" t="s">
        <v>369</v>
      </c>
      <c r="B98" s="351"/>
      <c r="C98" s="351"/>
      <c r="D98" s="351"/>
      <c r="E98" s="351"/>
      <c r="F98" s="351"/>
      <c r="G98" s="351"/>
      <c r="H98" s="351"/>
      <c r="I98" s="351"/>
      <c r="J98" s="351"/>
      <c r="K98" s="351"/>
      <c r="L98" s="351"/>
      <c r="M98" s="351"/>
      <c r="N98" s="351"/>
      <c r="O98" s="351"/>
      <c r="P98" s="351"/>
      <c r="Q98" s="6"/>
      <c r="R98" s="8"/>
      <c r="S98" s="11"/>
      <c r="T98" s="352"/>
      <c r="U98" s="353"/>
      <c r="V98" s="354"/>
    </row>
    <row r="99" spans="1:23" x14ac:dyDescent="0.3">
      <c r="S99" s="1"/>
      <c r="T99" s="1"/>
      <c r="U99" s="1"/>
    </row>
    <row r="100" spans="1:23" ht="28.5" customHeight="1" x14ac:dyDescent="0.3">
      <c r="H100" s="321" t="s">
        <v>370</v>
      </c>
      <c r="I100" s="314"/>
      <c r="J100" s="314"/>
      <c r="K100" s="314"/>
      <c r="L100" s="314" t="s">
        <v>371</v>
      </c>
      <c r="M100" s="314"/>
      <c r="N100" s="314"/>
      <c r="O100" s="314"/>
      <c r="P100" s="315" t="s">
        <v>372</v>
      </c>
      <c r="Q100" s="315"/>
      <c r="R100" s="315"/>
      <c r="S100" s="316"/>
      <c r="T100" s="1"/>
      <c r="U100" s="1"/>
    </row>
    <row r="101" spans="1:23" ht="24" customHeight="1" x14ac:dyDescent="0.3">
      <c r="D101" s="321" t="s">
        <v>373</v>
      </c>
      <c r="E101" s="314"/>
      <c r="F101" s="314"/>
      <c r="G101" s="327"/>
      <c r="H101" s="325"/>
      <c r="I101" s="317"/>
      <c r="J101" s="317"/>
      <c r="K101" s="317"/>
      <c r="L101" s="317"/>
      <c r="M101" s="317"/>
      <c r="N101" s="317"/>
      <c r="O101" s="317"/>
      <c r="P101" s="317"/>
      <c r="Q101" s="317"/>
      <c r="R101" s="317"/>
      <c r="S101" s="318"/>
      <c r="T101" s="1"/>
      <c r="U101" s="1"/>
    </row>
    <row r="102" spans="1:23" ht="36.75" customHeight="1" x14ac:dyDescent="0.3">
      <c r="D102" s="375" t="s">
        <v>374</v>
      </c>
      <c r="E102" s="315"/>
      <c r="F102" s="315"/>
      <c r="G102" s="316"/>
      <c r="H102" s="325"/>
      <c r="I102" s="317"/>
      <c r="J102" s="317"/>
      <c r="K102" s="317"/>
      <c r="L102" s="317"/>
      <c r="M102" s="317"/>
      <c r="N102" s="317"/>
      <c r="O102" s="317"/>
      <c r="P102" s="317"/>
      <c r="Q102" s="317"/>
      <c r="R102" s="317"/>
      <c r="S102" s="318"/>
      <c r="T102" s="1"/>
      <c r="U102" s="1"/>
    </row>
    <row r="103" spans="1:23" x14ac:dyDescent="0.3">
      <c r="S103" s="1"/>
      <c r="T103" s="1"/>
      <c r="U103" s="1"/>
    </row>
    <row r="104" spans="1:23" ht="48" customHeight="1" x14ac:dyDescent="0.3">
      <c r="A104" s="307" t="s">
        <v>340</v>
      </c>
      <c r="B104" s="307"/>
      <c r="C104" s="307"/>
      <c r="D104" s="323"/>
      <c r="E104" s="319"/>
      <c r="F104" s="319"/>
      <c r="G104" s="319"/>
      <c r="H104" s="319"/>
      <c r="I104" s="319"/>
      <c r="J104" s="319"/>
      <c r="K104" s="319"/>
      <c r="L104" s="319"/>
      <c r="M104" s="319"/>
      <c r="N104" s="319"/>
      <c r="O104" s="319"/>
      <c r="P104" s="319"/>
      <c r="Q104" s="319"/>
      <c r="R104" s="319"/>
      <c r="S104" s="319"/>
      <c r="T104" s="319"/>
      <c r="U104" s="319"/>
      <c r="V104" s="319"/>
      <c r="W104" s="319"/>
    </row>
    <row r="105" spans="1:23" ht="18" customHeight="1" x14ac:dyDescent="0.3">
      <c r="A105" s="11"/>
      <c r="B105" s="11"/>
      <c r="C105" s="11"/>
      <c r="D105" s="57"/>
      <c r="E105" s="58"/>
      <c r="F105" s="58"/>
      <c r="G105" s="58"/>
      <c r="H105" s="58"/>
      <c r="I105" s="58"/>
      <c r="J105" s="58"/>
      <c r="K105" s="58"/>
      <c r="L105" s="58"/>
      <c r="M105" s="58"/>
      <c r="N105" s="58"/>
      <c r="O105" s="58"/>
      <c r="P105" s="58"/>
      <c r="Q105" s="58"/>
      <c r="R105" s="58"/>
      <c r="S105" s="58"/>
      <c r="T105" s="58"/>
      <c r="U105" s="58"/>
      <c r="V105" s="58"/>
      <c r="W105" s="58"/>
    </row>
    <row r="106" spans="1:23" ht="14.5" x14ac:dyDescent="0.35">
      <c r="A106" s="298" t="s">
        <v>375</v>
      </c>
      <c r="B106" s="299"/>
      <c r="C106" s="299"/>
      <c r="D106" s="299"/>
      <c r="E106" s="299"/>
      <c r="F106" s="299"/>
      <c r="G106" s="299"/>
      <c r="H106" s="299"/>
      <c r="I106" s="299"/>
      <c r="J106" s="299"/>
      <c r="K106" s="299"/>
      <c r="L106" s="299"/>
      <c r="M106" s="299"/>
      <c r="N106" s="299"/>
      <c r="O106" s="299"/>
      <c r="P106" s="299"/>
      <c r="Q106" s="299"/>
      <c r="R106" s="299"/>
      <c r="S106" s="299"/>
      <c r="T106" s="299"/>
      <c r="U106" s="299"/>
      <c r="V106" s="299"/>
      <c r="W106" s="324"/>
    </row>
    <row r="107" spans="1:23" ht="10.5" customHeight="1" x14ac:dyDescent="0.35">
      <c r="A107" s="136"/>
      <c r="B107" s="136"/>
      <c r="C107" s="136"/>
      <c r="D107" s="136"/>
      <c r="E107" s="136"/>
      <c r="F107" s="136"/>
      <c r="G107" s="136"/>
      <c r="H107" s="136"/>
      <c r="I107" s="136"/>
      <c r="J107" s="136"/>
      <c r="K107" s="136"/>
      <c r="L107" s="136"/>
      <c r="M107" s="136"/>
      <c r="N107" s="136"/>
      <c r="O107" s="136"/>
      <c r="P107" s="136"/>
      <c r="Q107" s="136"/>
      <c r="R107" s="136"/>
      <c r="S107" s="136"/>
      <c r="T107" s="136"/>
      <c r="U107" s="136"/>
      <c r="V107" s="136"/>
      <c r="W107" s="136"/>
    </row>
    <row r="108" spans="1:23" ht="14.5" x14ac:dyDescent="0.35">
      <c r="A108" s="326" t="s">
        <v>349</v>
      </c>
      <c r="B108" s="326"/>
      <c r="C108" s="326"/>
      <c r="D108" s="326"/>
      <c r="E108" s="326"/>
      <c r="F108" s="326"/>
      <c r="G108" s="326"/>
      <c r="H108" s="326"/>
      <c r="I108" s="326"/>
      <c r="J108" s="326"/>
      <c r="K108" s="326"/>
      <c r="L108" s="326"/>
      <c r="M108" s="326"/>
      <c r="N108" s="326"/>
      <c r="O108" s="136"/>
      <c r="P108" s="136"/>
      <c r="Q108" s="136"/>
      <c r="R108" s="136"/>
      <c r="S108" s="136"/>
      <c r="T108" s="136"/>
      <c r="U108" s="136"/>
      <c r="V108" s="136"/>
      <c r="W108" s="136"/>
    </row>
    <row r="109" spans="1:23" x14ac:dyDescent="0.3">
      <c r="R109" s="14" t="s">
        <v>326</v>
      </c>
      <c r="S109" s="11"/>
      <c r="T109" s="14" t="s">
        <v>1</v>
      </c>
      <c r="U109" s="14"/>
      <c r="V109" s="11" t="s">
        <v>315</v>
      </c>
    </row>
    <row r="110" spans="1:23" ht="12.75" customHeight="1" x14ac:dyDescent="0.3">
      <c r="A110" s="351" t="s">
        <v>376</v>
      </c>
      <c r="B110" s="351"/>
      <c r="C110" s="351"/>
      <c r="D110" s="351"/>
      <c r="E110" s="351"/>
      <c r="F110" s="351"/>
      <c r="G110" s="351"/>
      <c r="H110" s="351"/>
      <c r="I110" s="351"/>
      <c r="J110" s="351"/>
      <c r="K110" s="351"/>
      <c r="L110" s="351"/>
      <c r="M110" s="351"/>
      <c r="N110" s="351"/>
      <c r="O110" s="351"/>
      <c r="P110" s="351"/>
      <c r="Q110" s="6"/>
      <c r="R110" s="8"/>
      <c r="T110" s="8"/>
      <c r="U110" s="11"/>
      <c r="V110" s="8"/>
    </row>
    <row r="111" spans="1:23" ht="3.75" customHeight="1" x14ac:dyDescent="0.3">
      <c r="R111" s="6"/>
      <c r="T111" s="16"/>
      <c r="U111" s="16"/>
      <c r="V111" s="13"/>
    </row>
    <row r="112" spans="1:23" ht="12.75" customHeight="1" x14ac:dyDescent="0.3">
      <c r="B112" s="1" t="s">
        <v>377</v>
      </c>
      <c r="R112" s="8"/>
      <c r="T112" s="8"/>
      <c r="U112" s="11"/>
      <c r="V112" s="8"/>
    </row>
    <row r="113" spans="1:22" ht="3.75" customHeight="1" x14ac:dyDescent="0.3">
      <c r="R113" s="6"/>
      <c r="T113" s="16"/>
      <c r="U113" s="16"/>
      <c r="V113" s="13"/>
    </row>
    <row r="114" spans="1:22" ht="12.75" customHeight="1" x14ac:dyDescent="0.3">
      <c r="B114" s="1" t="s">
        <v>378</v>
      </c>
      <c r="R114" s="8"/>
      <c r="T114" s="8"/>
      <c r="U114" s="11"/>
      <c r="V114" s="8"/>
    </row>
    <row r="115" spans="1:22" ht="3.75" customHeight="1" x14ac:dyDescent="0.3">
      <c r="R115" s="6"/>
      <c r="T115" s="16"/>
      <c r="U115" s="16"/>
      <c r="V115" s="13"/>
    </row>
    <row r="116" spans="1:22" ht="12.75" customHeight="1" x14ac:dyDescent="0.3">
      <c r="B116" s="1" t="s">
        <v>379</v>
      </c>
      <c r="R116" s="8"/>
      <c r="T116" s="8"/>
      <c r="U116" s="11"/>
      <c r="V116" s="8"/>
    </row>
    <row r="117" spans="1:22" ht="3.75" customHeight="1" x14ac:dyDescent="0.3">
      <c r="T117" s="16"/>
      <c r="U117" s="16"/>
      <c r="V117" s="13"/>
    </row>
    <row r="118" spans="1:22" ht="12.75" customHeight="1" x14ac:dyDescent="0.3">
      <c r="B118" s="1" t="s">
        <v>380</v>
      </c>
      <c r="R118" s="8"/>
      <c r="T118" s="8"/>
      <c r="U118" s="11"/>
      <c r="V118" s="8"/>
    </row>
    <row r="119" spans="1:22" ht="3.75" customHeight="1" x14ac:dyDescent="0.3">
      <c r="R119" s="6"/>
      <c r="T119" s="16"/>
      <c r="U119" s="16"/>
      <c r="V119" s="13"/>
    </row>
    <row r="120" spans="1:22" ht="12.75" customHeight="1" x14ac:dyDescent="0.3">
      <c r="A120" s="351" t="s">
        <v>381</v>
      </c>
      <c r="B120" s="351"/>
      <c r="C120" s="351"/>
      <c r="D120" s="351"/>
      <c r="E120" s="351"/>
      <c r="F120" s="351"/>
      <c r="G120" s="351"/>
      <c r="H120" s="351"/>
      <c r="I120" s="351"/>
      <c r="J120" s="351"/>
      <c r="K120" s="351"/>
      <c r="L120" s="351"/>
      <c r="M120" s="351"/>
      <c r="N120" s="351"/>
      <c r="O120" s="351"/>
      <c r="P120" s="351"/>
      <c r="Q120" s="6"/>
      <c r="R120" s="8"/>
      <c r="T120" s="8"/>
      <c r="U120" s="11"/>
      <c r="V120" s="8"/>
    </row>
    <row r="121" spans="1:22" ht="3.75" customHeight="1" x14ac:dyDescent="0.3">
      <c r="R121" s="6"/>
      <c r="V121" s="13"/>
    </row>
    <row r="122" spans="1:22" ht="12.75" customHeight="1" x14ac:dyDescent="0.3">
      <c r="A122" s="351" t="s">
        <v>382</v>
      </c>
      <c r="B122" s="351"/>
      <c r="C122" s="351"/>
      <c r="D122" s="351"/>
      <c r="E122" s="351"/>
      <c r="F122" s="351"/>
      <c r="G122" s="351"/>
      <c r="H122" s="351"/>
      <c r="I122" s="351"/>
      <c r="J122" s="351"/>
      <c r="K122" s="351"/>
      <c r="L122" s="351"/>
      <c r="M122" s="351"/>
      <c r="N122" s="351"/>
      <c r="O122" s="351"/>
      <c r="P122" s="351"/>
      <c r="Q122" s="6"/>
      <c r="R122" s="8"/>
      <c r="T122" s="8"/>
      <c r="U122" s="11"/>
      <c r="V122" s="8"/>
    </row>
    <row r="123" spans="1:22" ht="4.5" customHeight="1" x14ac:dyDescent="0.3">
      <c r="R123" s="6"/>
      <c r="V123" s="13"/>
    </row>
    <row r="124" spans="1:22" ht="12.75" customHeight="1" x14ac:dyDescent="0.3">
      <c r="A124" s="143" t="s">
        <v>383</v>
      </c>
      <c r="B124" s="143"/>
      <c r="Q124" s="10"/>
      <c r="R124" s="8"/>
      <c r="T124" s="8"/>
      <c r="U124" s="11"/>
      <c r="V124" s="8"/>
    </row>
    <row r="125" spans="1:22" ht="6.75" customHeight="1" x14ac:dyDescent="0.3">
      <c r="A125" s="143"/>
      <c r="B125" s="143"/>
      <c r="Q125" s="14"/>
      <c r="R125" s="14"/>
      <c r="S125" s="11"/>
      <c r="T125" s="11"/>
      <c r="U125" s="11"/>
    </row>
    <row r="126" spans="1:22" ht="12.75" customHeight="1" x14ac:dyDescent="0.3">
      <c r="A126" s="143" t="s">
        <v>384</v>
      </c>
      <c r="B126" s="143"/>
      <c r="C126" s="143"/>
      <c r="D126" s="143"/>
      <c r="E126" s="143"/>
      <c r="F126" s="143"/>
      <c r="G126" s="143"/>
      <c r="H126" s="143"/>
      <c r="I126" s="143"/>
      <c r="J126" s="143"/>
      <c r="K126" s="143"/>
      <c r="L126" s="143"/>
      <c r="M126" s="143"/>
      <c r="N126" s="143"/>
      <c r="O126" s="143"/>
      <c r="P126" s="143"/>
      <c r="Q126" s="143"/>
      <c r="R126" s="8"/>
      <c r="T126" s="352"/>
      <c r="U126" s="353"/>
      <c r="V126" s="354"/>
    </row>
    <row r="127" spans="1:22" ht="6" customHeight="1" x14ac:dyDescent="0.3">
      <c r="A127" s="143"/>
      <c r="B127" s="143"/>
      <c r="C127" s="143"/>
      <c r="D127" s="143"/>
      <c r="E127" s="143"/>
      <c r="F127" s="143"/>
      <c r="G127" s="143"/>
      <c r="H127" s="143"/>
      <c r="I127" s="143"/>
      <c r="J127" s="143"/>
      <c r="K127" s="143"/>
      <c r="L127" s="143"/>
      <c r="M127" s="143"/>
      <c r="N127" s="143"/>
      <c r="O127" s="143"/>
      <c r="P127" s="143"/>
      <c r="Q127" s="143"/>
      <c r="R127" s="143"/>
      <c r="T127" s="139"/>
      <c r="U127" s="140"/>
    </row>
    <row r="128" spans="1:22" ht="12.75" customHeight="1" x14ac:dyDescent="0.3">
      <c r="A128" s="143" t="s">
        <v>385</v>
      </c>
      <c r="B128" s="143"/>
      <c r="C128" s="143"/>
      <c r="D128" s="143"/>
      <c r="E128" s="143"/>
      <c r="F128" s="143"/>
      <c r="G128" s="143"/>
      <c r="H128" s="143"/>
      <c r="I128" s="143"/>
      <c r="J128" s="143"/>
      <c r="K128" s="143"/>
      <c r="L128" s="143"/>
      <c r="M128" s="143"/>
      <c r="N128" s="143"/>
      <c r="O128" s="143"/>
      <c r="P128" s="143"/>
      <c r="Q128" s="143"/>
      <c r="R128" s="8"/>
      <c r="T128" s="352"/>
      <c r="U128" s="353"/>
      <c r="V128" s="354"/>
    </row>
    <row r="129" spans="1:22" ht="6" customHeight="1" x14ac:dyDescent="0.3">
      <c r="A129" s="143"/>
      <c r="B129" s="143"/>
      <c r="C129" s="143"/>
      <c r="D129" s="143"/>
      <c r="E129" s="143"/>
      <c r="F129" s="143"/>
      <c r="G129" s="143"/>
      <c r="H129" s="143"/>
      <c r="I129" s="143"/>
      <c r="J129" s="143"/>
      <c r="K129" s="143"/>
      <c r="L129" s="143"/>
      <c r="M129" s="143"/>
      <c r="N129" s="143"/>
      <c r="O129" s="143"/>
      <c r="P129" s="143"/>
      <c r="Q129" s="143"/>
      <c r="R129" s="11"/>
      <c r="T129" s="158"/>
      <c r="U129" s="158"/>
      <c r="V129" s="158"/>
    </row>
    <row r="130" spans="1:22" x14ac:dyDescent="0.3">
      <c r="A130" s="143" t="s">
        <v>386</v>
      </c>
      <c r="M130" s="310"/>
      <c r="N130" s="311"/>
      <c r="O130" s="311"/>
      <c r="P130" s="311"/>
      <c r="Q130" s="311"/>
      <c r="R130" s="311"/>
      <c r="S130" s="311"/>
      <c r="T130" s="311"/>
      <c r="U130" s="311"/>
      <c r="V130" s="312"/>
    </row>
    <row r="131" spans="1:22" x14ac:dyDescent="0.3">
      <c r="A131" s="142"/>
      <c r="B131" s="142"/>
      <c r="C131" s="142"/>
      <c r="D131" s="142"/>
      <c r="E131" s="142"/>
      <c r="F131" s="142"/>
      <c r="G131" s="142"/>
      <c r="H131" s="142"/>
      <c r="I131" s="142"/>
      <c r="J131" s="142"/>
      <c r="K131" s="142"/>
      <c r="L131" s="142"/>
      <c r="M131" s="142"/>
      <c r="N131" s="142"/>
      <c r="O131" s="142"/>
      <c r="P131" s="142"/>
      <c r="Q131" s="142"/>
      <c r="R131" s="142"/>
      <c r="S131" s="142"/>
      <c r="T131" s="140"/>
      <c r="U131" s="140"/>
    </row>
    <row r="132" spans="1:22" ht="14.5" x14ac:dyDescent="0.3">
      <c r="A132" s="326" t="s">
        <v>387</v>
      </c>
      <c r="B132" s="326"/>
      <c r="C132" s="326"/>
      <c r="D132" s="326"/>
      <c r="E132" s="326"/>
      <c r="F132" s="326"/>
      <c r="G132" s="326"/>
      <c r="H132" s="326"/>
      <c r="I132" s="326"/>
      <c r="J132" s="326"/>
      <c r="K132" s="326"/>
      <c r="L132" s="326"/>
      <c r="M132" s="326"/>
      <c r="N132" s="326"/>
      <c r="O132" s="142"/>
      <c r="P132" s="142"/>
      <c r="Q132" s="142"/>
      <c r="R132" s="142"/>
      <c r="S132" s="142"/>
      <c r="T132" s="140"/>
      <c r="U132" s="140"/>
    </row>
    <row r="133" spans="1:22" ht="8.25" customHeight="1" x14ac:dyDescent="0.3">
      <c r="A133" s="153"/>
      <c r="B133" s="153"/>
      <c r="C133" s="153"/>
      <c r="D133" s="153"/>
      <c r="E133" s="153"/>
      <c r="F133" s="153"/>
      <c r="G133" s="153"/>
      <c r="H133" s="153"/>
      <c r="I133" s="153"/>
      <c r="J133" s="153"/>
      <c r="K133" s="153"/>
      <c r="L133" s="153"/>
      <c r="M133" s="153"/>
      <c r="N133" s="153"/>
      <c r="O133" s="142"/>
      <c r="P133" s="142"/>
      <c r="Q133" s="142"/>
      <c r="R133" s="142"/>
      <c r="S133" s="142"/>
      <c r="T133" s="140"/>
      <c r="U133" s="140"/>
    </row>
    <row r="134" spans="1:22" ht="12.75" customHeight="1" x14ac:dyDescent="0.3">
      <c r="A134" s="143" t="s">
        <v>388</v>
      </c>
      <c r="B134" s="6"/>
      <c r="C134" s="6"/>
      <c r="D134" s="6"/>
      <c r="E134" s="6"/>
      <c r="F134" s="6"/>
      <c r="G134" s="6"/>
      <c r="H134" s="6"/>
      <c r="I134" s="6"/>
      <c r="J134" s="6"/>
      <c r="K134" s="6"/>
      <c r="L134" s="6"/>
      <c r="M134" s="6"/>
      <c r="N134" s="6"/>
      <c r="O134" s="6"/>
      <c r="P134" s="6"/>
      <c r="Q134" s="6"/>
      <c r="S134" s="372"/>
      <c r="T134" s="373"/>
      <c r="U134" s="374"/>
    </row>
    <row r="135" spans="1:22" x14ac:dyDescent="0.3">
      <c r="S135" s="1"/>
    </row>
    <row r="136" spans="1:22" ht="11.25" customHeight="1" x14ac:dyDescent="0.3">
      <c r="A136" s="387" t="s">
        <v>389</v>
      </c>
      <c r="B136" s="387"/>
      <c r="C136" s="387"/>
      <c r="D136" s="387"/>
      <c r="E136" s="387"/>
      <c r="F136" s="387"/>
      <c r="G136" s="387"/>
      <c r="H136" s="387"/>
      <c r="I136" s="387"/>
      <c r="J136" s="387"/>
      <c r="K136" s="387"/>
      <c r="L136" s="387"/>
      <c r="M136" s="387"/>
      <c r="N136" s="387"/>
      <c r="O136" s="147"/>
    </row>
    <row r="137" spans="1:22" x14ac:dyDescent="0.3">
      <c r="A137" s="143"/>
      <c r="B137" s="143"/>
      <c r="C137" s="143"/>
      <c r="D137" s="143"/>
      <c r="E137" s="143"/>
      <c r="F137" s="143"/>
      <c r="G137" s="143"/>
      <c r="H137" s="143"/>
      <c r="I137" s="143"/>
    </row>
    <row r="138" spans="1:22" ht="19.5" customHeight="1" x14ac:dyDescent="0.3">
      <c r="A138" s="143"/>
      <c r="B138" s="143"/>
      <c r="C138" s="143"/>
      <c r="D138" s="143"/>
      <c r="I138" s="321" t="s">
        <v>390</v>
      </c>
      <c r="J138" s="314"/>
      <c r="K138" s="314"/>
      <c r="L138" s="314"/>
      <c r="M138" s="314" t="s">
        <v>391</v>
      </c>
      <c r="N138" s="314"/>
      <c r="O138" s="314"/>
      <c r="P138" s="314"/>
      <c r="Q138" s="315" t="s">
        <v>392</v>
      </c>
      <c r="R138" s="315"/>
      <c r="S138" s="315"/>
      <c r="T138" s="316"/>
    </row>
    <row r="139" spans="1:22" ht="19.5" customHeight="1" x14ac:dyDescent="0.3">
      <c r="A139" s="143"/>
      <c r="B139" s="143"/>
      <c r="C139" s="143"/>
      <c r="D139" s="143"/>
      <c r="E139" s="321" t="s">
        <v>393</v>
      </c>
      <c r="F139" s="314"/>
      <c r="G139" s="314"/>
      <c r="H139" s="327"/>
      <c r="I139" s="325"/>
      <c r="J139" s="317"/>
      <c r="K139" s="317"/>
      <c r="L139" s="317"/>
      <c r="M139" s="317"/>
      <c r="N139" s="317"/>
      <c r="O139" s="317"/>
      <c r="P139" s="317"/>
      <c r="Q139" s="317"/>
      <c r="R139" s="317"/>
      <c r="S139" s="317"/>
      <c r="T139" s="318"/>
    </row>
    <row r="140" spans="1:22" ht="19.5" customHeight="1" x14ac:dyDescent="0.3">
      <c r="A140" s="143"/>
      <c r="B140" s="143"/>
      <c r="C140" s="143"/>
      <c r="D140" s="143"/>
      <c r="E140" s="321" t="s">
        <v>394</v>
      </c>
      <c r="F140" s="314"/>
      <c r="G140" s="314"/>
      <c r="H140" s="327"/>
      <c r="I140" s="325"/>
      <c r="J140" s="317"/>
      <c r="K140" s="317"/>
      <c r="L140" s="317"/>
      <c r="M140" s="317"/>
      <c r="N140" s="317"/>
      <c r="O140" s="317"/>
      <c r="P140" s="317"/>
      <c r="Q140" s="317"/>
      <c r="R140" s="317"/>
      <c r="S140" s="317"/>
      <c r="T140" s="318"/>
    </row>
    <row r="141" spans="1:22" ht="19.5" customHeight="1" x14ac:dyDescent="0.3">
      <c r="A141" s="143"/>
      <c r="B141" s="143"/>
      <c r="C141" s="143"/>
      <c r="D141" s="143"/>
      <c r="E141" s="321" t="s">
        <v>395</v>
      </c>
      <c r="F141" s="314"/>
      <c r="G141" s="314"/>
      <c r="H141" s="327"/>
      <c r="I141" s="325"/>
      <c r="J141" s="317"/>
      <c r="K141" s="317"/>
      <c r="L141" s="317"/>
      <c r="M141" s="317"/>
      <c r="N141" s="317"/>
      <c r="O141" s="317"/>
      <c r="P141" s="317"/>
      <c r="Q141" s="317"/>
      <c r="R141" s="317"/>
      <c r="S141" s="317"/>
      <c r="T141" s="318"/>
    </row>
    <row r="142" spans="1:22" ht="10.5" customHeight="1" x14ac:dyDescent="0.3">
      <c r="A142" s="143"/>
      <c r="B142" s="143"/>
      <c r="C142" s="143"/>
      <c r="D142" s="143"/>
      <c r="E142" s="143"/>
      <c r="F142" s="143"/>
      <c r="G142" s="143"/>
      <c r="H142" s="143"/>
      <c r="I142" s="143"/>
    </row>
    <row r="143" spans="1:22" ht="12" customHeight="1" x14ac:dyDescent="0.3">
      <c r="A143" s="351" t="s">
        <v>396</v>
      </c>
      <c r="B143" s="351"/>
      <c r="C143" s="351"/>
      <c r="D143" s="351"/>
      <c r="E143" s="351"/>
      <c r="F143" s="351"/>
      <c r="G143" s="351"/>
      <c r="H143" s="351"/>
      <c r="I143" s="351"/>
      <c r="J143" s="351"/>
      <c r="K143" s="351"/>
      <c r="L143" s="351"/>
      <c r="M143" s="351"/>
      <c r="N143" s="351"/>
      <c r="O143" s="351"/>
      <c r="P143" s="351"/>
      <c r="Q143" s="351"/>
      <c r="R143" s="351"/>
      <c r="S143" s="372"/>
      <c r="T143" s="373"/>
      <c r="U143" s="374"/>
    </row>
    <row r="144" spans="1:22" ht="10.5" customHeight="1" x14ac:dyDescent="0.3">
      <c r="A144" s="143"/>
      <c r="B144" s="143"/>
      <c r="C144" s="143"/>
      <c r="D144" s="143"/>
      <c r="E144" s="143"/>
      <c r="F144" s="143"/>
      <c r="G144" s="143"/>
      <c r="H144" s="143"/>
      <c r="I144" s="143"/>
    </row>
    <row r="145" spans="1:22" ht="10.5" customHeight="1" x14ac:dyDescent="0.3">
      <c r="R145" s="14"/>
      <c r="S145" s="11"/>
      <c r="T145" s="14" t="s">
        <v>1</v>
      </c>
      <c r="U145" s="14"/>
      <c r="V145" s="11" t="s">
        <v>315</v>
      </c>
    </row>
    <row r="146" spans="1:22" ht="15" customHeight="1" x14ac:dyDescent="0.3">
      <c r="A146" s="351" t="s">
        <v>397</v>
      </c>
      <c r="B146" s="351"/>
      <c r="C146" s="351"/>
      <c r="D146" s="351"/>
      <c r="E146" s="351"/>
      <c r="F146" s="351"/>
      <c r="G146" s="351"/>
      <c r="H146" s="351"/>
      <c r="I146" s="351"/>
      <c r="J146" s="351"/>
      <c r="K146" s="351"/>
      <c r="L146" s="351"/>
      <c r="M146" s="351"/>
      <c r="N146" s="351"/>
      <c r="O146" s="351"/>
      <c r="P146" s="351"/>
      <c r="Q146" s="351"/>
      <c r="R146" s="351"/>
      <c r="T146" s="8"/>
      <c r="U146" s="11"/>
      <c r="V146" s="8"/>
    </row>
    <row r="147" spans="1:22" ht="7.5" customHeight="1" x14ac:dyDescent="0.3">
      <c r="A147" s="143"/>
      <c r="B147" s="143"/>
      <c r="C147" s="143"/>
      <c r="D147" s="143"/>
      <c r="E147" s="143"/>
      <c r="F147" s="143"/>
      <c r="G147" s="143"/>
      <c r="H147" s="143"/>
      <c r="I147" s="143"/>
    </row>
    <row r="148" spans="1:22" ht="14.5" x14ac:dyDescent="0.3">
      <c r="A148" s="152" t="s">
        <v>398</v>
      </c>
      <c r="B148" s="146"/>
      <c r="C148" s="146"/>
      <c r="D148" s="146"/>
      <c r="E148" s="146"/>
      <c r="F148" s="146"/>
      <c r="G148" s="146"/>
      <c r="H148" s="146"/>
      <c r="I148" s="146"/>
      <c r="J148" s="146"/>
      <c r="K148" s="146"/>
      <c r="L148" s="146"/>
      <c r="M148" s="146"/>
      <c r="N148" s="146"/>
    </row>
    <row r="149" spans="1:22" ht="5.25" customHeight="1" x14ac:dyDescent="0.3">
      <c r="A149" s="143"/>
      <c r="B149" s="143"/>
      <c r="C149" s="143"/>
      <c r="D149" s="143"/>
      <c r="E149" s="143"/>
      <c r="F149" s="143"/>
      <c r="G149" s="143"/>
      <c r="H149" s="143"/>
      <c r="I149" s="143"/>
    </row>
    <row r="150" spans="1:22" ht="19.5" customHeight="1" x14ac:dyDescent="0.3">
      <c r="A150" s="143"/>
      <c r="B150" s="143"/>
      <c r="C150" s="143"/>
      <c r="D150" s="143"/>
      <c r="E150" s="321" t="s">
        <v>399</v>
      </c>
      <c r="F150" s="314"/>
      <c r="G150" s="314"/>
      <c r="H150" s="314"/>
      <c r="I150" s="314" t="s">
        <v>390</v>
      </c>
      <c r="J150" s="314"/>
      <c r="K150" s="314"/>
      <c r="L150" s="314"/>
      <c r="M150" s="314" t="s">
        <v>391</v>
      </c>
      <c r="N150" s="314"/>
      <c r="O150" s="314"/>
      <c r="P150" s="314"/>
      <c r="Q150" s="315" t="s">
        <v>400</v>
      </c>
      <c r="R150" s="315"/>
      <c r="S150" s="315"/>
      <c r="T150" s="316"/>
    </row>
    <row r="151" spans="1:22" ht="18" customHeight="1" x14ac:dyDescent="0.3">
      <c r="A151" s="143"/>
      <c r="B151" s="143"/>
      <c r="C151" s="143"/>
      <c r="D151" s="143"/>
      <c r="E151" s="376"/>
      <c r="F151" s="377"/>
      <c r="G151" s="377"/>
      <c r="H151" s="378"/>
      <c r="I151" s="382"/>
      <c r="J151" s="334"/>
      <c r="K151" s="334"/>
      <c r="L151" s="383"/>
      <c r="M151" s="382"/>
      <c r="N151" s="334"/>
      <c r="O151" s="334"/>
      <c r="P151" s="383"/>
      <c r="Q151" s="148"/>
      <c r="R151" s="386" t="s">
        <v>401</v>
      </c>
      <c r="S151" s="386"/>
      <c r="T151" s="149"/>
    </row>
    <row r="152" spans="1:22" ht="18" customHeight="1" x14ac:dyDescent="0.3">
      <c r="A152" s="143"/>
      <c r="B152" s="143"/>
      <c r="C152" s="143"/>
      <c r="D152" s="143"/>
      <c r="E152" s="379"/>
      <c r="F152" s="380"/>
      <c r="G152" s="380"/>
      <c r="H152" s="381"/>
      <c r="I152" s="384"/>
      <c r="J152" s="313"/>
      <c r="K152" s="313"/>
      <c r="L152" s="385"/>
      <c r="M152" s="384"/>
      <c r="N152" s="313"/>
      <c r="O152" s="313"/>
      <c r="P152" s="385"/>
      <c r="Q152" s="150"/>
      <c r="R152" s="364" t="s">
        <v>401</v>
      </c>
      <c r="S152" s="364"/>
      <c r="T152" s="151"/>
    </row>
    <row r="153" spans="1:22" ht="18" customHeight="1" x14ac:dyDescent="0.3">
      <c r="A153" s="143"/>
      <c r="B153" s="143"/>
      <c r="C153" s="143"/>
      <c r="D153" s="143"/>
      <c r="E153" s="376"/>
      <c r="F153" s="377"/>
      <c r="G153" s="377"/>
      <c r="H153" s="378"/>
      <c r="I153" s="382"/>
      <c r="J153" s="334"/>
      <c r="K153" s="334"/>
      <c r="L153" s="383"/>
      <c r="M153" s="382"/>
      <c r="N153" s="334"/>
      <c r="O153" s="334"/>
      <c r="P153" s="383"/>
      <c r="Q153" s="148"/>
      <c r="R153" s="386" t="s">
        <v>401</v>
      </c>
      <c r="S153" s="386"/>
      <c r="T153" s="149"/>
    </row>
    <row r="154" spans="1:22" ht="18" customHeight="1" x14ac:dyDescent="0.3">
      <c r="A154" s="143"/>
      <c r="B154" s="143"/>
      <c r="C154" s="143"/>
      <c r="D154" s="143"/>
      <c r="E154" s="379"/>
      <c r="F154" s="380"/>
      <c r="G154" s="380"/>
      <c r="H154" s="381"/>
      <c r="I154" s="384"/>
      <c r="J154" s="313"/>
      <c r="K154" s="313"/>
      <c r="L154" s="385"/>
      <c r="M154" s="384"/>
      <c r="N154" s="313"/>
      <c r="O154" s="313"/>
      <c r="P154" s="385"/>
      <c r="Q154" s="150"/>
      <c r="R154" s="364" t="s">
        <v>401</v>
      </c>
      <c r="S154" s="364"/>
      <c r="T154" s="151"/>
    </row>
    <row r="155" spans="1:22" ht="18" customHeight="1" x14ac:dyDescent="0.3">
      <c r="A155" s="143"/>
      <c r="B155" s="143"/>
      <c r="C155" s="143"/>
      <c r="D155" s="143"/>
      <c r="E155" s="376"/>
      <c r="F155" s="377"/>
      <c r="G155" s="377"/>
      <c r="H155" s="378"/>
      <c r="I155" s="382"/>
      <c r="J155" s="334"/>
      <c r="K155" s="334"/>
      <c r="L155" s="383"/>
      <c r="M155" s="382"/>
      <c r="N155" s="334"/>
      <c r="O155" s="334"/>
      <c r="P155" s="383"/>
      <c r="Q155" s="148"/>
      <c r="R155" s="386" t="s">
        <v>401</v>
      </c>
      <c r="S155" s="386"/>
      <c r="T155" s="149"/>
    </row>
    <row r="156" spans="1:22" ht="18" customHeight="1" x14ac:dyDescent="0.3">
      <c r="A156" s="143"/>
      <c r="B156" s="143"/>
      <c r="C156" s="143"/>
      <c r="D156" s="143"/>
      <c r="E156" s="379"/>
      <c r="F156" s="380"/>
      <c r="G156" s="380"/>
      <c r="H156" s="381"/>
      <c r="I156" s="384"/>
      <c r="J156" s="313"/>
      <c r="K156" s="313"/>
      <c r="L156" s="385"/>
      <c r="M156" s="384"/>
      <c r="N156" s="313"/>
      <c r="O156" s="313"/>
      <c r="P156" s="385"/>
      <c r="Q156" s="150"/>
      <c r="R156" s="364" t="s">
        <v>401</v>
      </c>
      <c r="S156" s="364"/>
      <c r="T156" s="151"/>
    </row>
    <row r="157" spans="1:22" ht="19.5" customHeight="1" x14ac:dyDescent="0.3">
      <c r="A157" s="143"/>
      <c r="B157" s="143"/>
      <c r="C157" s="143"/>
      <c r="D157" s="143"/>
      <c r="E157" s="376"/>
      <c r="F157" s="377"/>
      <c r="G157" s="377"/>
      <c r="H157" s="378"/>
      <c r="I157" s="382"/>
      <c r="J157" s="334"/>
      <c r="K157" s="334"/>
      <c r="L157" s="383"/>
      <c r="M157" s="382"/>
      <c r="N157" s="334"/>
      <c r="O157" s="334"/>
      <c r="P157" s="383"/>
      <c r="Q157" s="148"/>
      <c r="R157" s="386" t="s">
        <v>401</v>
      </c>
      <c r="S157" s="386"/>
      <c r="T157" s="149"/>
    </row>
    <row r="158" spans="1:22" ht="19.5" customHeight="1" x14ac:dyDescent="0.3">
      <c r="A158" s="143"/>
      <c r="B158" s="143"/>
      <c r="C158" s="143"/>
      <c r="D158" s="143"/>
      <c r="E158" s="379"/>
      <c r="F158" s="380"/>
      <c r="G158" s="380"/>
      <c r="H158" s="381"/>
      <c r="I158" s="384"/>
      <c r="J158" s="313"/>
      <c r="K158" s="313"/>
      <c r="L158" s="385"/>
      <c r="M158" s="384"/>
      <c r="N158" s="313"/>
      <c r="O158" s="313"/>
      <c r="P158" s="385"/>
      <c r="Q158" s="150"/>
      <c r="R158" s="364" t="s">
        <v>401</v>
      </c>
      <c r="S158" s="364"/>
      <c r="T158" s="151"/>
    </row>
    <row r="159" spans="1:22" ht="5.25" customHeight="1" x14ac:dyDescent="0.3">
      <c r="A159" s="143"/>
      <c r="B159" s="143"/>
      <c r="C159" s="143"/>
      <c r="D159" s="143"/>
      <c r="E159" s="143"/>
      <c r="F159" s="143"/>
      <c r="G159" s="143"/>
      <c r="H159" s="143"/>
      <c r="I159" s="143"/>
    </row>
    <row r="160" spans="1:22" ht="13.5" customHeight="1" x14ac:dyDescent="0.3">
      <c r="R160" s="14"/>
      <c r="S160" s="11"/>
      <c r="T160" s="14" t="s">
        <v>1</v>
      </c>
      <c r="U160" s="14"/>
      <c r="V160" s="11" t="s">
        <v>315</v>
      </c>
    </row>
    <row r="161" spans="1:22" ht="11.25" customHeight="1" x14ac:dyDescent="0.3">
      <c r="A161" s="351" t="s">
        <v>397</v>
      </c>
      <c r="B161" s="351"/>
      <c r="C161" s="351"/>
      <c r="D161" s="351"/>
      <c r="E161" s="351"/>
      <c r="F161" s="351"/>
      <c r="G161" s="351"/>
      <c r="H161" s="351"/>
      <c r="I161" s="351"/>
      <c r="J161" s="351"/>
      <c r="K161" s="351"/>
      <c r="L161" s="351"/>
      <c r="M161" s="351"/>
      <c r="N161" s="351"/>
      <c r="O161" s="351"/>
      <c r="P161" s="351"/>
      <c r="Q161" s="351"/>
      <c r="R161" s="351"/>
      <c r="T161" s="8"/>
      <c r="U161" s="11"/>
      <c r="V161" s="8"/>
    </row>
    <row r="162" spans="1:22" ht="9" customHeight="1" x14ac:dyDescent="0.3">
      <c r="A162" s="143"/>
      <c r="B162" s="143"/>
      <c r="C162" s="143"/>
      <c r="D162" s="143"/>
      <c r="E162" s="143"/>
      <c r="F162" s="143"/>
      <c r="G162" s="143"/>
      <c r="H162" s="143"/>
      <c r="I162" s="143"/>
    </row>
    <row r="163" spans="1:22" ht="14.5" x14ac:dyDescent="0.3">
      <c r="A163" s="146" t="s">
        <v>402</v>
      </c>
      <c r="G163" s="71"/>
      <c r="H163" s="71"/>
      <c r="I163" s="71"/>
      <c r="J163" s="71"/>
      <c r="S163" s="11"/>
      <c r="T163" s="11"/>
      <c r="U163" s="11"/>
    </row>
    <row r="164" spans="1:22" ht="12.75" customHeight="1" x14ac:dyDescent="0.3">
      <c r="M164" s="63" t="s">
        <v>326</v>
      </c>
      <c r="O164" s="304" t="s">
        <v>342</v>
      </c>
      <c r="P164" s="304"/>
      <c r="R164" s="304" t="s">
        <v>343</v>
      </c>
      <c r="S164" s="304"/>
      <c r="U164" s="313" t="s">
        <v>344</v>
      </c>
      <c r="V164" s="313"/>
    </row>
    <row r="165" spans="1:22" ht="24.75" customHeight="1" x14ac:dyDescent="0.3">
      <c r="A165" s="391" t="s">
        <v>403</v>
      </c>
      <c r="B165" s="391"/>
      <c r="C165" s="391"/>
      <c r="D165" s="391"/>
      <c r="E165" s="391"/>
      <c r="F165" s="391"/>
      <c r="G165" s="391"/>
      <c r="H165" s="391"/>
      <c r="I165" s="391"/>
      <c r="J165" s="391"/>
      <c r="K165" s="10"/>
      <c r="L165" s="10"/>
      <c r="M165" s="8"/>
      <c r="N165" s="10"/>
      <c r="O165" s="305"/>
      <c r="P165" s="306"/>
      <c r="R165" s="305"/>
      <c r="S165" s="306"/>
      <c r="U165" s="305"/>
      <c r="V165" s="306"/>
    </row>
    <row r="166" spans="1:22" ht="5.25" customHeight="1" x14ac:dyDescent="0.3">
      <c r="M166" s="63"/>
      <c r="O166" s="13"/>
      <c r="P166" s="13"/>
      <c r="R166" s="13"/>
      <c r="U166" s="138"/>
      <c r="V166" s="138"/>
    </row>
    <row r="167" spans="1:22" x14ac:dyDescent="0.3">
      <c r="A167" s="143" t="s">
        <v>404</v>
      </c>
      <c r="G167" s="6"/>
      <c r="M167" s="8"/>
      <c r="O167" s="305"/>
      <c r="P167" s="306"/>
      <c r="R167" s="307"/>
      <c r="S167" s="307"/>
      <c r="U167" s="308"/>
      <c r="V167" s="309"/>
    </row>
    <row r="168" spans="1:22" ht="4.9000000000000004" customHeight="1" x14ac:dyDescent="0.3">
      <c r="A168" s="143"/>
      <c r="M168" s="63"/>
      <c r="S168" s="11"/>
      <c r="T168" s="11"/>
      <c r="U168" s="11"/>
    </row>
    <row r="169" spans="1:22" x14ac:dyDescent="0.3">
      <c r="A169" s="143" t="s">
        <v>405</v>
      </c>
      <c r="M169" s="8"/>
      <c r="O169" s="305"/>
      <c r="P169" s="306"/>
      <c r="R169" s="307"/>
      <c r="S169" s="307"/>
      <c r="U169" s="308"/>
      <c r="V169" s="309"/>
    </row>
    <row r="170" spans="1:22" ht="4.9000000000000004" customHeight="1" x14ac:dyDescent="0.3">
      <c r="A170" s="143"/>
      <c r="S170" s="11"/>
      <c r="T170" s="11"/>
      <c r="U170" s="11"/>
    </row>
    <row r="171" spans="1:22" x14ac:dyDescent="0.3">
      <c r="A171" s="143" t="s">
        <v>406</v>
      </c>
      <c r="M171" s="8"/>
      <c r="O171" s="305"/>
      <c r="P171" s="306"/>
      <c r="R171" s="307"/>
      <c r="S171" s="307"/>
      <c r="U171" s="308"/>
      <c r="V171" s="309"/>
    </row>
    <row r="172" spans="1:22" ht="4.9000000000000004" customHeight="1" x14ac:dyDescent="0.3">
      <c r="A172" s="143"/>
      <c r="S172" s="11"/>
      <c r="T172" s="11"/>
      <c r="U172" s="11"/>
    </row>
    <row r="173" spans="1:22" ht="12.75" customHeight="1" x14ac:dyDescent="0.3">
      <c r="A173" s="143"/>
      <c r="R173" s="14" t="s">
        <v>326</v>
      </c>
      <c r="S173" s="11"/>
      <c r="T173" s="14" t="s">
        <v>1</v>
      </c>
      <c r="U173" s="14"/>
      <c r="V173" s="11" t="s">
        <v>315</v>
      </c>
    </row>
    <row r="174" spans="1:22" ht="4.9000000000000004" customHeight="1" x14ac:dyDescent="0.3">
      <c r="A174" s="143"/>
      <c r="T174" s="11"/>
      <c r="U174" s="11"/>
      <c r="V174" s="11"/>
    </row>
    <row r="175" spans="1:22" x14ac:dyDescent="0.3">
      <c r="A175" s="143" t="s">
        <v>407</v>
      </c>
      <c r="R175" s="8"/>
      <c r="T175" s="8"/>
      <c r="U175" s="11"/>
      <c r="V175" s="8"/>
    </row>
    <row r="176" spans="1:22" ht="4.9000000000000004" customHeight="1" x14ac:dyDescent="0.3">
      <c r="A176" s="143"/>
      <c r="R176" s="6"/>
      <c r="T176" s="11"/>
      <c r="U176" s="11"/>
      <c r="V176" s="11"/>
    </row>
    <row r="177" spans="1:23" x14ac:dyDescent="0.3">
      <c r="A177" s="143" t="s">
        <v>408</v>
      </c>
      <c r="R177" s="8"/>
      <c r="T177" s="8"/>
      <c r="U177" s="11"/>
      <c r="V177" s="8"/>
    </row>
    <row r="178" spans="1:23" ht="4.9000000000000004" customHeight="1" x14ac:dyDescent="0.3">
      <c r="A178" s="143"/>
      <c r="B178" s="143"/>
      <c r="S178" s="11"/>
      <c r="T178" s="11"/>
      <c r="U178" s="11"/>
    </row>
    <row r="179" spans="1:23" x14ac:dyDescent="0.3">
      <c r="A179" s="143" t="s">
        <v>409</v>
      </c>
      <c r="B179" s="143"/>
      <c r="I179" s="56"/>
      <c r="J179" s="56"/>
      <c r="K179" s="372"/>
      <c r="L179" s="373"/>
      <c r="M179" s="373"/>
      <c r="N179" s="373"/>
      <c r="O179" s="373"/>
      <c r="P179" s="373"/>
      <c r="Q179" s="373"/>
      <c r="R179" s="373"/>
      <c r="S179" s="373"/>
      <c r="T179" s="373"/>
      <c r="U179" s="373"/>
      <c r="V179" s="373"/>
      <c r="W179" s="374"/>
    </row>
    <row r="180" spans="1:23" ht="9" customHeight="1" x14ac:dyDescent="0.3">
      <c r="A180" s="143"/>
      <c r="B180" s="143"/>
      <c r="S180" s="11"/>
      <c r="T180" s="11"/>
      <c r="U180" s="11"/>
    </row>
    <row r="181" spans="1:23" ht="30" customHeight="1" x14ac:dyDescent="0.3">
      <c r="A181" s="305" t="s">
        <v>340</v>
      </c>
      <c r="B181" s="361"/>
      <c r="C181" s="306"/>
      <c r="D181" s="355"/>
      <c r="E181" s="362"/>
      <c r="F181" s="362"/>
      <c r="G181" s="362"/>
      <c r="H181" s="362"/>
      <c r="I181" s="362"/>
      <c r="J181" s="362"/>
      <c r="K181" s="362"/>
      <c r="L181" s="362"/>
      <c r="M181" s="362"/>
      <c r="N181" s="362"/>
      <c r="O181" s="362"/>
      <c r="P181" s="362"/>
      <c r="Q181" s="362"/>
      <c r="R181" s="362"/>
      <c r="S181" s="362"/>
      <c r="T181" s="362"/>
      <c r="U181" s="362"/>
      <c r="V181" s="362"/>
      <c r="W181" s="363"/>
    </row>
    <row r="182" spans="1:23" ht="9" customHeight="1" x14ac:dyDescent="0.3"/>
    <row r="183" spans="1:23" ht="14.5" x14ac:dyDescent="0.35">
      <c r="A183" s="298" t="s">
        <v>410</v>
      </c>
      <c r="B183" s="299"/>
      <c r="C183" s="299"/>
      <c r="D183" s="299"/>
      <c r="E183" s="299"/>
      <c r="F183" s="299"/>
      <c r="G183" s="299"/>
      <c r="H183" s="299"/>
      <c r="I183" s="299"/>
      <c r="J183" s="299"/>
      <c r="K183" s="299"/>
      <c r="L183" s="299"/>
      <c r="M183" s="299"/>
      <c r="N183" s="299"/>
      <c r="O183" s="299"/>
      <c r="P183" s="299"/>
      <c r="Q183" s="299"/>
      <c r="R183" s="299"/>
      <c r="S183" s="299"/>
      <c r="T183" s="299"/>
      <c r="U183" s="299"/>
      <c r="V183" s="299"/>
      <c r="W183" s="324"/>
    </row>
    <row r="184" spans="1:23" ht="7.5" customHeight="1" x14ac:dyDescent="0.3"/>
    <row r="185" spans="1:23" ht="14.5" x14ac:dyDescent="0.35">
      <c r="A185" s="326" t="s">
        <v>349</v>
      </c>
      <c r="B185" s="326"/>
      <c r="C185" s="326"/>
      <c r="D185" s="326"/>
      <c r="E185" s="326"/>
      <c r="F185" s="326"/>
      <c r="G185" s="326"/>
      <c r="H185" s="326"/>
      <c r="I185" s="326"/>
      <c r="J185" s="326"/>
      <c r="K185" s="326"/>
      <c r="L185" s="326"/>
      <c r="M185" s="326"/>
      <c r="N185" s="326"/>
      <c r="O185" s="136"/>
      <c r="P185" s="136"/>
      <c r="Q185" s="136"/>
      <c r="R185" s="136"/>
      <c r="S185" s="136"/>
      <c r="T185" s="136"/>
      <c r="U185" s="136"/>
      <c r="V185" s="136"/>
      <c r="W185" s="136"/>
    </row>
    <row r="186" spans="1:23" ht="13.5" customHeight="1" x14ac:dyDescent="0.3">
      <c r="R186" s="14" t="s">
        <v>326</v>
      </c>
      <c r="S186" s="11"/>
      <c r="T186" s="14" t="s">
        <v>1</v>
      </c>
      <c r="U186" s="14"/>
      <c r="V186" s="11" t="s">
        <v>315</v>
      </c>
    </row>
    <row r="187" spans="1:23" x14ac:dyDescent="0.3">
      <c r="B187" s="1" t="s">
        <v>411</v>
      </c>
      <c r="R187" s="8"/>
      <c r="T187" s="8"/>
      <c r="U187" s="11"/>
      <c r="V187" s="8"/>
    </row>
    <row r="188" spans="1:23" ht="6" customHeight="1" x14ac:dyDescent="0.3">
      <c r="R188" s="6"/>
      <c r="T188" s="16"/>
      <c r="U188" s="16"/>
      <c r="V188" s="13"/>
    </row>
    <row r="189" spans="1:23" ht="12.75" customHeight="1" x14ac:dyDescent="0.3">
      <c r="A189" s="143" t="s">
        <v>412</v>
      </c>
      <c r="B189" s="6"/>
      <c r="C189" s="6"/>
      <c r="D189" s="6"/>
      <c r="E189" s="6"/>
      <c r="F189" s="6"/>
      <c r="G189" s="6"/>
      <c r="H189" s="6"/>
      <c r="I189" s="6"/>
      <c r="J189" s="6"/>
      <c r="K189" s="6"/>
      <c r="L189" s="6"/>
      <c r="M189" s="6"/>
      <c r="N189" s="6"/>
      <c r="O189" s="6"/>
      <c r="P189" s="6"/>
      <c r="Q189" s="6"/>
      <c r="R189" s="8"/>
      <c r="T189" s="8"/>
      <c r="U189" s="11"/>
      <c r="V189" s="8"/>
    </row>
    <row r="190" spans="1:23" ht="5.25" customHeight="1" x14ac:dyDescent="0.3"/>
    <row r="191" spans="1:23" ht="12.75" customHeight="1" x14ac:dyDescent="0.3">
      <c r="A191" s="143" t="s">
        <v>413</v>
      </c>
      <c r="B191" s="143"/>
      <c r="C191" s="143"/>
      <c r="D191" s="143"/>
      <c r="E191" s="143"/>
      <c r="F191" s="143"/>
      <c r="G191" s="143"/>
      <c r="H191" s="143"/>
      <c r="I191" s="143"/>
      <c r="J191" s="143"/>
      <c r="K191" s="143"/>
      <c r="L191" s="143"/>
      <c r="M191" s="143"/>
      <c r="N191" s="143"/>
      <c r="O191" s="143"/>
      <c r="P191" s="143"/>
      <c r="Q191" s="143"/>
      <c r="R191" s="8"/>
      <c r="T191" s="352"/>
      <c r="U191" s="353"/>
      <c r="V191" s="354"/>
    </row>
    <row r="192" spans="1:23" ht="5.25" customHeight="1" x14ac:dyDescent="0.3"/>
    <row r="193" spans="1:22" ht="12" customHeight="1" x14ac:dyDescent="0.3">
      <c r="A193" s="143" t="s">
        <v>414</v>
      </c>
      <c r="M193" s="310"/>
      <c r="N193" s="311"/>
      <c r="O193" s="311"/>
      <c r="P193" s="311"/>
      <c r="Q193" s="311"/>
      <c r="R193" s="311"/>
      <c r="S193" s="311"/>
      <c r="T193" s="311"/>
      <c r="U193" s="311"/>
      <c r="V193" s="312"/>
    </row>
    <row r="195" spans="1:22" ht="14.5" x14ac:dyDescent="0.3">
      <c r="A195" s="326" t="s">
        <v>415</v>
      </c>
      <c r="B195" s="326"/>
      <c r="C195" s="326"/>
      <c r="D195" s="326"/>
      <c r="E195" s="326"/>
      <c r="F195" s="326"/>
      <c r="G195" s="326"/>
      <c r="H195" s="326"/>
      <c r="I195" s="326"/>
      <c r="J195" s="326"/>
      <c r="K195" s="326"/>
      <c r="L195" s="326"/>
      <c r="M195" s="326"/>
      <c r="N195" s="326"/>
      <c r="O195" s="147"/>
    </row>
    <row r="196" spans="1:22" ht="6" customHeight="1" x14ac:dyDescent="0.3">
      <c r="A196" s="143"/>
      <c r="B196" s="143"/>
      <c r="C196" s="143"/>
      <c r="D196" s="143"/>
      <c r="E196" s="143"/>
      <c r="F196" s="143"/>
      <c r="G196" s="143"/>
      <c r="H196" s="143"/>
      <c r="I196" s="143"/>
    </row>
    <row r="197" spans="1:22" ht="19.5" customHeight="1" x14ac:dyDescent="0.3">
      <c r="A197" s="143"/>
      <c r="B197" s="143"/>
      <c r="C197" s="143"/>
      <c r="D197" s="143"/>
      <c r="I197" s="321" t="s">
        <v>416</v>
      </c>
      <c r="J197" s="314"/>
      <c r="K197" s="314"/>
      <c r="L197" s="314"/>
      <c r="M197" s="314" t="s">
        <v>390</v>
      </c>
      <c r="N197" s="314"/>
      <c r="O197" s="314"/>
      <c r="P197" s="314"/>
      <c r="Q197" s="315" t="s">
        <v>417</v>
      </c>
      <c r="R197" s="315"/>
      <c r="S197" s="315"/>
      <c r="T197" s="316"/>
    </row>
    <row r="198" spans="1:22" ht="19.5" customHeight="1" x14ac:dyDescent="0.3">
      <c r="A198" s="143"/>
      <c r="B198" s="143"/>
      <c r="C198" s="143"/>
      <c r="D198" s="143"/>
      <c r="E198" s="321" t="s">
        <v>393</v>
      </c>
      <c r="F198" s="314"/>
      <c r="G198" s="314"/>
      <c r="H198" s="327"/>
      <c r="I198" s="325"/>
      <c r="J198" s="317"/>
      <c r="K198" s="317"/>
      <c r="L198" s="317"/>
      <c r="M198" s="317"/>
      <c r="N198" s="317"/>
      <c r="O198" s="317"/>
      <c r="P198" s="317"/>
      <c r="Q198" s="317"/>
      <c r="R198" s="317"/>
      <c r="S198" s="317"/>
      <c r="T198" s="318"/>
    </row>
    <row r="199" spans="1:22" ht="19.5" customHeight="1" x14ac:dyDescent="0.3">
      <c r="A199" s="143"/>
      <c r="B199" s="143"/>
      <c r="C199" s="143"/>
      <c r="D199" s="143"/>
      <c r="E199" s="321" t="s">
        <v>394</v>
      </c>
      <c r="F199" s="314"/>
      <c r="G199" s="314"/>
      <c r="H199" s="327"/>
      <c r="I199" s="325"/>
      <c r="J199" s="317"/>
      <c r="K199" s="317"/>
      <c r="L199" s="317"/>
      <c r="M199" s="317"/>
      <c r="N199" s="317"/>
      <c r="O199" s="317"/>
      <c r="P199" s="317"/>
      <c r="Q199" s="317"/>
      <c r="R199" s="317"/>
      <c r="S199" s="317"/>
      <c r="T199" s="318"/>
    </row>
    <row r="200" spans="1:22" ht="19.5" customHeight="1" x14ac:dyDescent="0.3">
      <c r="A200" s="143"/>
      <c r="B200" s="143"/>
      <c r="C200" s="143"/>
      <c r="D200" s="143"/>
      <c r="E200" s="321" t="s">
        <v>395</v>
      </c>
      <c r="F200" s="314"/>
      <c r="G200" s="314"/>
      <c r="H200" s="327"/>
      <c r="I200" s="325"/>
      <c r="J200" s="317"/>
      <c r="K200" s="317"/>
      <c r="L200" s="317"/>
      <c r="M200" s="317"/>
      <c r="N200" s="317"/>
      <c r="O200" s="317"/>
      <c r="P200" s="317"/>
      <c r="Q200" s="317"/>
      <c r="R200" s="317"/>
      <c r="S200" s="317"/>
      <c r="T200" s="318"/>
    </row>
    <row r="201" spans="1:22" ht="6" customHeight="1" x14ac:dyDescent="0.3">
      <c r="A201" s="143"/>
      <c r="B201" s="143"/>
      <c r="C201" s="143"/>
      <c r="D201" s="143"/>
      <c r="E201" s="143"/>
      <c r="F201" s="143"/>
      <c r="G201" s="143"/>
      <c r="H201" s="143"/>
      <c r="I201" s="143"/>
      <c r="J201" s="13"/>
      <c r="K201" s="13"/>
      <c r="L201" s="13"/>
      <c r="M201" s="13"/>
      <c r="N201" s="13"/>
      <c r="O201" s="13"/>
      <c r="P201" s="13"/>
      <c r="Q201" s="13"/>
      <c r="R201" s="13"/>
    </row>
    <row r="202" spans="1:22" x14ac:dyDescent="0.3">
      <c r="R202" s="14" t="s">
        <v>326</v>
      </c>
      <c r="S202" s="11"/>
      <c r="T202" s="14" t="s">
        <v>1</v>
      </c>
      <c r="U202" s="14"/>
      <c r="V202" s="11" t="s">
        <v>315</v>
      </c>
    </row>
    <row r="203" spans="1:22" ht="12.75" customHeight="1" x14ac:dyDescent="0.3">
      <c r="A203" s="143" t="s">
        <v>418</v>
      </c>
      <c r="B203" s="143"/>
      <c r="C203" s="143"/>
      <c r="D203" s="143"/>
      <c r="E203" s="143"/>
      <c r="F203" s="143"/>
      <c r="G203" s="143"/>
      <c r="H203" s="143"/>
      <c r="I203" s="143"/>
      <c r="J203" s="143"/>
      <c r="K203" s="143"/>
      <c r="L203" s="143"/>
      <c r="M203" s="143"/>
      <c r="N203" s="143"/>
      <c r="O203" s="143"/>
      <c r="P203" s="143"/>
      <c r="Q203" s="143"/>
      <c r="R203" s="8"/>
      <c r="T203" s="8"/>
      <c r="U203" s="11"/>
      <c r="V203" s="8"/>
    </row>
    <row r="204" spans="1:22" ht="6.75" customHeight="1" x14ac:dyDescent="0.3">
      <c r="A204" s="143"/>
      <c r="B204" s="143"/>
      <c r="C204" s="143"/>
      <c r="D204" s="143"/>
      <c r="E204" s="143"/>
      <c r="F204" s="143"/>
      <c r="G204" s="143"/>
      <c r="H204" s="143"/>
      <c r="I204" s="143"/>
      <c r="J204" s="143"/>
      <c r="K204" s="143"/>
      <c r="L204" s="143"/>
      <c r="M204" s="13"/>
      <c r="N204" s="13"/>
      <c r="O204" s="13"/>
      <c r="P204" s="13"/>
      <c r="Q204" s="13"/>
      <c r="R204" s="13"/>
      <c r="V204" s="13"/>
    </row>
    <row r="205" spans="1:22" x14ac:dyDescent="0.3">
      <c r="A205" s="143" t="s">
        <v>419</v>
      </c>
      <c r="H205" s="143"/>
      <c r="I205" s="368"/>
      <c r="J205" s="368"/>
      <c r="K205" s="368"/>
      <c r="L205" s="368"/>
      <c r="M205" s="368"/>
      <c r="O205" s="1" t="s">
        <v>420</v>
      </c>
      <c r="R205" s="8"/>
      <c r="T205" s="8"/>
      <c r="U205" s="11"/>
      <c r="V205" s="8"/>
    </row>
    <row r="206" spans="1:22" ht="6.75" customHeight="1" x14ac:dyDescent="0.3">
      <c r="A206" s="143"/>
      <c r="H206" s="143"/>
      <c r="T206" s="1"/>
      <c r="U206" s="1"/>
    </row>
    <row r="207" spans="1:22" x14ac:dyDescent="0.3">
      <c r="A207" s="143" t="s">
        <v>421</v>
      </c>
      <c r="H207" s="143"/>
      <c r="I207" s="368"/>
      <c r="J207" s="368"/>
      <c r="K207" s="368"/>
      <c r="L207" s="368"/>
      <c r="M207" s="368"/>
      <c r="O207" s="1" t="s">
        <v>420</v>
      </c>
      <c r="R207" s="8"/>
      <c r="T207" s="8"/>
      <c r="U207" s="11"/>
      <c r="V207" s="8"/>
    </row>
    <row r="208" spans="1:22" ht="6" customHeight="1" x14ac:dyDescent="0.3">
      <c r="G208" s="71"/>
      <c r="H208" s="71"/>
      <c r="I208" s="71"/>
      <c r="J208" s="71"/>
      <c r="S208" s="11"/>
      <c r="T208" s="11"/>
      <c r="U208" s="11"/>
    </row>
    <row r="209" spans="1:22" ht="14.5" x14ac:dyDescent="0.3">
      <c r="A209" s="146" t="s">
        <v>402</v>
      </c>
      <c r="G209" s="71"/>
      <c r="H209" s="71"/>
      <c r="I209" s="71"/>
      <c r="J209" s="71"/>
      <c r="S209" s="11"/>
      <c r="T209" s="11"/>
      <c r="U209" s="11"/>
    </row>
    <row r="210" spans="1:22" ht="11.25" customHeight="1" x14ac:dyDescent="0.3">
      <c r="M210" s="63" t="s">
        <v>326</v>
      </c>
      <c r="O210" s="304" t="s">
        <v>342</v>
      </c>
      <c r="P210" s="304"/>
      <c r="R210" s="304" t="s">
        <v>343</v>
      </c>
      <c r="S210" s="304"/>
      <c r="U210" s="313" t="s">
        <v>344</v>
      </c>
      <c r="V210" s="313"/>
    </row>
    <row r="211" spans="1:22" ht="24" customHeight="1" x14ac:dyDescent="0.3">
      <c r="A211" s="391" t="s">
        <v>422</v>
      </c>
      <c r="B211" s="391"/>
      <c r="C211" s="391"/>
      <c r="D211" s="391"/>
      <c r="E211" s="391"/>
      <c r="F211" s="391"/>
      <c r="G211" s="391"/>
      <c r="H211" s="391"/>
      <c r="I211" s="391"/>
      <c r="J211" s="391"/>
      <c r="K211" s="10"/>
      <c r="L211" s="10"/>
      <c r="M211" s="8"/>
      <c r="N211" s="10"/>
      <c r="O211" s="305"/>
      <c r="P211" s="306"/>
      <c r="R211" s="305"/>
      <c r="S211" s="306"/>
      <c r="U211" s="305"/>
      <c r="V211" s="306"/>
    </row>
    <row r="212" spans="1:22" ht="6.75" customHeight="1" x14ac:dyDescent="0.3">
      <c r="M212" s="63"/>
      <c r="O212" s="13"/>
      <c r="P212" s="13"/>
      <c r="R212" s="13"/>
      <c r="U212" s="138"/>
      <c r="V212" s="138"/>
    </row>
    <row r="213" spans="1:22" x14ac:dyDescent="0.3">
      <c r="A213" s="143" t="s">
        <v>404</v>
      </c>
      <c r="G213" s="6"/>
      <c r="M213" s="8"/>
      <c r="O213" s="305"/>
      <c r="P213" s="306"/>
      <c r="R213" s="307"/>
      <c r="S213" s="307"/>
      <c r="U213" s="308"/>
      <c r="V213" s="309"/>
    </row>
    <row r="214" spans="1:22" ht="4.9000000000000004" customHeight="1" x14ac:dyDescent="0.3">
      <c r="A214" s="143"/>
      <c r="M214" s="63"/>
      <c r="S214" s="11"/>
      <c r="T214" s="11"/>
      <c r="U214" s="11"/>
    </row>
    <row r="215" spans="1:22" x14ac:dyDescent="0.3">
      <c r="A215" s="143" t="s">
        <v>405</v>
      </c>
      <c r="M215" s="8"/>
      <c r="O215" s="305"/>
      <c r="P215" s="306"/>
      <c r="R215" s="307"/>
      <c r="S215" s="307"/>
      <c r="U215" s="308"/>
      <c r="V215" s="309"/>
    </row>
    <row r="216" spans="1:22" ht="4.9000000000000004" customHeight="1" x14ac:dyDescent="0.3">
      <c r="A216" s="143"/>
      <c r="S216" s="11"/>
      <c r="T216" s="11"/>
      <c r="U216" s="11"/>
    </row>
    <row r="217" spans="1:22" x14ac:dyDescent="0.3">
      <c r="A217" s="143" t="s">
        <v>406</v>
      </c>
      <c r="M217" s="8"/>
      <c r="O217" s="305"/>
      <c r="P217" s="306"/>
      <c r="R217" s="307"/>
      <c r="S217" s="307"/>
      <c r="U217" s="308"/>
      <c r="V217" s="309"/>
    </row>
    <row r="218" spans="1:22" ht="4.9000000000000004" customHeight="1" x14ac:dyDescent="0.3">
      <c r="A218" s="143"/>
      <c r="S218" s="11"/>
      <c r="T218" s="11"/>
      <c r="U218" s="11"/>
    </row>
    <row r="219" spans="1:22" ht="11.25" customHeight="1" x14ac:dyDescent="0.3">
      <c r="A219" s="143"/>
      <c r="R219" s="14" t="s">
        <v>326</v>
      </c>
      <c r="S219" s="11"/>
      <c r="T219" s="14" t="s">
        <v>1</v>
      </c>
      <c r="U219" s="14"/>
      <c r="V219" s="11" t="s">
        <v>315</v>
      </c>
    </row>
    <row r="220" spans="1:22" ht="4.9000000000000004" customHeight="1" x14ac:dyDescent="0.3">
      <c r="A220" s="143"/>
      <c r="T220" s="11"/>
      <c r="U220" s="11"/>
      <c r="V220" s="11"/>
    </row>
    <row r="221" spans="1:22" x14ac:dyDescent="0.3">
      <c r="A221" s="143" t="s">
        <v>407</v>
      </c>
      <c r="R221" s="8"/>
      <c r="T221" s="8"/>
      <c r="U221" s="11"/>
      <c r="V221" s="8"/>
    </row>
    <row r="222" spans="1:22" ht="4.9000000000000004" customHeight="1" x14ac:dyDescent="0.3">
      <c r="A222" s="143"/>
      <c r="T222" s="11"/>
      <c r="U222" s="11"/>
      <c r="V222" s="11"/>
    </row>
    <row r="223" spans="1:22" x14ac:dyDescent="0.3">
      <c r="A223" s="143" t="s">
        <v>408</v>
      </c>
      <c r="R223" s="8"/>
      <c r="T223" s="8"/>
      <c r="U223" s="11"/>
      <c r="V223" s="8"/>
    </row>
    <row r="224" spans="1:22" ht="4.9000000000000004" customHeight="1" x14ac:dyDescent="0.3">
      <c r="A224" s="143"/>
      <c r="S224" s="11"/>
      <c r="T224" s="11"/>
      <c r="U224" s="11"/>
    </row>
    <row r="225" spans="1:23" x14ac:dyDescent="0.3">
      <c r="A225" s="143" t="s">
        <v>409</v>
      </c>
      <c r="B225" s="143"/>
      <c r="I225" s="56"/>
      <c r="J225" s="56"/>
      <c r="K225" s="372"/>
      <c r="L225" s="373"/>
      <c r="M225" s="373"/>
      <c r="N225" s="373"/>
      <c r="O225" s="373"/>
      <c r="P225" s="373"/>
      <c r="Q225" s="373"/>
      <c r="R225" s="373"/>
      <c r="S225" s="373"/>
      <c r="T225" s="373"/>
      <c r="U225" s="373"/>
      <c r="V225" s="373"/>
      <c r="W225" s="374"/>
    </row>
    <row r="226" spans="1:23" ht="6" customHeight="1" x14ac:dyDescent="0.3">
      <c r="S226" s="11"/>
      <c r="T226" s="11"/>
      <c r="U226" s="11"/>
    </row>
    <row r="227" spans="1:23" ht="28.5" customHeight="1" x14ac:dyDescent="0.3">
      <c r="A227" s="307" t="s">
        <v>340</v>
      </c>
      <c r="B227" s="307"/>
      <c r="C227" s="307"/>
      <c r="D227" s="319"/>
      <c r="E227" s="320"/>
      <c r="F227" s="320"/>
      <c r="G227" s="320"/>
      <c r="H227" s="320"/>
      <c r="I227" s="320"/>
      <c r="J227" s="320"/>
      <c r="K227" s="320"/>
      <c r="L227" s="320"/>
      <c r="M227" s="320"/>
      <c r="N227" s="320"/>
      <c r="O227" s="320"/>
      <c r="P227" s="320"/>
      <c r="Q227" s="320"/>
      <c r="R227" s="320"/>
      <c r="S227" s="320"/>
      <c r="T227" s="320"/>
      <c r="U227" s="320"/>
      <c r="V227" s="320"/>
      <c r="W227" s="320"/>
    </row>
    <row r="228" spans="1:23" x14ac:dyDescent="0.3">
      <c r="A228" s="11"/>
      <c r="B228" s="11"/>
      <c r="C228" s="11"/>
      <c r="D228" s="58"/>
      <c r="E228" s="63"/>
      <c r="F228" s="63"/>
      <c r="G228" s="63"/>
      <c r="H228" s="63"/>
      <c r="I228" s="63"/>
      <c r="J228" s="63"/>
      <c r="K228" s="63"/>
      <c r="L228" s="63"/>
      <c r="M228" s="63"/>
      <c r="N228" s="63"/>
      <c r="O228" s="63"/>
      <c r="P228" s="63"/>
      <c r="Q228" s="63"/>
      <c r="R228" s="63"/>
      <c r="S228" s="63"/>
      <c r="T228" s="63"/>
      <c r="U228" s="63"/>
      <c r="V228" s="63"/>
      <c r="W228" s="63"/>
    </row>
    <row r="229" spans="1:23" ht="14.5" x14ac:dyDescent="0.35">
      <c r="A229" s="298" t="s">
        <v>423</v>
      </c>
      <c r="B229" s="299"/>
      <c r="C229" s="299"/>
      <c r="D229" s="299"/>
      <c r="E229" s="299"/>
      <c r="F229" s="299"/>
      <c r="G229" s="299"/>
      <c r="H229" s="299"/>
      <c r="I229" s="299"/>
      <c r="J229" s="299"/>
      <c r="K229" s="299"/>
      <c r="L229" s="299"/>
      <c r="M229" s="299"/>
      <c r="N229" s="299"/>
      <c r="O229" s="299"/>
      <c r="P229" s="299"/>
      <c r="Q229" s="299"/>
      <c r="R229" s="299"/>
      <c r="S229" s="299"/>
      <c r="T229" s="299"/>
      <c r="U229" s="299"/>
      <c r="V229" s="299"/>
      <c r="W229" s="324"/>
    </row>
    <row r="230" spans="1:23" ht="8.25" customHeight="1" x14ac:dyDescent="0.3">
      <c r="A230" s="11"/>
      <c r="B230" s="11"/>
      <c r="C230" s="11"/>
      <c r="D230" s="58"/>
      <c r="E230" s="63"/>
      <c r="F230" s="63"/>
      <c r="G230" s="63"/>
      <c r="H230" s="63"/>
      <c r="I230" s="63"/>
      <c r="J230" s="63"/>
      <c r="K230" s="63"/>
      <c r="L230" s="63"/>
      <c r="M230" s="63"/>
      <c r="N230" s="63"/>
      <c r="O230" s="63"/>
      <c r="P230" s="63"/>
      <c r="Q230" s="63"/>
      <c r="R230" s="63"/>
      <c r="S230" s="63"/>
      <c r="T230" s="63"/>
      <c r="U230" s="63"/>
      <c r="V230" s="63"/>
      <c r="W230" s="63"/>
    </row>
    <row r="231" spans="1:23" ht="14.5" x14ac:dyDescent="0.35">
      <c r="A231" s="326" t="s">
        <v>349</v>
      </c>
      <c r="B231" s="326"/>
      <c r="C231" s="326"/>
      <c r="D231" s="326"/>
      <c r="E231" s="326"/>
      <c r="F231" s="326"/>
      <c r="G231" s="326"/>
      <c r="H231" s="326"/>
      <c r="I231" s="326"/>
      <c r="J231" s="326"/>
      <c r="K231" s="326"/>
      <c r="L231" s="326"/>
      <c r="M231" s="326"/>
      <c r="N231" s="326"/>
      <c r="O231" s="136"/>
      <c r="P231" s="136"/>
      <c r="Q231" s="136"/>
      <c r="R231" s="136"/>
      <c r="S231" s="136"/>
      <c r="T231" s="136"/>
      <c r="U231" s="136"/>
      <c r="V231" s="136"/>
      <c r="W231" s="63"/>
    </row>
    <row r="232" spans="1:23" x14ac:dyDescent="0.3">
      <c r="R232" s="14" t="s">
        <v>326</v>
      </c>
      <c r="S232" s="11"/>
      <c r="T232" s="14" t="s">
        <v>1</v>
      </c>
      <c r="U232" s="14"/>
      <c r="V232" s="11" t="s">
        <v>315</v>
      </c>
      <c r="W232" s="63"/>
    </row>
    <row r="233" spans="1:23" x14ac:dyDescent="0.3">
      <c r="B233" s="1" t="s">
        <v>424</v>
      </c>
      <c r="R233" s="8"/>
      <c r="T233" s="8"/>
      <c r="U233" s="11"/>
      <c r="V233" s="8"/>
      <c r="W233" s="63"/>
    </row>
    <row r="234" spans="1:23" ht="5.15" customHeight="1" x14ac:dyDescent="0.3">
      <c r="A234" s="11"/>
      <c r="C234" s="15"/>
      <c r="D234" s="58"/>
      <c r="E234" s="63"/>
      <c r="F234" s="63"/>
      <c r="G234" s="63"/>
      <c r="H234" s="63"/>
      <c r="I234" s="63"/>
      <c r="J234" s="63"/>
      <c r="K234" s="63"/>
      <c r="L234" s="63"/>
      <c r="M234" s="63"/>
      <c r="N234" s="63"/>
      <c r="O234" s="63"/>
      <c r="P234" s="63"/>
      <c r="Q234" s="63"/>
      <c r="R234" s="63"/>
      <c r="S234" s="63"/>
      <c r="T234" s="63"/>
      <c r="U234" s="63"/>
      <c r="V234" s="63"/>
      <c r="W234" s="63"/>
    </row>
    <row r="235" spans="1:23" x14ac:dyDescent="0.3">
      <c r="A235" s="11"/>
      <c r="B235" s="1" t="s">
        <v>425</v>
      </c>
      <c r="C235" s="155"/>
      <c r="D235" s="58"/>
      <c r="E235" s="63"/>
      <c r="F235" s="63"/>
      <c r="G235" s="63"/>
      <c r="H235" s="63"/>
      <c r="I235" s="63"/>
      <c r="J235" s="63"/>
      <c r="K235" s="63"/>
      <c r="L235" s="63"/>
      <c r="M235" s="63"/>
      <c r="N235" s="63"/>
      <c r="O235" s="63"/>
      <c r="P235" s="63"/>
      <c r="Q235" s="63"/>
      <c r="R235" s="8"/>
      <c r="T235" s="8"/>
      <c r="U235" s="11"/>
      <c r="V235" s="8"/>
      <c r="W235" s="63"/>
    </row>
    <row r="236" spans="1:23" ht="5.15" customHeight="1" x14ac:dyDescent="0.3">
      <c r="A236" s="11"/>
      <c r="C236" s="155"/>
      <c r="D236" s="58"/>
      <c r="E236" s="63"/>
      <c r="F236" s="63"/>
      <c r="G236" s="63"/>
      <c r="H236" s="63"/>
      <c r="I236" s="63"/>
      <c r="J236" s="63"/>
      <c r="K236" s="63"/>
      <c r="L236" s="63"/>
      <c r="M236" s="63"/>
      <c r="N236" s="63"/>
      <c r="O236" s="63"/>
      <c r="P236" s="63"/>
      <c r="Q236" s="63"/>
      <c r="R236" s="63"/>
      <c r="S236" s="63"/>
      <c r="T236" s="63"/>
      <c r="U236" s="63"/>
      <c r="V236" s="63"/>
      <c r="W236" s="63"/>
    </row>
    <row r="237" spans="1:23" x14ac:dyDescent="0.3">
      <c r="A237" s="11"/>
      <c r="B237" s="15" t="s">
        <v>426</v>
      </c>
      <c r="C237" s="155"/>
      <c r="D237" s="58"/>
      <c r="E237" s="63"/>
      <c r="F237" s="63"/>
      <c r="G237" s="63"/>
      <c r="H237" s="63"/>
      <c r="I237" s="63"/>
      <c r="J237" s="63"/>
      <c r="K237" s="63"/>
      <c r="L237" s="63"/>
      <c r="M237" s="63"/>
      <c r="N237" s="63"/>
      <c r="O237" s="63"/>
      <c r="P237" s="63"/>
      <c r="Q237" s="63"/>
      <c r="R237" s="8"/>
      <c r="T237" s="8"/>
      <c r="U237" s="11"/>
      <c r="V237" s="8"/>
      <c r="W237" s="63"/>
    </row>
    <row r="238" spans="1:23" ht="5.15" customHeight="1" x14ac:dyDescent="0.3">
      <c r="A238" s="11"/>
      <c r="B238" s="155"/>
      <c r="C238" s="155"/>
      <c r="D238" s="58"/>
      <c r="E238" s="63"/>
      <c r="F238" s="63"/>
      <c r="G238" s="63"/>
      <c r="H238" s="63"/>
      <c r="I238" s="63"/>
      <c r="J238" s="63"/>
      <c r="K238" s="63"/>
      <c r="L238" s="63"/>
      <c r="M238" s="63"/>
      <c r="N238" s="63"/>
      <c r="O238" s="63"/>
      <c r="P238" s="63"/>
      <c r="Q238" s="63"/>
      <c r="R238" s="63"/>
      <c r="S238" s="63"/>
      <c r="T238" s="63"/>
      <c r="U238" s="63"/>
      <c r="V238" s="63"/>
      <c r="W238" s="63"/>
    </row>
    <row r="239" spans="1:23" ht="25.5" customHeight="1" x14ac:dyDescent="0.3">
      <c r="A239" s="391" t="s">
        <v>427</v>
      </c>
      <c r="B239" s="391"/>
      <c r="C239" s="391"/>
      <c r="D239" s="391"/>
      <c r="E239" s="391"/>
      <c r="F239" s="391"/>
      <c r="G239" s="391"/>
      <c r="H239" s="391"/>
      <c r="I239" s="391"/>
      <c r="J239" s="391"/>
      <c r="K239" s="391"/>
      <c r="L239" s="391"/>
      <c r="M239" s="391"/>
      <c r="N239" s="391"/>
      <c r="O239" s="391"/>
      <c r="P239" s="391"/>
      <c r="Q239" s="63"/>
      <c r="R239" s="8"/>
      <c r="T239" s="8"/>
      <c r="U239" s="11"/>
      <c r="V239" s="8"/>
      <c r="W239" s="63"/>
    </row>
    <row r="240" spans="1:23" ht="5.15" customHeight="1" x14ac:dyDescent="0.3">
      <c r="A240" s="11"/>
      <c r="B240" s="155"/>
      <c r="C240" s="155"/>
      <c r="D240" s="58"/>
      <c r="E240" s="63"/>
      <c r="F240" s="63"/>
      <c r="G240" s="63"/>
      <c r="H240" s="63"/>
      <c r="I240" s="63"/>
      <c r="J240" s="63"/>
      <c r="K240" s="63"/>
      <c r="L240" s="63"/>
      <c r="M240" s="63"/>
      <c r="N240" s="63"/>
      <c r="O240" s="63"/>
      <c r="P240" s="63"/>
      <c r="Q240" s="63"/>
      <c r="R240" s="63"/>
      <c r="S240" s="63"/>
      <c r="T240" s="63"/>
      <c r="U240" s="63"/>
      <c r="V240" s="63"/>
      <c r="W240" s="63"/>
    </row>
    <row r="241" spans="1:23" x14ac:dyDescent="0.3">
      <c r="A241" s="11"/>
      <c r="B241" s="155" t="s">
        <v>428</v>
      </c>
      <c r="C241" s="155"/>
      <c r="D241" s="58"/>
      <c r="E241" s="63"/>
      <c r="F241" s="63"/>
      <c r="G241" s="63"/>
      <c r="H241" s="63"/>
      <c r="I241" s="63"/>
      <c r="J241" s="63"/>
      <c r="K241" s="63"/>
      <c r="L241" s="63"/>
      <c r="M241" s="63"/>
      <c r="N241" s="63"/>
      <c r="O241" s="63"/>
      <c r="P241" s="63"/>
      <c r="Q241" s="63"/>
      <c r="R241" s="8"/>
      <c r="T241" s="8"/>
      <c r="U241" s="11"/>
      <c r="V241" s="8"/>
      <c r="W241" s="63"/>
    </row>
    <row r="242" spans="1:23" ht="6" customHeight="1" x14ac:dyDescent="0.3">
      <c r="A242" s="11"/>
      <c r="B242" s="155"/>
      <c r="C242" s="155"/>
      <c r="D242" s="58"/>
      <c r="E242" s="63"/>
      <c r="F242" s="63"/>
      <c r="G242" s="63"/>
      <c r="H242" s="63"/>
      <c r="I242" s="63"/>
      <c r="J242" s="63"/>
      <c r="K242" s="63"/>
      <c r="L242" s="63"/>
      <c r="M242" s="63"/>
      <c r="N242" s="63"/>
      <c r="O242" s="63"/>
      <c r="P242" s="63"/>
      <c r="Q242" s="63"/>
      <c r="R242" s="11"/>
      <c r="T242" s="11"/>
      <c r="U242" s="11"/>
      <c r="V242" s="11"/>
      <c r="W242" s="63"/>
    </row>
    <row r="243" spans="1:23" x14ac:dyDescent="0.3">
      <c r="A243" s="11"/>
      <c r="B243" s="155" t="s">
        <v>429</v>
      </c>
      <c r="C243" s="155"/>
      <c r="D243" s="58"/>
      <c r="E243" s="63"/>
      <c r="F243" s="63"/>
      <c r="G243" s="63"/>
      <c r="H243" s="63"/>
      <c r="I243" s="63"/>
      <c r="J243" s="63"/>
      <c r="K243" s="63"/>
      <c r="L243" s="63"/>
      <c r="M243" s="63"/>
      <c r="N243" s="63"/>
      <c r="O243" s="63"/>
      <c r="P243" s="63"/>
      <c r="Q243" s="63"/>
      <c r="R243" s="8"/>
      <c r="T243" s="8"/>
      <c r="U243" s="11"/>
      <c r="V243" s="8"/>
      <c r="W243" s="63"/>
    </row>
    <row r="244" spans="1:23" ht="4.5" customHeight="1" x14ac:dyDescent="0.3">
      <c r="A244" s="11"/>
      <c r="B244" s="155"/>
      <c r="C244" s="11"/>
      <c r="D244" s="58"/>
      <c r="E244" s="63"/>
      <c r="F244" s="63"/>
      <c r="G244" s="63"/>
      <c r="H244" s="63"/>
      <c r="I244" s="63"/>
      <c r="J244" s="63"/>
      <c r="K244" s="63"/>
      <c r="L244" s="63"/>
      <c r="M244" s="63"/>
      <c r="N244" s="63"/>
      <c r="O244" s="63"/>
      <c r="P244" s="63"/>
      <c r="Q244" s="63"/>
      <c r="R244" s="63"/>
      <c r="S244" s="63"/>
      <c r="T244" s="63"/>
      <c r="U244" s="63"/>
      <c r="V244" s="63"/>
      <c r="W244" s="63"/>
    </row>
    <row r="245" spans="1:23" ht="12" customHeight="1" x14ac:dyDescent="0.3">
      <c r="A245" s="143" t="s">
        <v>430</v>
      </c>
      <c r="M245" s="310"/>
      <c r="N245" s="311"/>
      <c r="O245" s="311"/>
      <c r="P245" s="311"/>
      <c r="Q245" s="311"/>
      <c r="R245" s="311"/>
      <c r="S245" s="311"/>
      <c r="T245" s="311"/>
      <c r="U245" s="311"/>
      <c r="V245" s="312"/>
    </row>
    <row r="246" spans="1:23" ht="9" customHeight="1" x14ac:dyDescent="0.3">
      <c r="A246" s="11"/>
      <c r="B246" s="155"/>
      <c r="C246" s="11"/>
      <c r="D246" s="58"/>
      <c r="E246" s="63"/>
      <c r="F246" s="63"/>
      <c r="G246" s="63"/>
      <c r="H246" s="63"/>
      <c r="I246" s="63"/>
      <c r="J246" s="63"/>
      <c r="K246" s="63"/>
      <c r="L246" s="63"/>
      <c r="M246" s="63"/>
      <c r="N246" s="63"/>
      <c r="O246" s="63"/>
      <c r="P246" s="63"/>
      <c r="Q246" s="63"/>
      <c r="R246" s="63"/>
      <c r="S246" s="63"/>
      <c r="T246" s="63"/>
      <c r="U246" s="63"/>
      <c r="V246" s="63"/>
      <c r="W246" s="63"/>
    </row>
    <row r="247" spans="1:23" ht="14.25" customHeight="1" x14ac:dyDescent="0.3">
      <c r="A247" s="326" t="s">
        <v>431</v>
      </c>
      <c r="B247" s="326"/>
      <c r="C247" s="326"/>
      <c r="D247" s="326"/>
      <c r="E247" s="326"/>
      <c r="F247" s="326"/>
      <c r="G247" s="326"/>
      <c r="H247" s="326"/>
      <c r="I247" s="326"/>
      <c r="J247" s="326"/>
      <c r="K247" s="326"/>
      <c r="L247" s="326"/>
      <c r="M247" s="326"/>
      <c r="N247" s="326"/>
      <c r="O247" s="63"/>
      <c r="P247" s="63"/>
      <c r="Q247" s="63"/>
      <c r="R247" s="63"/>
      <c r="S247" s="63"/>
      <c r="T247" s="63"/>
      <c r="U247" s="63"/>
      <c r="V247" s="63"/>
      <c r="W247" s="63"/>
    </row>
    <row r="248" spans="1:23" ht="6" customHeight="1" x14ac:dyDescent="0.3">
      <c r="A248" s="11"/>
      <c r="B248" s="155"/>
      <c r="C248" s="11"/>
      <c r="D248" s="58"/>
      <c r="E248" s="63"/>
      <c r="F248" s="63"/>
      <c r="G248" s="63"/>
      <c r="H248" s="63"/>
      <c r="I248" s="63"/>
      <c r="J248" s="63"/>
      <c r="K248" s="63"/>
      <c r="L248" s="63"/>
      <c r="M248" s="63"/>
      <c r="N248" s="63"/>
      <c r="O248" s="63"/>
      <c r="P248" s="63"/>
      <c r="Q248" s="63"/>
      <c r="R248" s="63"/>
      <c r="S248" s="63"/>
      <c r="T248" s="63"/>
      <c r="U248" s="63"/>
      <c r="V248" s="63"/>
      <c r="W248" s="63"/>
    </row>
    <row r="249" spans="1:23" ht="12.75" customHeight="1" x14ac:dyDescent="0.3">
      <c r="A249" s="156" t="s">
        <v>432</v>
      </c>
      <c r="B249" s="156"/>
      <c r="C249" s="156"/>
      <c r="D249" s="156"/>
      <c r="E249" s="156"/>
      <c r="F249" s="156"/>
      <c r="G249" s="156"/>
      <c r="H249" s="156"/>
      <c r="I249" s="156"/>
      <c r="J249" s="156"/>
      <c r="K249" s="156"/>
      <c r="L249" s="156"/>
      <c r="M249" s="156"/>
      <c r="N249" s="156"/>
      <c r="O249" s="156"/>
      <c r="P249" s="156"/>
      <c r="Q249" s="156"/>
      <c r="R249" s="8"/>
      <c r="T249" s="352"/>
      <c r="U249" s="353"/>
      <c r="V249" s="354"/>
      <c r="W249" s="63"/>
    </row>
    <row r="250" spans="1:23" ht="10.5" customHeight="1" x14ac:dyDescent="0.3">
      <c r="A250" s="11"/>
      <c r="B250" s="155"/>
      <c r="C250" s="11"/>
      <c r="D250" s="58"/>
      <c r="E250" s="63"/>
      <c r="F250" s="63"/>
      <c r="G250" s="63"/>
      <c r="H250" s="63"/>
      <c r="I250" s="63"/>
      <c r="J250" s="63"/>
      <c r="K250" s="63"/>
      <c r="L250" s="63"/>
      <c r="M250" s="63"/>
      <c r="N250" s="63"/>
      <c r="O250" s="63"/>
      <c r="P250" s="63"/>
      <c r="Q250" s="63"/>
      <c r="R250" s="63"/>
      <c r="S250" s="63"/>
      <c r="T250" s="63"/>
      <c r="U250" s="63"/>
      <c r="V250" s="63"/>
      <c r="W250" s="63"/>
    </row>
    <row r="251" spans="1:23" ht="25.5" customHeight="1" x14ac:dyDescent="0.3">
      <c r="A251" s="11"/>
      <c r="B251" s="155"/>
      <c r="C251" s="11"/>
      <c r="D251" s="58"/>
      <c r="I251" s="321" t="s">
        <v>433</v>
      </c>
      <c r="J251" s="314"/>
      <c r="K251" s="314"/>
      <c r="L251" s="314"/>
      <c r="M251" s="314" t="s">
        <v>434</v>
      </c>
      <c r="N251" s="314"/>
      <c r="O251" s="314"/>
      <c r="P251" s="314"/>
      <c r="Q251" s="315" t="s">
        <v>435</v>
      </c>
      <c r="R251" s="315"/>
      <c r="S251" s="315"/>
      <c r="T251" s="316"/>
      <c r="U251" s="63"/>
      <c r="V251" s="63"/>
      <c r="W251" s="63"/>
    </row>
    <row r="252" spans="1:23" ht="19.5" customHeight="1" x14ac:dyDescent="0.3">
      <c r="A252" s="11"/>
      <c r="B252" s="155"/>
      <c r="C252" s="11"/>
      <c r="D252" s="58"/>
      <c r="E252" s="321" t="s">
        <v>436</v>
      </c>
      <c r="F252" s="314"/>
      <c r="G252" s="314"/>
      <c r="H252" s="327"/>
      <c r="I252" s="325"/>
      <c r="J252" s="317"/>
      <c r="K252" s="317"/>
      <c r="L252" s="317"/>
      <c r="M252" s="317"/>
      <c r="N252" s="317"/>
      <c r="O252" s="317"/>
      <c r="P252" s="317"/>
      <c r="Q252" s="317"/>
      <c r="R252" s="317"/>
      <c r="S252" s="317"/>
      <c r="T252" s="318"/>
      <c r="U252" s="63"/>
      <c r="V252" s="63"/>
      <c r="W252" s="63"/>
    </row>
    <row r="253" spans="1:23" ht="6.75" customHeight="1" x14ac:dyDescent="0.3">
      <c r="A253" s="11"/>
      <c r="B253" s="155"/>
      <c r="C253" s="11"/>
      <c r="D253" s="58"/>
      <c r="E253" s="58"/>
      <c r="F253" s="58"/>
      <c r="G253" s="58"/>
      <c r="H253" s="58"/>
      <c r="I253" s="58"/>
      <c r="J253" s="58"/>
      <c r="K253" s="13"/>
      <c r="L253" s="13"/>
      <c r="M253" s="13"/>
      <c r="N253" s="13"/>
      <c r="O253" s="13"/>
      <c r="P253" s="13"/>
      <c r="Q253" s="13"/>
      <c r="R253" s="13"/>
      <c r="U253" s="63"/>
      <c r="V253" s="63"/>
      <c r="W253" s="63"/>
    </row>
    <row r="254" spans="1:23" x14ac:dyDescent="0.3">
      <c r="A254" s="11"/>
      <c r="B254" s="155"/>
      <c r="C254" s="11"/>
      <c r="D254" s="58"/>
      <c r="E254" s="58"/>
      <c r="F254" s="58"/>
      <c r="G254" s="58"/>
      <c r="H254" s="58"/>
      <c r="I254" s="58"/>
      <c r="J254" s="58"/>
      <c r="K254" s="313" t="s">
        <v>437</v>
      </c>
      <c r="L254" s="313"/>
      <c r="M254" s="313"/>
      <c r="N254" s="13"/>
      <c r="O254" s="313" t="s">
        <v>438</v>
      </c>
      <c r="P254" s="313"/>
      <c r="Q254" s="13"/>
      <c r="R254" s="313" t="s">
        <v>439</v>
      </c>
      <c r="S254" s="313"/>
      <c r="U254" s="313" t="s">
        <v>440</v>
      </c>
      <c r="V254" s="313"/>
      <c r="W254" s="63"/>
    </row>
    <row r="255" spans="1:23" x14ac:dyDescent="0.3">
      <c r="A255" s="143" t="s">
        <v>441</v>
      </c>
      <c r="B255" s="6"/>
      <c r="C255" s="11"/>
      <c r="D255" s="58"/>
      <c r="E255" s="58"/>
      <c r="F255" s="58"/>
      <c r="G255" s="58"/>
      <c r="H255" s="58"/>
      <c r="I255" s="58"/>
      <c r="J255" s="58"/>
      <c r="K255" s="310"/>
      <c r="L255" s="311"/>
      <c r="M255" s="312"/>
      <c r="N255" s="13"/>
      <c r="O255" s="305"/>
      <c r="P255" s="306"/>
      <c r="Q255" s="13"/>
      <c r="R255" s="307"/>
      <c r="S255" s="307"/>
      <c r="U255" s="308"/>
      <c r="V255" s="309"/>
      <c r="W255" s="63"/>
    </row>
    <row r="256" spans="1:23" ht="10.5" customHeight="1" x14ac:dyDescent="0.3">
      <c r="A256" s="11"/>
      <c r="B256" s="155"/>
      <c r="C256" s="11"/>
      <c r="D256" s="58"/>
      <c r="E256" s="58"/>
      <c r="F256" s="58"/>
      <c r="G256" s="58"/>
      <c r="H256" s="58"/>
      <c r="I256" s="58"/>
      <c r="J256" s="58"/>
      <c r="K256" s="13"/>
      <c r="L256" s="13"/>
      <c r="M256" s="13"/>
      <c r="N256" s="13"/>
      <c r="O256" s="13"/>
      <c r="P256" s="13"/>
      <c r="Q256" s="13"/>
      <c r="R256" s="13"/>
      <c r="U256" s="63"/>
      <c r="V256" s="63"/>
      <c r="W256" s="63"/>
    </row>
    <row r="257" spans="1:23" ht="19.5" customHeight="1" x14ac:dyDescent="0.3">
      <c r="A257" s="11"/>
      <c r="B257" s="155"/>
      <c r="C257" s="11"/>
      <c r="D257" s="58"/>
      <c r="E257" s="321" t="s">
        <v>442</v>
      </c>
      <c r="F257" s="314"/>
      <c r="G257" s="314"/>
      <c r="H257" s="314" t="s">
        <v>443</v>
      </c>
      <c r="I257" s="314"/>
      <c r="J257" s="314"/>
      <c r="K257" s="314" t="s">
        <v>444</v>
      </c>
      <c r="L257" s="314"/>
      <c r="M257" s="314"/>
      <c r="N257" s="314" t="s">
        <v>445</v>
      </c>
      <c r="O257" s="314"/>
      <c r="P257" s="314"/>
      <c r="Q257" s="314" t="s">
        <v>446</v>
      </c>
      <c r="R257" s="314"/>
      <c r="S257" s="314"/>
      <c r="T257" s="315" t="s">
        <v>447</v>
      </c>
      <c r="U257" s="315"/>
      <c r="V257" s="316"/>
      <c r="W257" s="63"/>
    </row>
    <row r="258" spans="1:23" ht="19.5" customHeight="1" x14ac:dyDescent="0.3">
      <c r="A258" s="321" t="s">
        <v>448</v>
      </c>
      <c r="B258" s="314"/>
      <c r="C258" s="314"/>
      <c r="D258" s="327"/>
      <c r="E258" s="328"/>
      <c r="F258" s="329"/>
      <c r="G258" s="329"/>
      <c r="H258" s="329"/>
      <c r="I258" s="329"/>
      <c r="J258" s="329"/>
      <c r="K258" s="317"/>
      <c r="L258" s="317"/>
      <c r="M258" s="317"/>
      <c r="N258" s="317"/>
      <c r="O258" s="317"/>
      <c r="P258" s="317"/>
      <c r="Q258" s="317"/>
      <c r="R258" s="317"/>
      <c r="S258" s="317"/>
      <c r="T258" s="317"/>
      <c r="U258" s="317"/>
      <c r="V258" s="318"/>
      <c r="W258" s="63"/>
    </row>
    <row r="259" spans="1:23" ht="17.25" customHeight="1" x14ac:dyDescent="0.3">
      <c r="S259" s="11"/>
      <c r="T259" s="14" t="s">
        <v>1</v>
      </c>
      <c r="U259" s="14"/>
      <c r="V259" s="11" t="s">
        <v>315</v>
      </c>
      <c r="W259" s="63"/>
    </row>
    <row r="260" spans="1:23" ht="12" customHeight="1" x14ac:dyDescent="0.3">
      <c r="A260" s="143" t="s">
        <v>418</v>
      </c>
      <c r="B260" s="143"/>
      <c r="C260" s="143"/>
      <c r="D260" s="143"/>
      <c r="E260" s="143"/>
      <c r="F260" s="143"/>
      <c r="G260" s="143"/>
      <c r="H260" s="143"/>
      <c r="I260" s="143"/>
      <c r="J260" s="143"/>
      <c r="K260" s="143"/>
      <c r="L260" s="143"/>
      <c r="M260" s="143"/>
      <c r="N260" s="143"/>
      <c r="O260" s="143"/>
      <c r="P260" s="143"/>
      <c r="Q260" s="143"/>
      <c r="R260" s="143"/>
      <c r="T260" s="8"/>
      <c r="U260" s="11"/>
      <c r="V260" s="8"/>
      <c r="W260" s="63"/>
    </row>
    <row r="261" spans="1:23" ht="12" customHeight="1" x14ac:dyDescent="0.3">
      <c r="A261" s="143"/>
      <c r="B261" s="143"/>
      <c r="C261" s="143"/>
      <c r="D261" s="143"/>
      <c r="E261" s="143"/>
      <c r="F261" s="143"/>
      <c r="G261" s="143"/>
      <c r="H261" s="143"/>
      <c r="I261" s="143"/>
      <c r="J261" s="143"/>
      <c r="K261" s="143"/>
      <c r="L261" s="143"/>
      <c r="M261" s="143"/>
      <c r="N261" s="143"/>
      <c r="O261" s="143"/>
      <c r="P261" s="143"/>
      <c r="Q261" s="143"/>
      <c r="R261" s="143"/>
      <c r="T261" s="11"/>
      <c r="U261" s="11"/>
      <c r="V261" s="11"/>
      <c r="W261" s="63"/>
    </row>
    <row r="262" spans="1:23" ht="19.5" customHeight="1" x14ac:dyDescent="0.3">
      <c r="A262" s="11"/>
      <c r="B262" s="155"/>
      <c r="C262" s="11"/>
      <c r="D262" s="58"/>
      <c r="E262" s="58"/>
      <c r="F262" s="58"/>
      <c r="G262" s="58"/>
      <c r="H262" s="321" t="s">
        <v>449</v>
      </c>
      <c r="I262" s="314"/>
      <c r="J262" s="314"/>
      <c r="K262" s="314" t="s">
        <v>450</v>
      </c>
      <c r="L262" s="314"/>
      <c r="M262" s="314"/>
      <c r="N262" s="314" t="s">
        <v>451</v>
      </c>
      <c r="O262" s="314"/>
      <c r="P262" s="314"/>
      <c r="Q262" s="314" t="s">
        <v>452</v>
      </c>
      <c r="R262" s="314"/>
      <c r="S262" s="314"/>
      <c r="T262" s="314" t="s">
        <v>453</v>
      </c>
      <c r="U262" s="314"/>
      <c r="V262" s="327"/>
      <c r="W262" s="63"/>
    </row>
    <row r="263" spans="1:23" ht="19.5" customHeight="1" x14ac:dyDescent="0.3">
      <c r="A263" s="11"/>
      <c r="B263" s="155"/>
      <c r="C263" s="11"/>
      <c r="D263" s="321" t="s">
        <v>392</v>
      </c>
      <c r="E263" s="314"/>
      <c r="F263" s="314"/>
      <c r="G263" s="327"/>
      <c r="H263" s="328"/>
      <c r="I263" s="329"/>
      <c r="J263" s="329"/>
      <c r="K263" s="329"/>
      <c r="L263" s="329"/>
      <c r="M263" s="329"/>
      <c r="N263" s="329"/>
      <c r="O263" s="329"/>
      <c r="P263" s="329"/>
      <c r="Q263" s="329"/>
      <c r="R263" s="329"/>
      <c r="S263" s="329"/>
      <c r="T263" s="329"/>
      <c r="U263" s="329"/>
      <c r="V263" s="358"/>
      <c r="W263" s="63"/>
    </row>
    <row r="264" spans="1:23" ht="1.5" customHeight="1" x14ac:dyDescent="0.3">
      <c r="A264" s="11"/>
      <c r="B264" s="155"/>
      <c r="C264" s="11"/>
      <c r="D264" s="58"/>
      <c r="E264" s="58"/>
      <c r="F264" s="58"/>
      <c r="G264" s="58"/>
      <c r="H264" s="58"/>
      <c r="I264" s="58"/>
      <c r="J264" s="58"/>
      <c r="K264" s="13"/>
      <c r="L264" s="13"/>
      <c r="M264" s="13"/>
      <c r="N264" s="13"/>
      <c r="O264" s="13"/>
      <c r="P264" s="13"/>
      <c r="Q264" s="13"/>
      <c r="R264" s="13"/>
      <c r="U264" s="63"/>
      <c r="V264" s="63"/>
      <c r="W264" s="63"/>
    </row>
    <row r="265" spans="1:23" ht="14.25" customHeight="1" x14ac:dyDescent="0.3">
      <c r="R265" s="14"/>
      <c r="S265" s="11"/>
      <c r="T265" s="14" t="s">
        <v>1</v>
      </c>
      <c r="U265" s="14"/>
      <c r="V265" s="11" t="s">
        <v>315</v>
      </c>
      <c r="W265" s="63"/>
    </row>
    <row r="266" spans="1:23" x14ac:dyDescent="0.3">
      <c r="A266" s="351" t="s">
        <v>397</v>
      </c>
      <c r="B266" s="351"/>
      <c r="C266" s="351"/>
      <c r="D266" s="351"/>
      <c r="E266" s="351"/>
      <c r="F266" s="351"/>
      <c r="G266" s="351"/>
      <c r="H266" s="351"/>
      <c r="I266" s="351"/>
      <c r="J266" s="351"/>
      <c r="K266" s="351"/>
      <c r="L266" s="351"/>
      <c r="M266" s="351"/>
      <c r="N266" s="351"/>
      <c r="O266" s="351"/>
      <c r="P266" s="351"/>
      <c r="Q266" s="351"/>
      <c r="R266" s="351"/>
      <c r="T266" s="8"/>
      <c r="U266" s="11"/>
      <c r="V266" s="8"/>
      <c r="W266" s="63"/>
    </row>
    <row r="267" spans="1:23" ht="6" customHeight="1" x14ac:dyDescent="0.3">
      <c r="A267" s="142"/>
      <c r="B267" s="142"/>
      <c r="C267" s="142"/>
      <c r="D267" s="142"/>
      <c r="E267" s="142"/>
      <c r="F267" s="142"/>
      <c r="G267" s="142"/>
      <c r="H267" s="142"/>
      <c r="I267" s="142"/>
      <c r="J267" s="142"/>
      <c r="K267" s="142"/>
      <c r="L267" s="142"/>
      <c r="M267" s="142"/>
      <c r="N267" s="142"/>
      <c r="O267" s="142"/>
      <c r="P267" s="142"/>
      <c r="Q267" s="142"/>
      <c r="R267" s="142"/>
      <c r="T267" s="11"/>
      <c r="U267" s="11"/>
      <c r="V267" s="11"/>
      <c r="W267" s="63"/>
    </row>
    <row r="268" spans="1:23" x14ac:dyDescent="0.3">
      <c r="A268" s="142"/>
      <c r="B268" s="15" t="s">
        <v>454</v>
      </c>
      <c r="C268" s="142"/>
      <c r="D268" s="142"/>
      <c r="E268" s="142"/>
      <c r="F268" s="142"/>
      <c r="G268" s="142"/>
      <c r="H268" s="142"/>
      <c r="I268" s="142"/>
      <c r="J268" s="142"/>
      <c r="K268" s="142"/>
      <c r="L268" s="142"/>
      <c r="M268" s="142"/>
      <c r="N268" s="142"/>
      <c r="O268" s="142"/>
      <c r="P268" s="142"/>
      <c r="Q268" s="142"/>
      <c r="R268" s="142"/>
      <c r="T268" s="8"/>
      <c r="U268" s="11"/>
      <c r="V268" s="8"/>
      <c r="W268" s="63"/>
    </row>
    <row r="269" spans="1:23" ht="6.75" customHeight="1" x14ac:dyDescent="0.3">
      <c r="A269" s="142"/>
      <c r="B269" s="15"/>
      <c r="C269" s="142"/>
      <c r="D269" s="142"/>
      <c r="E269" s="142"/>
      <c r="F269" s="142"/>
      <c r="G269" s="142"/>
      <c r="H269" s="142"/>
      <c r="I269" s="142"/>
      <c r="J269" s="142"/>
      <c r="K269" s="142"/>
      <c r="L269" s="142"/>
      <c r="M269" s="142"/>
      <c r="N269" s="142"/>
      <c r="O269" s="142"/>
      <c r="P269" s="142"/>
      <c r="Q269" s="142"/>
      <c r="R269" s="142"/>
      <c r="T269" s="11"/>
      <c r="U269" s="11"/>
      <c r="V269" s="11"/>
      <c r="W269" s="63"/>
    </row>
    <row r="270" spans="1:23" x14ac:dyDescent="0.3">
      <c r="A270" s="142"/>
      <c r="B270" s="15" t="s">
        <v>455</v>
      </c>
      <c r="C270" s="142"/>
      <c r="D270" s="142"/>
      <c r="E270" s="142"/>
      <c r="F270" s="142"/>
      <c r="G270" s="142"/>
      <c r="H270" s="142"/>
      <c r="I270" s="142"/>
      <c r="J270" s="142"/>
      <c r="K270" s="142"/>
      <c r="L270" s="142"/>
      <c r="M270" s="142"/>
      <c r="N270" s="142"/>
      <c r="O270" s="142"/>
      <c r="P270" s="142"/>
      <c r="Q270" s="142"/>
      <c r="R270" s="142"/>
      <c r="T270" s="8"/>
      <c r="U270" s="11"/>
      <c r="V270" s="8"/>
      <c r="W270" s="63"/>
    </row>
    <row r="271" spans="1:23" ht="12.75" customHeight="1" x14ac:dyDescent="0.3">
      <c r="A271" s="11"/>
      <c r="B271" s="155"/>
      <c r="C271" s="11"/>
      <c r="D271" s="58"/>
      <c r="E271" s="58"/>
      <c r="F271" s="58"/>
      <c r="G271" s="58"/>
      <c r="H271" s="58"/>
      <c r="I271" s="58"/>
      <c r="J271" s="58"/>
      <c r="K271" s="13"/>
      <c r="L271" s="13"/>
      <c r="M271" s="13"/>
      <c r="N271" s="13"/>
      <c r="O271" s="13"/>
      <c r="P271" s="13"/>
      <c r="Q271" s="13"/>
      <c r="R271" s="13"/>
      <c r="U271" s="63"/>
      <c r="V271" s="63"/>
      <c r="W271" s="63"/>
    </row>
    <row r="272" spans="1:23" ht="14.5" x14ac:dyDescent="0.3">
      <c r="A272" s="146" t="s">
        <v>402</v>
      </c>
      <c r="B272" s="155"/>
      <c r="C272" s="11"/>
      <c r="D272" s="58"/>
      <c r="E272" s="63"/>
      <c r="F272" s="63"/>
      <c r="G272" s="63"/>
      <c r="H272" s="63"/>
      <c r="I272" s="63"/>
      <c r="J272" s="63"/>
      <c r="K272" s="63"/>
      <c r="L272" s="63"/>
      <c r="M272" s="63"/>
      <c r="N272" s="63"/>
      <c r="O272" s="63"/>
      <c r="P272" s="63"/>
      <c r="Q272" s="63"/>
      <c r="R272" s="63"/>
      <c r="S272" s="63"/>
      <c r="T272" s="63"/>
      <c r="U272" s="63"/>
      <c r="V272" s="63"/>
      <c r="W272" s="63"/>
    </row>
    <row r="273" spans="1:23" x14ac:dyDescent="0.3">
      <c r="A273" s="11"/>
      <c r="B273" s="155"/>
      <c r="C273" s="11"/>
      <c r="D273" s="58"/>
      <c r="E273" s="63"/>
      <c r="F273" s="63"/>
      <c r="G273" s="63"/>
      <c r="H273" s="63"/>
      <c r="I273" s="63"/>
      <c r="J273" s="63"/>
      <c r="K273" s="63"/>
      <c r="L273" s="63"/>
      <c r="M273" s="63" t="s">
        <v>326</v>
      </c>
      <c r="N273" s="63"/>
      <c r="O273" s="304" t="s">
        <v>342</v>
      </c>
      <c r="P273" s="304"/>
      <c r="R273" s="304" t="s">
        <v>343</v>
      </c>
      <c r="S273" s="304"/>
      <c r="U273" s="313" t="s">
        <v>344</v>
      </c>
      <c r="V273" s="313"/>
      <c r="W273" s="63"/>
    </row>
    <row r="274" spans="1:23" x14ac:dyDescent="0.3">
      <c r="A274" s="11"/>
      <c r="B274" s="155" t="s">
        <v>456</v>
      </c>
      <c r="C274" s="11"/>
      <c r="D274" s="58"/>
      <c r="E274" s="63"/>
      <c r="F274" s="63"/>
      <c r="G274" s="63"/>
      <c r="H274" s="63"/>
      <c r="I274" s="63"/>
      <c r="J274" s="63"/>
      <c r="K274" s="63"/>
      <c r="L274" s="63"/>
      <c r="M274" s="8"/>
      <c r="N274" s="63"/>
      <c r="O274" s="305"/>
      <c r="P274" s="306"/>
      <c r="R274" s="305"/>
      <c r="S274" s="306"/>
      <c r="U274" s="305"/>
      <c r="V274" s="306"/>
      <c r="W274" s="63"/>
    </row>
    <row r="275" spans="1:23" ht="7.5" customHeight="1" x14ac:dyDescent="0.3">
      <c r="A275" s="11"/>
      <c r="B275" s="155"/>
      <c r="C275" s="11"/>
      <c r="D275" s="58"/>
      <c r="E275" s="63"/>
      <c r="F275" s="63"/>
      <c r="G275" s="63"/>
      <c r="H275" s="63"/>
      <c r="I275" s="63"/>
      <c r="J275" s="63"/>
      <c r="K275" s="63"/>
      <c r="L275" s="63"/>
      <c r="M275" s="63"/>
      <c r="N275" s="63"/>
      <c r="O275" s="13"/>
      <c r="P275" s="13"/>
      <c r="R275" s="13"/>
      <c r="U275" s="138"/>
      <c r="V275" s="138"/>
      <c r="W275" s="63"/>
    </row>
    <row r="276" spans="1:23" ht="24" customHeight="1" x14ac:dyDescent="0.3">
      <c r="A276" s="391" t="s">
        <v>457</v>
      </c>
      <c r="B276" s="391"/>
      <c r="C276" s="391"/>
      <c r="D276" s="391"/>
      <c r="E276" s="391"/>
      <c r="F276" s="391"/>
      <c r="G276" s="391"/>
      <c r="H276" s="391"/>
      <c r="I276" s="391"/>
      <c r="J276" s="391"/>
      <c r="K276" s="10"/>
      <c r="L276" s="10"/>
      <c r="M276" s="8"/>
      <c r="N276" s="10"/>
      <c r="O276" s="305"/>
      <c r="P276" s="306"/>
      <c r="R276" s="305"/>
      <c r="S276" s="306"/>
      <c r="U276" s="305"/>
      <c r="V276" s="306"/>
    </row>
    <row r="277" spans="1:23" ht="5.15" customHeight="1" x14ac:dyDescent="0.3">
      <c r="A277" s="11"/>
      <c r="C277" s="11"/>
      <c r="D277" s="58"/>
      <c r="E277" s="63"/>
      <c r="F277" s="63"/>
      <c r="G277" s="63"/>
      <c r="H277" s="63"/>
      <c r="I277" s="63"/>
      <c r="J277" s="63"/>
      <c r="K277" s="63"/>
      <c r="L277" s="63"/>
      <c r="M277" s="63"/>
      <c r="N277" s="63"/>
      <c r="O277" s="63"/>
      <c r="P277" s="63"/>
      <c r="Q277" s="63"/>
      <c r="R277" s="63"/>
      <c r="S277" s="63"/>
      <c r="T277" s="63"/>
      <c r="U277" s="63"/>
      <c r="V277" s="63"/>
      <c r="W277" s="63"/>
    </row>
    <row r="278" spans="1:23" x14ac:dyDescent="0.3">
      <c r="A278" s="143" t="s">
        <v>404</v>
      </c>
      <c r="G278" s="6"/>
      <c r="M278" s="8"/>
      <c r="O278" s="305"/>
      <c r="P278" s="306"/>
      <c r="R278" s="307"/>
      <c r="S278" s="307"/>
      <c r="U278" s="308"/>
      <c r="V278" s="309"/>
      <c r="W278" s="63"/>
    </row>
    <row r="279" spans="1:23" ht="5.15" customHeight="1" x14ac:dyDescent="0.3">
      <c r="A279" s="143"/>
      <c r="S279" s="11"/>
      <c r="T279" s="11"/>
      <c r="U279" s="11"/>
      <c r="W279" s="63"/>
    </row>
    <row r="280" spans="1:23" x14ac:dyDescent="0.3">
      <c r="A280" s="143" t="s">
        <v>405</v>
      </c>
      <c r="M280" s="8"/>
      <c r="O280" s="305"/>
      <c r="P280" s="306"/>
      <c r="R280" s="307"/>
      <c r="S280" s="307"/>
      <c r="U280" s="308"/>
      <c r="V280" s="309"/>
      <c r="W280" s="63"/>
    </row>
    <row r="281" spans="1:23" ht="5.15" customHeight="1" x14ac:dyDescent="0.3">
      <c r="A281" s="143"/>
      <c r="S281" s="11"/>
      <c r="T281" s="11"/>
      <c r="U281" s="11"/>
      <c r="W281" s="63"/>
    </row>
    <row r="282" spans="1:23" x14ac:dyDescent="0.3">
      <c r="A282" s="143" t="s">
        <v>406</v>
      </c>
      <c r="M282" s="8"/>
      <c r="O282" s="305"/>
      <c r="P282" s="306"/>
      <c r="R282" s="307"/>
      <c r="S282" s="307"/>
      <c r="U282" s="308"/>
      <c r="V282" s="309"/>
      <c r="W282" s="63"/>
    </row>
    <row r="283" spans="1:23" x14ac:dyDescent="0.3">
      <c r="A283" s="11"/>
      <c r="B283" s="11"/>
      <c r="C283" s="11"/>
      <c r="D283" s="58"/>
      <c r="E283" s="63"/>
      <c r="F283" s="63"/>
      <c r="G283" s="63"/>
      <c r="H283" s="63"/>
      <c r="I283" s="63"/>
      <c r="J283" s="63"/>
      <c r="K283" s="63"/>
      <c r="L283" s="63"/>
      <c r="M283" s="63"/>
      <c r="N283" s="63"/>
      <c r="O283" s="63"/>
      <c r="P283" s="63"/>
      <c r="Q283" s="63"/>
      <c r="R283" s="63"/>
      <c r="S283" s="63"/>
      <c r="T283" s="63"/>
      <c r="U283" s="63"/>
      <c r="V283" s="63"/>
      <c r="W283" s="63"/>
    </row>
    <row r="284" spans="1:23" ht="24.75" customHeight="1" x14ac:dyDescent="0.3">
      <c r="A284" s="307" t="s">
        <v>340</v>
      </c>
      <c r="B284" s="307"/>
      <c r="C284" s="307"/>
      <c r="D284" s="319"/>
      <c r="E284" s="320"/>
      <c r="F284" s="320"/>
      <c r="G284" s="320"/>
      <c r="H284" s="320"/>
      <c r="I284" s="320"/>
      <c r="J284" s="320"/>
      <c r="K284" s="320"/>
      <c r="L284" s="320"/>
      <c r="M284" s="320"/>
      <c r="N284" s="320"/>
      <c r="O284" s="320"/>
      <c r="P284" s="320"/>
      <c r="Q284" s="320"/>
      <c r="R284" s="320"/>
      <c r="S284" s="320"/>
      <c r="T284" s="320"/>
      <c r="U284" s="320"/>
      <c r="V284" s="320"/>
      <c r="W284" s="320"/>
    </row>
    <row r="285" spans="1:23" x14ac:dyDescent="0.3">
      <c r="A285" s="11"/>
      <c r="B285" s="11"/>
      <c r="C285" s="11"/>
      <c r="D285" s="58"/>
      <c r="E285" s="63"/>
      <c r="F285" s="63"/>
      <c r="G285" s="63"/>
      <c r="H285" s="63"/>
      <c r="I285" s="63"/>
      <c r="J285" s="63"/>
      <c r="K285" s="63"/>
      <c r="L285" s="63"/>
      <c r="M285" s="63"/>
      <c r="N285" s="63"/>
      <c r="O285" s="63"/>
      <c r="P285" s="63"/>
      <c r="Q285" s="63"/>
      <c r="R285" s="63"/>
      <c r="S285" s="63"/>
      <c r="T285" s="63"/>
      <c r="U285" s="63"/>
      <c r="V285" s="63"/>
      <c r="W285" s="63"/>
    </row>
    <row r="286" spans="1:23" ht="14.5" x14ac:dyDescent="0.35">
      <c r="A286" s="298" t="s">
        <v>458</v>
      </c>
      <c r="B286" s="299"/>
      <c r="C286" s="299"/>
      <c r="D286" s="299"/>
      <c r="E286" s="299"/>
      <c r="F286" s="299"/>
      <c r="G286" s="299"/>
      <c r="H286" s="299"/>
      <c r="I286" s="299"/>
      <c r="J286" s="299"/>
      <c r="K286" s="299"/>
      <c r="L286" s="299"/>
      <c r="M286" s="299"/>
      <c r="N286" s="299"/>
      <c r="O286" s="299"/>
      <c r="P286" s="299"/>
      <c r="Q286" s="299"/>
      <c r="R286" s="299"/>
      <c r="S286" s="299"/>
      <c r="T286" s="299"/>
      <c r="U286" s="299"/>
      <c r="V286" s="299"/>
      <c r="W286" s="324"/>
    </row>
    <row r="287" spans="1:23" ht="11.25" customHeight="1" x14ac:dyDescent="0.3"/>
    <row r="288" spans="1:23" ht="19.5" customHeight="1" x14ac:dyDescent="0.3">
      <c r="I288" s="321" t="s">
        <v>399</v>
      </c>
      <c r="J288" s="314"/>
      <c r="K288" s="314"/>
      <c r="L288" s="314"/>
      <c r="M288" s="314" t="s">
        <v>459</v>
      </c>
      <c r="N288" s="314"/>
      <c r="O288" s="314"/>
      <c r="P288" s="314"/>
      <c r="Q288" s="315" t="s">
        <v>460</v>
      </c>
      <c r="R288" s="315"/>
      <c r="S288" s="315"/>
      <c r="T288" s="316"/>
    </row>
    <row r="289" spans="2:22" ht="19.5" customHeight="1" x14ac:dyDescent="0.3">
      <c r="B289" s="388" t="s">
        <v>461</v>
      </c>
      <c r="C289" s="389"/>
      <c r="D289" s="389"/>
      <c r="E289" s="389"/>
      <c r="F289" s="389"/>
      <c r="G289" s="389"/>
      <c r="H289" s="390"/>
      <c r="I289" s="325"/>
      <c r="J289" s="317"/>
      <c r="K289" s="317"/>
      <c r="L289" s="317"/>
      <c r="M289" s="317"/>
      <c r="N289" s="317"/>
      <c r="O289" s="317"/>
      <c r="P289" s="317"/>
      <c r="Q289" s="317"/>
      <c r="R289" s="317"/>
      <c r="S289" s="317"/>
      <c r="T289" s="318"/>
    </row>
    <row r="290" spans="2:22" ht="19.5" customHeight="1" x14ac:dyDescent="0.3">
      <c r="B290" s="388" t="s">
        <v>462</v>
      </c>
      <c r="C290" s="389"/>
      <c r="D290" s="389"/>
      <c r="E290" s="389"/>
      <c r="F290" s="389"/>
      <c r="G290" s="389"/>
      <c r="H290" s="390"/>
      <c r="I290" s="325"/>
      <c r="J290" s="317"/>
      <c r="K290" s="317"/>
      <c r="L290" s="317"/>
      <c r="M290" s="317"/>
      <c r="N290" s="317"/>
      <c r="O290" s="317"/>
      <c r="P290" s="317"/>
      <c r="Q290" s="317"/>
      <c r="R290" s="317"/>
      <c r="S290" s="317"/>
      <c r="T290" s="318"/>
    </row>
    <row r="291" spans="2:22" ht="19.5" customHeight="1" x14ac:dyDescent="0.3">
      <c r="B291" s="388" t="s">
        <v>463</v>
      </c>
      <c r="C291" s="389"/>
      <c r="D291" s="389"/>
      <c r="E291" s="389"/>
      <c r="F291" s="389"/>
      <c r="G291" s="389"/>
      <c r="H291" s="390"/>
      <c r="I291" s="325"/>
      <c r="J291" s="317"/>
      <c r="K291" s="317"/>
      <c r="L291" s="317"/>
      <c r="M291" s="317"/>
      <c r="N291" s="317"/>
      <c r="O291" s="317"/>
      <c r="P291" s="317"/>
      <c r="Q291" s="317"/>
      <c r="R291" s="317"/>
      <c r="S291" s="317"/>
      <c r="T291" s="318"/>
    </row>
    <row r="292" spans="2:22" ht="19.5" customHeight="1" x14ac:dyDescent="0.3">
      <c r="B292" s="388" t="s">
        <v>464</v>
      </c>
      <c r="C292" s="389"/>
      <c r="D292" s="389"/>
      <c r="E292" s="389"/>
      <c r="F292" s="389"/>
      <c r="G292" s="389"/>
      <c r="H292" s="390"/>
      <c r="I292" s="325"/>
      <c r="J292" s="317"/>
      <c r="K292" s="317"/>
      <c r="L292" s="317"/>
      <c r="M292" s="317"/>
      <c r="N292" s="317"/>
      <c r="O292" s="317"/>
      <c r="P292" s="317"/>
      <c r="Q292" s="317"/>
      <c r="R292" s="317"/>
      <c r="S292" s="317"/>
      <c r="T292" s="318"/>
    </row>
    <row r="293" spans="2:22" ht="19.5" customHeight="1" x14ac:dyDescent="0.3">
      <c r="B293" s="388" t="s">
        <v>465</v>
      </c>
      <c r="C293" s="389"/>
      <c r="D293" s="389"/>
      <c r="E293" s="389"/>
      <c r="F293" s="389"/>
      <c r="G293" s="389"/>
      <c r="H293" s="390"/>
      <c r="I293" s="325"/>
      <c r="J293" s="317"/>
      <c r="K293" s="317"/>
      <c r="L293" s="317"/>
      <c r="M293" s="317"/>
      <c r="N293" s="317"/>
      <c r="O293" s="317"/>
      <c r="P293" s="317"/>
      <c r="Q293" s="317"/>
      <c r="R293" s="317"/>
      <c r="S293" s="317"/>
      <c r="T293" s="318"/>
    </row>
    <row r="294" spans="2:22" ht="19.5" customHeight="1" x14ac:dyDescent="0.3">
      <c r="B294" s="388" t="s">
        <v>466</v>
      </c>
      <c r="C294" s="389"/>
      <c r="D294" s="389"/>
      <c r="E294" s="389"/>
      <c r="F294" s="389"/>
      <c r="G294" s="389"/>
      <c r="H294" s="390"/>
      <c r="I294" s="325"/>
      <c r="J294" s="317"/>
      <c r="K294" s="317"/>
      <c r="L294" s="317"/>
      <c r="M294" s="317"/>
      <c r="N294" s="317"/>
      <c r="O294" s="317"/>
      <c r="P294" s="317"/>
      <c r="Q294" s="317"/>
      <c r="R294" s="317"/>
      <c r="S294" s="317"/>
      <c r="T294" s="318"/>
    </row>
    <row r="295" spans="2:22" ht="19.5" customHeight="1" x14ac:dyDescent="0.3">
      <c r="B295" s="388" t="s">
        <v>467</v>
      </c>
      <c r="C295" s="389"/>
      <c r="D295" s="389"/>
      <c r="E295" s="389"/>
      <c r="F295" s="389"/>
      <c r="G295" s="389"/>
      <c r="H295" s="390"/>
      <c r="I295" s="325"/>
      <c r="J295" s="317"/>
      <c r="K295" s="317"/>
      <c r="L295" s="317"/>
      <c r="M295" s="317"/>
      <c r="N295" s="317"/>
      <c r="O295" s="317"/>
      <c r="P295" s="317"/>
      <c r="Q295" s="317"/>
      <c r="R295" s="317"/>
      <c r="S295" s="317"/>
      <c r="T295" s="318"/>
    </row>
    <row r="296" spans="2:22" ht="19.5" customHeight="1" x14ac:dyDescent="0.3">
      <c r="B296" s="388" t="s">
        <v>468</v>
      </c>
      <c r="C296" s="389"/>
      <c r="D296" s="389"/>
      <c r="E296" s="389"/>
      <c r="F296" s="389"/>
      <c r="G296" s="389"/>
      <c r="H296" s="390"/>
      <c r="I296" s="325"/>
      <c r="J296" s="317"/>
      <c r="K296" s="317"/>
      <c r="L296" s="317"/>
      <c r="M296" s="317"/>
      <c r="N296" s="317"/>
      <c r="O296" s="317"/>
      <c r="P296" s="317"/>
      <c r="Q296" s="317"/>
      <c r="R296" s="317"/>
      <c r="S296" s="317"/>
      <c r="T296" s="318"/>
    </row>
    <row r="297" spans="2:22" ht="19.5" customHeight="1" x14ac:dyDescent="0.3">
      <c r="B297" s="388" t="s">
        <v>469</v>
      </c>
      <c r="C297" s="389"/>
      <c r="D297" s="389"/>
      <c r="E297" s="389"/>
      <c r="F297" s="389"/>
      <c r="G297" s="389"/>
      <c r="H297" s="390"/>
      <c r="I297" s="325"/>
      <c r="J297" s="317"/>
      <c r="K297" s="317"/>
      <c r="L297" s="317"/>
      <c r="M297" s="317"/>
      <c r="N297" s="317"/>
      <c r="O297" s="317"/>
      <c r="P297" s="317"/>
      <c r="Q297" s="317"/>
      <c r="R297" s="317"/>
      <c r="S297" s="317"/>
      <c r="T297" s="318"/>
    </row>
    <row r="298" spans="2:22" ht="19.5" customHeight="1" x14ac:dyDescent="0.3">
      <c r="B298" s="388" t="s">
        <v>470</v>
      </c>
      <c r="C298" s="389"/>
      <c r="D298" s="389"/>
      <c r="E298" s="389"/>
      <c r="F298" s="389"/>
      <c r="G298" s="389"/>
      <c r="H298" s="390"/>
      <c r="I298" s="325"/>
      <c r="J298" s="317"/>
      <c r="K298" s="317"/>
      <c r="L298" s="317"/>
      <c r="M298" s="317"/>
      <c r="N298" s="317"/>
      <c r="O298" s="317"/>
      <c r="P298" s="317"/>
      <c r="Q298" s="317"/>
      <c r="R298" s="317"/>
      <c r="S298" s="317"/>
      <c r="T298" s="318"/>
    </row>
    <row r="299" spans="2:22" ht="19.5" customHeight="1" x14ac:dyDescent="0.3">
      <c r="B299" s="388" t="s">
        <v>471</v>
      </c>
      <c r="C299" s="389"/>
      <c r="D299" s="389"/>
      <c r="E299" s="389"/>
      <c r="F299" s="389"/>
      <c r="G299" s="389"/>
      <c r="H299" s="390"/>
      <c r="I299" s="325"/>
      <c r="J299" s="317"/>
      <c r="K299" s="317"/>
      <c r="L299" s="317"/>
      <c r="M299" s="317"/>
      <c r="N299" s="317"/>
      <c r="O299" s="317"/>
      <c r="P299" s="317"/>
      <c r="Q299" s="317"/>
      <c r="R299" s="317"/>
      <c r="S299" s="317"/>
      <c r="T299" s="318"/>
    </row>
    <row r="300" spans="2:22" ht="19.5" customHeight="1" x14ac:dyDescent="0.3">
      <c r="B300" s="388" t="s">
        <v>471</v>
      </c>
      <c r="C300" s="389"/>
      <c r="D300" s="389"/>
      <c r="E300" s="389"/>
      <c r="F300" s="389"/>
      <c r="G300" s="389"/>
      <c r="H300" s="390"/>
      <c r="I300" s="325"/>
      <c r="J300" s="317"/>
      <c r="K300" s="317"/>
      <c r="L300" s="317"/>
      <c r="M300" s="317"/>
      <c r="N300" s="317"/>
      <c r="O300" s="317"/>
      <c r="P300" s="317"/>
      <c r="Q300" s="317"/>
      <c r="R300" s="317"/>
      <c r="S300" s="317"/>
      <c r="T300" s="318"/>
      <c r="U300" s="11"/>
    </row>
    <row r="301" spans="2:22" ht="19.5" customHeight="1" x14ac:dyDescent="0.3">
      <c r="B301" s="388" t="s">
        <v>471</v>
      </c>
      <c r="C301" s="389"/>
      <c r="D301" s="389"/>
      <c r="E301" s="389"/>
      <c r="F301" s="389"/>
      <c r="G301" s="389"/>
      <c r="H301" s="390"/>
      <c r="I301" s="325"/>
      <c r="J301" s="317"/>
      <c r="K301" s="317"/>
      <c r="L301" s="317"/>
      <c r="M301" s="317"/>
      <c r="N301" s="317"/>
      <c r="O301" s="317"/>
      <c r="P301" s="317"/>
      <c r="Q301" s="317"/>
      <c r="R301" s="317"/>
      <c r="S301" s="317"/>
      <c r="T301" s="318"/>
      <c r="U301" s="11"/>
    </row>
    <row r="302" spans="2:22" ht="19.5" customHeight="1" x14ac:dyDescent="0.3">
      <c r="B302" s="388" t="s">
        <v>471</v>
      </c>
      <c r="C302" s="389"/>
      <c r="D302" s="389"/>
      <c r="E302" s="389"/>
      <c r="F302" s="389"/>
      <c r="G302" s="389"/>
      <c r="H302" s="390"/>
      <c r="I302" s="325"/>
      <c r="J302" s="317"/>
      <c r="K302" s="317"/>
      <c r="L302" s="317"/>
      <c r="M302" s="317"/>
      <c r="N302" s="317"/>
      <c r="O302" s="317"/>
      <c r="P302" s="317"/>
      <c r="Q302" s="317"/>
      <c r="R302" s="317"/>
      <c r="S302" s="317"/>
      <c r="T302" s="318"/>
      <c r="U302" s="11"/>
    </row>
    <row r="303" spans="2:22" ht="5.25" customHeight="1" x14ac:dyDescent="0.3">
      <c r="S303" s="11"/>
      <c r="T303" s="11"/>
      <c r="U303" s="11"/>
    </row>
    <row r="304" spans="2:22" ht="12" customHeight="1" x14ac:dyDescent="0.3">
      <c r="R304" s="14" t="s">
        <v>326</v>
      </c>
      <c r="S304" s="11"/>
      <c r="T304" s="14" t="s">
        <v>1</v>
      </c>
      <c r="U304" s="14"/>
      <c r="V304" s="11" t="s">
        <v>315</v>
      </c>
    </row>
    <row r="305" spans="1:23" x14ac:dyDescent="0.3">
      <c r="A305" s="143" t="s">
        <v>472</v>
      </c>
      <c r="H305" s="143"/>
      <c r="I305" s="368"/>
      <c r="J305" s="368"/>
      <c r="K305" s="368"/>
      <c r="L305" s="368"/>
      <c r="M305" s="368"/>
      <c r="O305" s="1" t="s">
        <v>420</v>
      </c>
      <c r="R305" s="8"/>
      <c r="T305" s="8"/>
      <c r="U305" s="11"/>
      <c r="V305" s="8"/>
    </row>
    <row r="307" spans="1:23" ht="27.75" customHeight="1" x14ac:dyDescent="0.3">
      <c r="A307" s="307" t="s">
        <v>340</v>
      </c>
      <c r="B307" s="307"/>
      <c r="C307" s="307"/>
      <c r="D307" s="355"/>
      <c r="E307" s="356"/>
      <c r="F307" s="356"/>
      <c r="G307" s="356"/>
      <c r="H307" s="356"/>
      <c r="I307" s="356"/>
      <c r="J307" s="356"/>
      <c r="K307" s="356"/>
      <c r="L307" s="356"/>
      <c r="M307" s="356"/>
      <c r="N307" s="356"/>
      <c r="O307" s="356"/>
      <c r="P307" s="356"/>
      <c r="Q307" s="356"/>
      <c r="R307" s="356"/>
      <c r="S307" s="356"/>
      <c r="T307" s="356"/>
      <c r="U307" s="356"/>
      <c r="V307" s="356"/>
      <c r="W307" s="357"/>
    </row>
    <row r="309" spans="1:23" ht="21" customHeight="1" x14ac:dyDescent="0.3">
      <c r="A309" s="348" t="s">
        <v>473</v>
      </c>
      <c r="B309" s="349"/>
      <c r="C309" s="349"/>
      <c r="D309" s="349"/>
      <c r="E309" s="349"/>
      <c r="F309" s="349"/>
      <c r="G309" s="349"/>
      <c r="H309" s="349"/>
      <c r="I309" s="349"/>
      <c r="J309" s="349"/>
      <c r="K309" s="349"/>
      <c r="L309" s="349"/>
      <c r="M309" s="349"/>
      <c r="N309" s="349"/>
      <c r="O309" s="349"/>
      <c r="P309" s="349"/>
      <c r="Q309" s="349"/>
      <c r="R309" s="349"/>
      <c r="S309" s="349"/>
      <c r="T309" s="349"/>
      <c r="U309" s="349"/>
      <c r="V309" s="349"/>
      <c r="W309" s="350"/>
    </row>
    <row r="310" spans="1:23" ht="9.75" customHeight="1" x14ac:dyDescent="0.3">
      <c r="A310" s="121"/>
      <c r="B310" s="121"/>
      <c r="C310" s="121"/>
      <c r="D310" s="121"/>
      <c r="E310" s="121"/>
      <c r="F310" s="121"/>
      <c r="G310" s="121"/>
      <c r="H310" s="121"/>
      <c r="I310" s="121"/>
      <c r="J310" s="121"/>
      <c r="K310" s="121"/>
      <c r="L310" s="121"/>
      <c r="M310" s="121"/>
      <c r="N310" s="121"/>
      <c r="O310" s="121"/>
      <c r="P310" s="121"/>
      <c r="Q310" s="121"/>
      <c r="R310" s="121"/>
      <c r="S310" s="121"/>
      <c r="T310" s="121"/>
      <c r="U310" s="121"/>
      <c r="V310" s="121"/>
      <c r="W310" s="121"/>
    </row>
    <row r="311" spans="1:23" ht="14.25" customHeight="1" x14ac:dyDescent="0.35">
      <c r="A311" s="298" t="s">
        <v>474</v>
      </c>
      <c r="B311" s="299"/>
      <c r="C311" s="299"/>
      <c r="D311" s="299"/>
      <c r="E311" s="299"/>
      <c r="F311" s="299"/>
      <c r="G311" s="299"/>
      <c r="H311" s="299"/>
      <c r="I311" s="299"/>
      <c r="J311" s="299"/>
      <c r="K311" s="299"/>
      <c r="L311" s="299"/>
      <c r="M311" s="299"/>
      <c r="N311" s="299"/>
      <c r="O311" s="299"/>
      <c r="P311" s="299"/>
      <c r="Q311" s="299"/>
      <c r="R311" s="299"/>
      <c r="S311" s="299"/>
      <c r="T311" s="299"/>
      <c r="U311" s="299"/>
      <c r="V311" s="299"/>
      <c r="W311" s="324"/>
    </row>
    <row r="312" spans="1:23" ht="9.75" customHeight="1" x14ac:dyDescent="0.35">
      <c r="A312" s="136"/>
      <c r="B312" s="136"/>
      <c r="C312" s="136"/>
      <c r="D312" s="136"/>
      <c r="E312" s="136"/>
      <c r="F312" s="136"/>
      <c r="G312" s="136"/>
      <c r="H312" s="136"/>
      <c r="I312" s="136"/>
      <c r="J312" s="136"/>
      <c r="K312" s="136"/>
      <c r="L312" s="136"/>
      <c r="M312" s="136"/>
      <c r="N312" s="136"/>
      <c r="O312" s="136"/>
      <c r="P312" s="136"/>
      <c r="Q312" s="136"/>
      <c r="R312" s="136"/>
      <c r="S312" s="136"/>
      <c r="T312" s="136"/>
      <c r="U312" s="136"/>
      <c r="V312" s="136"/>
      <c r="W312" s="136"/>
    </row>
    <row r="313" spans="1:23" x14ac:dyDescent="0.3">
      <c r="K313" s="6"/>
      <c r="L313" s="6"/>
      <c r="M313" s="13" t="s">
        <v>326</v>
      </c>
      <c r="O313" s="304" t="s">
        <v>342</v>
      </c>
      <c r="P313" s="304"/>
      <c r="R313" s="304" t="s">
        <v>343</v>
      </c>
      <c r="S313" s="304"/>
      <c r="U313" s="304" t="s">
        <v>344</v>
      </c>
      <c r="V313" s="304"/>
    </row>
    <row r="314" spans="1:23" ht="5.25" customHeight="1" x14ac:dyDescent="0.3">
      <c r="S314" s="1"/>
      <c r="T314" s="1"/>
      <c r="U314" s="1"/>
    </row>
    <row r="315" spans="1:23" x14ac:dyDescent="0.3">
      <c r="A315" s="143" t="s">
        <v>475</v>
      </c>
      <c r="K315" s="6"/>
      <c r="L315" s="6"/>
      <c r="M315" s="8"/>
      <c r="O315" s="305"/>
      <c r="P315" s="306"/>
      <c r="R315" s="305"/>
      <c r="S315" s="306"/>
      <c r="U315" s="308"/>
      <c r="V315" s="309"/>
    </row>
    <row r="316" spans="1:23" ht="5.25" customHeight="1" x14ac:dyDescent="0.3">
      <c r="A316" s="143"/>
      <c r="S316" s="1"/>
      <c r="T316" s="11"/>
      <c r="U316" s="11"/>
      <c r="V316" s="11"/>
    </row>
    <row r="317" spans="1:23" x14ac:dyDescent="0.3">
      <c r="A317" s="143" t="s">
        <v>476</v>
      </c>
      <c r="M317" s="8"/>
      <c r="O317" s="305"/>
      <c r="P317" s="306"/>
      <c r="R317" s="305"/>
      <c r="S317" s="306"/>
      <c r="U317" s="308"/>
      <c r="V317" s="309"/>
    </row>
    <row r="318" spans="1:23" ht="6" customHeight="1" x14ac:dyDescent="0.3">
      <c r="A318" s="143"/>
      <c r="S318" s="1"/>
      <c r="T318" s="11"/>
      <c r="U318" s="11"/>
      <c r="V318" s="11"/>
    </row>
    <row r="319" spans="1:23" x14ac:dyDescent="0.3">
      <c r="A319" s="143" t="s">
        <v>477</v>
      </c>
      <c r="M319" s="8"/>
      <c r="O319" s="305"/>
      <c r="P319" s="306"/>
      <c r="R319" s="305"/>
      <c r="S319" s="306"/>
      <c r="U319" s="308"/>
      <c r="V319" s="309"/>
    </row>
    <row r="320" spans="1:23" ht="6.75" customHeight="1" x14ac:dyDescent="0.3">
      <c r="A320" s="143"/>
      <c r="N320" s="11"/>
      <c r="O320" s="11"/>
      <c r="Q320" s="11"/>
      <c r="R320" s="11"/>
      <c r="T320" s="111"/>
      <c r="U320" s="111"/>
    </row>
    <row r="321" spans="1:23" x14ac:dyDescent="0.3">
      <c r="A321" s="143" t="s">
        <v>478</v>
      </c>
      <c r="M321" s="310"/>
      <c r="N321" s="311"/>
      <c r="O321" s="311"/>
      <c r="P321" s="311"/>
      <c r="Q321" s="311"/>
      <c r="R321" s="311"/>
      <c r="S321" s="311"/>
      <c r="T321" s="311"/>
      <c r="U321" s="311"/>
      <c r="V321" s="312"/>
    </row>
    <row r="322" spans="1:23" ht="9.75" customHeight="1" x14ac:dyDescent="0.3">
      <c r="A322" s="143"/>
      <c r="M322" s="13"/>
      <c r="O322" s="13"/>
      <c r="P322" s="13"/>
      <c r="Q322" s="13"/>
      <c r="R322" s="13"/>
    </row>
    <row r="323" spans="1:23" x14ac:dyDescent="0.3">
      <c r="A323" s="143" t="s">
        <v>386</v>
      </c>
      <c r="M323" s="310"/>
      <c r="N323" s="311"/>
      <c r="O323" s="311"/>
      <c r="P323" s="311"/>
      <c r="Q323" s="311"/>
      <c r="R323" s="311"/>
      <c r="S323" s="311"/>
      <c r="T323" s="311"/>
      <c r="U323" s="311"/>
      <c r="V323" s="312"/>
    </row>
    <row r="324" spans="1:23" ht="8.25" customHeight="1" x14ac:dyDescent="0.3">
      <c r="A324" s="143"/>
      <c r="M324" s="13"/>
      <c r="O324" s="13"/>
      <c r="P324" s="13"/>
      <c r="Q324" s="13"/>
      <c r="R324" s="13"/>
    </row>
    <row r="325" spans="1:23" ht="12" customHeight="1" x14ac:dyDescent="0.3">
      <c r="A325" s="143" t="s">
        <v>414</v>
      </c>
      <c r="M325" s="310"/>
      <c r="N325" s="311"/>
      <c r="O325" s="311"/>
      <c r="P325" s="311"/>
      <c r="Q325" s="311"/>
      <c r="R325" s="311"/>
      <c r="S325" s="311"/>
      <c r="T325" s="311"/>
      <c r="U325" s="311"/>
      <c r="V325" s="312"/>
    </row>
    <row r="326" spans="1:23" ht="7.5" customHeight="1" x14ac:dyDescent="0.3">
      <c r="A326" s="143"/>
      <c r="M326" s="13"/>
      <c r="N326" s="13"/>
      <c r="O326" s="13"/>
      <c r="P326" s="13"/>
      <c r="Q326" s="13"/>
      <c r="R326" s="13"/>
      <c r="V326" s="13"/>
    </row>
    <row r="327" spans="1:23" ht="12" customHeight="1" x14ac:dyDescent="0.3">
      <c r="A327" s="143" t="s">
        <v>430</v>
      </c>
      <c r="M327" s="310"/>
      <c r="N327" s="311"/>
      <c r="O327" s="311"/>
      <c r="P327" s="311"/>
      <c r="Q327" s="311"/>
      <c r="R327" s="311"/>
      <c r="S327" s="311"/>
      <c r="T327" s="311"/>
      <c r="U327" s="311"/>
      <c r="V327" s="312"/>
    </row>
    <row r="328" spans="1:23" ht="4.5" customHeight="1" x14ac:dyDescent="0.3">
      <c r="A328" s="143"/>
      <c r="N328" s="13"/>
      <c r="O328" s="13"/>
      <c r="P328" s="13"/>
      <c r="Q328" s="13"/>
      <c r="R328" s="13"/>
    </row>
    <row r="329" spans="1:23" ht="12" customHeight="1" x14ac:dyDescent="0.3">
      <c r="A329" s="143"/>
      <c r="N329" s="13"/>
      <c r="O329" s="13"/>
      <c r="P329" s="13"/>
      <c r="Q329" s="13"/>
      <c r="R329" s="14" t="s">
        <v>326</v>
      </c>
      <c r="S329" s="11"/>
      <c r="T329" s="14" t="s">
        <v>1</v>
      </c>
      <c r="U329" s="14"/>
      <c r="V329" s="11" t="s">
        <v>315</v>
      </c>
    </row>
    <row r="330" spans="1:23" outlineLevel="1" x14ac:dyDescent="0.3">
      <c r="A330" s="143" t="s">
        <v>407</v>
      </c>
      <c r="R330" s="8"/>
      <c r="T330" s="8"/>
      <c r="U330" s="11"/>
      <c r="V330" s="8"/>
    </row>
    <row r="331" spans="1:23" ht="4.9000000000000004" customHeight="1" x14ac:dyDescent="0.3">
      <c r="A331" s="143"/>
      <c r="T331" s="11"/>
      <c r="U331" s="11"/>
      <c r="V331" s="11"/>
    </row>
    <row r="332" spans="1:23" outlineLevel="1" x14ac:dyDescent="0.3">
      <c r="A332" s="143" t="s">
        <v>408</v>
      </c>
      <c r="R332" s="8"/>
      <c r="T332" s="8"/>
      <c r="U332" s="11"/>
      <c r="V332" s="8"/>
    </row>
    <row r="333" spans="1:23" ht="4.9000000000000004" customHeight="1" x14ac:dyDescent="0.3">
      <c r="A333" s="143"/>
      <c r="S333" s="11"/>
      <c r="T333" s="11"/>
      <c r="U333" s="11"/>
    </row>
    <row r="334" spans="1:23" outlineLevel="1" x14ac:dyDescent="0.3">
      <c r="A334" s="143" t="s">
        <v>409</v>
      </c>
      <c r="I334" s="56"/>
      <c r="J334" s="56"/>
      <c r="M334" s="372"/>
      <c r="N334" s="373"/>
      <c r="O334" s="373"/>
      <c r="P334" s="373"/>
      <c r="Q334" s="373"/>
      <c r="R334" s="373"/>
      <c r="S334" s="373"/>
      <c r="T334" s="373"/>
      <c r="U334" s="373"/>
      <c r="V334" s="374"/>
    </row>
    <row r="335" spans="1:23" x14ac:dyDescent="0.3">
      <c r="N335" s="13"/>
      <c r="O335" s="13"/>
      <c r="P335" s="13"/>
      <c r="Q335" s="13"/>
      <c r="R335" s="13"/>
    </row>
    <row r="336" spans="1:23" ht="27" customHeight="1" x14ac:dyDescent="0.3">
      <c r="A336" s="305" t="s">
        <v>340</v>
      </c>
      <c r="B336" s="361"/>
      <c r="C336" s="306"/>
      <c r="D336" s="365"/>
      <c r="E336" s="366"/>
      <c r="F336" s="366"/>
      <c r="G336" s="366"/>
      <c r="H336" s="366"/>
      <c r="I336" s="366"/>
      <c r="J336" s="366"/>
      <c r="K336" s="366"/>
      <c r="L336" s="366"/>
      <c r="M336" s="366"/>
      <c r="N336" s="366"/>
      <c r="O336" s="366"/>
      <c r="P336" s="366"/>
      <c r="Q336" s="366"/>
      <c r="R336" s="366"/>
      <c r="S336" s="366"/>
      <c r="T336" s="366"/>
      <c r="U336" s="366"/>
      <c r="V336" s="366"/>
      <c r="W336" s="367"/>
    </row>
    <row r="338" spans="1:23" ht="21" customHeight="1" x14ac:dyDescent="0.3">
      <c r="A338" s="348" t="s">
        <v>479</v>
      </c>
      <c r="B338" s="349"/>
      <c r="C338" s="349"/>
      <c r="D338" s="349"/>
      <c r="E338" s="349"/>
      <c r="F338" s="349"/>
      <c r="G338" s="349"/>
      <c r="H338" s="349"/>
      <c r="I338" s="349"/>
      <c r="J338" s="349"/>
      <c r="K338" s="349"/>
      <c r="L338" s="349"/>
      <c r="M338" s="349"/>
      <c r="N338" s="349"/>
      <c r="O338" s="349"/>
      <c r="P338" s="349"/>
      <c r="Q338" s="349"/>
      <c r="R338" s="349"/>
      <c r="S338" s="349"/>
      <c r="T338" s="349"/>
      <c r="U338" s="349"/>
      <c r="V338" s="349"/>
      <c r="W338" s="350"/>
    </row>
    <row r="340" spans="1:23" ht="5.25" customHeight="1" x14ac:dyDescent="0.3"/>
    <row r="341" spans="1:23" ht="14.5" x14ac:dyDescent="0.35">
      <c r="A341" s="298" t="s">
        <v>324</v>
      </c>
      <c r="B341" s="299"/>
      <c r="C341" s="299"/>
      <c r="D341" s="299"/>
      <c r="E341" s="299"/>
      <c r="F341" s="299"/>
      <c r="G341" s="299"/>
      <c r="H341" s="299"/>
      <c r="I341" s="299"/>
      <c r="J341" s="299"/>
      <c r="K341" s="299"/>
      <c r="L341" s="299"/>
      <c r="M341" s="299"/>
      <c r="N341" s="299"/>
      <c r="O341" s="299"/>
      <c r="P341" s="299"/>
      <c r="Q341" s="299"/>
      <c r="R341" s="299"/>
      <c r="S341" s="299"/>
      <c r="T341" s="299"/>
      <c r="U341" s="299"/>
      <c r="V341" s="299"/>
      <c r="W341" s="324"/>
    </row>
    <row r="342" spans="1:23" x14ac:dyDescent="0.3">
      <c r="A342" s="2"/>
      <c r="B342" s="2"/>
      <c r="C342" s="2"/>
      <c r="D342" s="2"/>
      <c r="E342" s="2"/>
      <c r="F342" s="2"/>
      <c r="G342" s="2"/>
      <c r="H342" s="2"/>
      <c r="I342" s="2"/>
      <c r="J342" s="2"/>
      <c r="K342" s="2"/>
      <c r="L342" s="2"/>
      <c r="M342" s="2"/>
      <c r="N342" s="2"/>
      <c r="O342" s="2"/>
      <c r="P342" s="2"/>
      <c r="Q342" s="2"/>
      <c r="R342" s="2"/>
      <c r="S342" s="4"/>
      <c r="T342" s="4"/>
      <c r="U342" s="4"/>
      <c r="V342" s="2"/>
      <c r="W342" s="2"/>
    </row>
    <row r="343" spans="1:23" ht="12.75" customHeight="1" x14ac:dyDescent="0.3">
      <c r="A343" s="143" t="s">
        <v>480</v>
      </c>
      <c r="B343" s="143"/>
      <c r="C343" s="143"/>
      <c r="D343" s="143"/>
      <c r="E343" s="143"/>
      <c r="F343" s="143"/>
      <c r="G343" s="143"/>
      <c r="H343" s="143"/>
      <c r="I343" s="143"/>
      <c r="J343" s="143"/>
      <c r="K343" s="143"/>
      <c r="L343" s="143"/>
      <c r="M343" s="310"/>
      <c r="N343" s="311"/>
      <c r="O343" s="311"/>
      <c r="P343" s="312"/>
      <c r="Q343" s="6"/>
      <c r="R343" s="6"/>
      <c r="S343" s="6"/>
      <c r="T343" s="6"/>
      <c r="U343" s="6"/>
      <c r="V343" s="6"/>
      <c r="W343" s="6"/>
    </row>
    <row r="344" spans="1:23" x14ac:dyDescent="0.3">
      <c r="S344" s="11"/>
      <c r="T344" s="11"/>
      <c r="U344" s="11"/>
    </row>
    <row r="345" spans="1:23" ht="14.5" x14ac:dyDescent="0.3">
      <c r="A345" s="326" t="s">
        <v>349</v>
      </c>
      <c r="B345" s="326"/>
      <c r="C345" s="326"/>
      <c r="D345" s="326"/>
      <c r="E345" s="326"/>
      <c r="F345" s="326"/>
      <c r="G345" s="326"/>
      <c r="H345" s="326"/>
      <c r="I345" s="326"/>
      <c r="J345" s="326"/>
      <c r="K345" s="326"/>
      <c r="L345" s="326"/>
      <c r="M345" s="326"/>
      <c r="N345" s="326"/>
      <c r="O345" s="12"/>
      <c r="P345" s="12"/>
      <c r="Q345" s="12"/>
      <c r="R345" s="14" t="s">
        <v>326</v>
      </c>
      <c r="S345" s="11"/>
      <c r="T345" s="14" t="s">
        <v>1</v>
      </c>
      <c r="U345" s="14"/>
      <c r="V345" s="11" t="s">
        <v>315</v>
      </c>
      <c r="W345" s="12"/>
    </row>
    <row r="346" spans="1:23" ht="6.75" customHeight="1" x14ac:dyDescent="0.3">
      <c r="A346" s="17"/>
      <c r="B346" s="17"/>
      <c r="C346" s="17"/>
      <c r="D346" s="17"/>
      <c r="E346" s="17"/>
      <c r="F346" s="17"/>
      <c r="G346" s="17"/>
      <c r="H346" s="17"/>
      <c r="I346" s="17"/>
      <c r="J346" s="17"/>
      <c r="K346" s="17"/>
      <c r="L346" s="17"/>
      <c r="M346" s="17"/>
      <c r="N346" s="17"/>
      <c r="O346" s="17"/>
      <c r="P346" s="17"/>
      <c r="Q346" s="17"/>
      <c r="R346" s="12"/>
      <c r="T346" s="11"/>
      <c r="U346" s="11"/>
      <c r="V346" s="11"/>
      <c r="W346" s="6"/>
    </row>
    <row r="347" spans="1:23" ht="12.75" customHeight="1" x14ac:dyDescent="0.3">
      <c r="A347" s="143" t="s">
        <v>481</v>
      </c>
      <c r="B347" s="143"/>
      <c r="C347" s="143"/>
      <c r="D347" s="143"/>
      <c r="E347" s="143"/>
      <c r="F347" s="143"/>
      <c r="G347" s="143"/>
      <c r="H347" s="143"/>
      <c r="I347" s="143"/>
      <c r="J347" s="143"/>
      <c r="K347" s="143"/>
      <c r="L347" s="6"/>
      <c r="M347" s="6"/>
      <c r="N347" s="6"/>
      <c r="O347" s="6"/>
      <c r="P347" s="6"/>
      <c r="Q347" s="6"/>
      <c r="R347" s="8"/>
      <c r="T347" s="8"/>
      <c r="U347" s="11"/>
      <c r="V347" s="8"/>
      <c r="W347" s="6"/>
    </row>
    <row r="348" spans="1:23" ht="5.15" customHeight="1" x14ac:dyDescent="0.3">
      <c r="A348" s="143"/>
      <c r="B348" s="143"/>
      <c r="C348" s="143"/>
      <c r="D348" s="143"/>
      <c r="E348" s="143"/>
      <c r="F348" s="143"/>
      <c r="G348" s="143"/>
      <c r="H348" s="143"/>
      <c r="I348" s="143"/>
      <c r="J348" s="143"/>
      <c r="K348" s="143"/>
      <c r="T348" s="16"/>
      <c r="U348" s="11"/>
      <c r="V348" s="11"/>
    </row>
    <row r="349" spans="1:23" ht="12.75" customHeight="1" x14ac:dyDescent="0.3">
      <c r="A349" s="143" t="s">
        <v>482</v>
      </c>
      <c r="B349" s="143"/>
      <c r="C349" s="143"/>
      <c r="D349" s="143"/>
      <c r="E349" s="143"/>
      <c r="F349" s="143"/>
      <c r="G349" s="143"/>
      <c r="H349" s="143"/>
      <c r="I349" s="143"/>
      <c r="J349" s="143"/>
      <c r="K349" s="143"/>
      <c r="L349" s="6"/>
      <c r="M349" s="6"/>
      <c r="N349" s="6"/>
      <c r="O349" s="6"/>
      <c r="P349" s="6"/>
      <c r="Q349" s="6"/>
      <c r="R349" s="8"/>
      <c r="T349" s="8"/>
      <c r="U349" s="11"/>
      <c r="V349" s="8"/>
      <c r="W349" s="6"/>
    </row>
    <row r="350" spans="1:23" ht="4.5" customHeight="1" x14ac:dyDescent="0.3">
      <c r="A350" s="17"/>
      <c r="B350" s="17"/>
      <c r="C350" s="17"/>
      <c r="D350" s="17"/>
      <c r="E350" s="17"/>
      <c r="F350" s="17"/>
      <c r="G350" s="17"/>
      <c r="H350" s="17"/>
      <c r="I350" s="17"/>
      <c r="J350" s="17"/>
      <c r="K350" s="17"/>
      <c r="L350" s="6"/>
      <c r="M350" s="6"/>
      <c r="N350" s="6"/>
      <c r="O350" s="6"/>
      <c r="P350" s="6"/>
      <c r="Q350" s="6"/>
      <c r="R350" s="11"/>
      <c r="T350" s="11"/>
      <c r="U350" s="11"/>
      <c r="V350" s="11"/>
      <c r="W350" s="6"/>
    </row>
    <row r="351" spans="1:23" ht="12" customHeight="1" x14ac:dyDescent="0.3">
      <c r="A351" s="146" t="s">
        <v>402</v>
      </c>
      <c r="N351" s="304"/>
      <c r="O351" s="304"/>
      <c r="Q351" s="304"/>
      <c r="R351" s="304"/>
      <c r="T351" s="15"/>
      <c r="U351" s="1"/>
    </row>
    <row r="352" spans="1:23" ht="10.5" customHeight="1" x14ac:dyDescent="0.3">
      <c r="A352" s="153"/>
      <c r="M352" s="13" t="s">
        <v>326</v>
      </c>
      <c r="O352" s="304" t="s">
        <v>342</v>
      </c>
      <c r="P352" s="304"/>
      <c r="R352" s="304" t="s">
        <v>343</v>
      </c>
      <c r="S352" s="304"/>
      <c r="U352" s="304" t="s">
        <v>344</v>
      </c>
      <c r="V352" s="304"/>
    </row>
    <row r="353" spans="1:23" ht="5.25" customHeight="1" x14ac:dyDescent="0.3">
      <c r="A353" s="153"/>
      <c r="S353" s="1"/>
      <c r="T353" s="1"/>
      <c r="U353" s="1"/>
    </row>
    <row r="354" spans="1:23" ht="12.75" customHeight="1" x14ac:dyDescent="0.3">
      <c r="A354" s="143" t="s">
        <v>483</v>
      </c>
      <c r="K354" s="6"/>
      <c r="M354" s="8"/>
      <c r="O354" s="305"/>
      <c r="P354" s="306"/>
      <c r="R354" s="305"/>
      <c r="S354" s="306"/>
      <c r="U354" s="308"/>
      <c r="V354" s="309"/>
    </row>
    <row r="355" spans="1:23" ht="5.15" customHeight="1" x14ac:dyDescent="0.3">
      <c r="A355" s="143"/>
      <c r="K355" s="6"/>
      <c r="S355" s="1"/>
      <c r="T355" s="11"/>
      <c r="U355" s="11"/>
      <c r="V355" s="11"/>
    </row>
    <row r="356" spans="1:23" ht="12.75" customHeight="1" x14ac:dyDescent="0.3">
      <c r="A356" s="143" t="s">
        <v>484</v>
      </c>
      <c r="K356" s="6"/>
      <c r="M356" s="8"/>
      <c r="O356" s="305"/>
      <c r="P356" s="306"/>
      <c r="R356" s="305"/>
      <c r="S356" s="306"/>
      <c r="U356" s="308"/>
      <c r="V356" s="309"/>
    </row>
    <row r="357" spans="1:23" ht="5.15" customHeight="1" x14ac:dyDescent="0.3">
      <c r="A357" s="143"/>
      <c r="K357" s="6"/>
      <c r="S357" s="1"/>
      <c r="T357" s="11"/>
      <c r="U357" s="11"/>
      <c r="V357" s="11"/>
    </row>
    <row r="358" spans="1:23" ht="12.75" customHeight="1" x14ac:dyDescent="0.3">
      <c r="A358" s="143" t="s">
        <v>485</v>
      </c>
      <c r="K358" s="6"/>
      <c r="M358" s="8"/>
      <c r="O358" s="305"/>
      <c r="P358" s="306"/>
      <c r="R358" s="305"/>
      <c r="S358" s="306"/>
      <c r="U358" s="308"/>
      <c r="V358" s="309"/>
    </row>
    <row r="359" spans="1:23" ht="5.15" customHeight="1" x14ac:dyDescent="0.3">
      <c r="A359" s="143"/>
      <c r="K359" s="6"/>
      <c r="S359" s="1"/>
      <c r="T359" s="1"/>
      <c r="U359" s="1"/>
    </row>
    <row r="360" spans="1:23" ht="12.75" customHeight="1" x14ac:dyDescent="0.3">
      <c r="A360" s="143" t="s">
        <v>486</v>
      </c>
      <c r="K360" s="6"/>
      <c r="M360" s="8"/>
      <c r="O360" s="305"/>
      <c r="P360" s="306"/>
      <c r="R360" s="305"/>
      <c r="S360" s="306"/>
      <c r="U360" s="308"/>
      <c r="V360" s="309"/>
    </row>
    <row r="361" spans="1:23" ht="5.15" customHeight="1" x14ac:dyDescent="0.3">
      <c r="A361" s="143"/>
      <c r="K361" s="6"/>
      <c r="S361" s="1"/>
      <c r="T361" s="1"/>
      <c r="U361" s="1"/>
    </row>
    <row r="362" spans="1:23" ht="12.75" customHeight="1" x14ac:dyDescent="0.3">
      <c r="A362" s="143" t="s">
        <v>487</v>
      </c>
      <c r="K362" s="6"/>
      <c r="M362" s="8"/>
      <c r="O362" s="305"/>
      <c r="P362" s="306"/>
      <c r="R362" s="305"/>
      <c r="S362" s="306"/>
      <c r="U362" s="308"/>
      <c r="V362" s="309"/>
    </row>
    <row r="363" spans="1:23" x14ac:dyDescent="0.3">
      <c r="A363" s="143"/>
      <c r="I363" s="154"/>
      <c r="J363" s="154"/>
      <c r="K363" s="154"/>
      <c r="L363" s="154"/>
      <c r="M363" s="154"/>
      <c r="N363" s="154"/>
      <c r="O363" s="154"/>
      <c r="P363" s="154"/>
      <c r="Q363" s="154"/>
      <c r="R363" s="154"/>
      <c r="S363" s="154"/>
      <c r="T363" s="154"/>
      <c r="U363" s="154"/>
      <c r="V363" s="154"/>
      <c r="W363" s="154"/>
    </row>
    <row r="364" spans="1:23" ht="29.25" customHeight="1" x14ac:dyDescent="0.3">
      <c r="A364" s="307" t="s">
        <v>340</v>
      </c>
      <c r="B364" s="307"/>
      <c r="C364" s="307"/>
      <c r="D364" s="365"/>
      <c r="E364" s="366"/>
      <c r="F364" s="366"/>
      <c r="G364" s="366"/>
      <c r="H364" s="366"/>
      <c r="I364" s="366"/>
      <c r="J364" s="366"/>
      <c r="K364" s="366"/>
      <c r="L364" s="366"/>
      <c r="M364" s="366"/>
      <c r="N364" s="366"/>
      <c r="O364" s="366"/>
      <c r="P364" s="366"/>
      <c r="Q364" s="366"/>
      <c r="R364" s="366"/>
      <c r="S364" s="366"/>
      <c r="T364" s="366"/>
      <c r="U364" s="366"/>
      <c r="V364" s="366"/>
      <c r="W364" s="367"/>
    </row>
    <row r="365" spans="1:23" x14ac:dyDescent="0.3">
      <c r="A365" s="17"/>
      <c r="B365" s="17"/>
      <c r="C365" s="17"/>
      <c r="D365" s="17"/>
      <c r="E365" s="17"/>
      <c r="F365" s="17"/>
      <c r="G365" s="17"/>
      <c r="H365" s="17"/>
      <c r="I365" s="17"/>
      <c r="J365" s="17"/>
      <c r="K365" s="17"/>
      <c r="L365" s="17"/>
      <c r="M365" s="17"/>
      <c r="N365" s="17"/>
      <c r="O365" s="17"/>
      <c r="P365" s="17"/>
      <c r="Q365" s="17"/>
      <c r="R365" s="12"/>
      <c r="S365" s="16"/>
      <c r="T365" s="11"/>
      <c r="U365" s="11"/>
      <c r="W365" s="6"/>
    </row>
    <row r="366" spans="1:23" ht="14.5" x14ac:dyDescent="0.35">
      <c r="A366" s="298" t="s">
        <v>488</v>
      </c>
      <c r="B366" s="299"/>
      <c r="C366" s="299"/>
      <c r="D366" s="299"/>
      <c r="E366" s="299"/>
      <c r="F366" s="299"/>
      <c r="G366" s="299"/>
      <c r="H366" s="299"/>
      <c r="I366" s="299"/>
      <c r="J366" s="299"/>
      <c r="K366" s="299"/>
      <c r="L366" s="299"/>
      <c r="M366" s="299"/>
      <c r="N366" s="299"/>
      <c r="O366" s="299"/>
      <c r="P366" s="299"/>
      <c r="Q366" s="299"/>
      <c r="R366" s="299"/>
      <c r="S366" s="299"/>
      <c r="T366" s="299"/>
      <c r="U366" s="299"/>
      <c r="V366" s="299"/>
      <c r="W366" s="324"/>
    </row>
    <row r="367" spans="1:23" ht="9" customHeight="1" x14ac:dyDescent="0.3">
      <c r="S367" s="1"/>
      <c r="T367" s="1"/>
      <c r="U367" s="1"/>
    </row>
    <row r="368" spans="1:23" x14ac:dyDescent="0.3">
      <c r="Q368" s="14"/>
      <c r="R368" s="14" t="s">
        <v>326</v>
      </c>
      <c r="T368" s="14" t="s">
        <v>1</v>
      </c>
      <c r="U368" s="14"/>
      <c r="V368" s="11" t="s">
        <v>315</v>
      </c>
    </row>
    <row r="369" spans="1:23" x14ac:dyDescent="0.3">
      <c r="A369" s="143" t="s">
        <v>489</v>
      </c>
      <c r="B369" s="143"/>
      <c r="C369" s="143"/>
      <c r="D369" s="143"/>
      <c r="E369" s="143"/>
      <c r="F369" s="143"/>
      <c r="G369" s="143"/>
      <c r="H369" s="143"/>
      <c r="R369" s="8"/>
      <c r="T369" s="8"/>
      <c r="U369" s="11"/>
      <c r="V369" s="8"/>
    </row>
    <row r="370" spans="1:23" ht="5.15" customHeight="1" x14ac:dyDescent="0.3">
      <c r="A370" s="143"/>
      <c r="B370" s="143"/>
      <c r="C370" s="143"/>
      <c r="D370" s="143"/>
      <c r="E370" s="143"/>
      <c r="F370" s="143"/>
      <c r="G370" s="143"/>
      <c r="H370" s="143"/>
      <c r="T370" s="11"/>
      <c r="U370" s="11"/>
      <c r="V370" s="11"/>
    </row>
    <row r="371" spans="1:23" ht="12.75" customHeight="1" x14ac:dyDescent="0.3">
      <c r="A371" s="143" t="s">
        <v>490</v>
      </c>
      <c r="B371" s="143"/>
      <c r="C371" s="143"/>
      <c r="D371" s="143"/>
      <c r="E371" s="143"/>
      <c r="F371" s="143"/>
      <c r="G371" s="143"/>
      <c r="H371" s="143"/>
      <c r="I371" s="9"/>
      <c r="J371" s="9"/>
      <c r="K371" s="9"/>
      <c r="L371" s="9"/>
      <c r="M371" s="9"/>
      <c r="N371" s="9"/>
      <c r="O371" s="9"/>
      <c r="P371" s="9"/>
      <c r="Q371" s="9"/>
      <c r="R371" s="8"/>
      <c r="T371" s="8"/>
      <c r="U371" s="11"/>
      <c r="V371" s="8"/>
      <c r="W371" s="9"/>
    </row>
    <row r="372" spans="1:23" ht="5.15" customHeight="1" x14ac:dyDescent="0.3">
      <c r="A372" s="143"/>
      <c r="B372" s="143"/>
      <c r="C372" s="143"/>
      <c r="D372" s="143"/>
      <c r="E372" s="143"/>
      <c r="F372" s="143"/>
      <c r="G372" s="143"/>
      <c r="H372" s="143"/>
      <c r="T372" s="11"/>
      <c r="U372" s="11"/>
      <c r="V372" s="11"/>
    </row>
    <row r="373" spans="1:23" ht="15" customHeight="1" x14ac:dyDescent="0.3">
      <c r="A373" s="143" t="s">
        <v>491</v>
      </c>
      <c r="B373" s="143"/>
      <c r="C373" s="143"/>
      <c r="D373" s="143"/>
      <c r="E373" s="143"/>
      <c r="F373" s="143"/>
      <c r="G373" s="143"/>
      <c r="H373" s="143"/>
      <c r="I373" s="9"/>
      <c r="J373" s="9"/>
      <c r="K373" s="9"/>
      <c r="L373" s="9"/>
      <c r="M373" s="9"/>
      <c r="N373" s="9"/>
      <c r="O373" s="9"/>
      <c r="P373" s="9"/>
      <c r="Q373" s="9"/>
      <c r="R373" s="8"/>
      <c r="T373" s="8"/>
      <c r="U373" s="11"/>
      <c r="V373" s="8"/>
      <c r="W373" s="9"/>
    </row>
    <row r="374" spans="1:23" ht="5.15" customHeight="1" x14ac:dyDescent="0.3">
      <c r="A374" s="143"/>
      <c r="B374" s="143"/>
      <c r="C374" s="143"/>
      <c r="D374" s="143"/>
      <c r="E374" s="143"/>
      <c r="F374" s="143"/>
      <c r="G374" s="143"/>
      <c r="H374" s="143"/>
      <c r="T374" s="11"/>
      <c r="U374" s="11"/>
      <c r="V374" s="11"/>
    </row>
    <row r="375" spans="1:23" ht="12.75" customHeight="1" x14ac:dyDescent="0.3">
      <c r="A375" s="143" t="s">
        <v>492</v>
      </c>
      <c r="B375" s="143"/>
      <c r="C375" s="143"/>
      <c r="D375" s="143"/>
      <c r="E375" s="143"/>
      <c r="F375" s="143"/>
      <c r="G375" s="143"/>
      <c r="H375" s="143"/>
      <c r="I375" s="9"/>
      <c r="J375" s="9"/>
      <c r="K375" s="9"/>
      <c r="L375" s="9"/>
      <c r="M375" s="9"/>
      <c r="N375" s="9"/>
      <c r="O375" s="9"/>
      <c r="P375" s="9"/>
      <c r="Q375" s="9"/>
      <c r="R375" s="8"/>
      <c r="T375" s="8"/>
      <c r="U375" s="11"/>
      <c r="V375" s="8"/>
      <c r="W375" s="9"/>
    </row>
    <row r="376" spans="1:23" x14ac:dyDescent="0.3">
      <c r="S376" s="11"/>
      <c r="T376" s="11"/>
      <c r="U376" s="11"/>
    </row>
    <row r="377" spans="1:23" ht="35.25" customHeight="1" x14ac:dyDescent="0.3">
      <c r="A377" s="307" t="s">
        <v>340</v>
      </c>
      <c r="B377" s="307"/>
      <c r="C377" s="307"/>
      <c r="D377" s="369"/>
      <c r="E377" s="370"/>
      <c r="F377" s="370"/>
      <c r="G377" s="370"/>
      <c r="H377" s="370"/>
      <c r="I377" s="370"/>
      <c r="J377" s="370"/>
      <c r="K377" s="370"/>
      <c r="L377" s="370"/>
      <c r="M377" s="370"/>
      <c r="N377" s="370"/>
      <c r="O377" s="370"/>
      <c r="P377" s="370"/>
      <c r="Q377" s="370"/>
      <c r="R377" s="370"/>
      <c r="S377" s="370"/>
      <c r="T377" s="370"/>
      <c r="U377" s="370"/>
      <c r="V377" s="370"/>
      <c r="W377" s="371"/>
    </row>
  </sheetData>
  <mergeCells count="414">
    <mergeCell ref="S143:U143"/>
    <mergeCell ref="A143:R143"/>
    <mergeCell ref="O362:P362"/>
    <mergeCell ref="R362:S362"/>
    <mergeCell ref="U362:V362"/>
    <mergeCell ref="M130:V130"/>
    <mergeCell ref="M193:V193"/>
    <mergeCell ref="M245:V245"/>
    <mergeCell ref="M327:V327"/>
    <mergeCell ref="A239:P239"/>
    <mergeCell ref="M343:P343"/>
    <mergeCell ref="O356:P356"/>
    <mergeCell ref="R356:S356"/>
    <mergeCell ref="U356:V356"/>
    <mergeCell ref="O358:P358"/>
    <mergeCell ref="R358:S358"/>
    <mergeCell ref="U358:V358"/>
    <mergeCell ref="O360:P360"/>
    <mergeCell ref="R360:S360"/>
    <mergeCell ref="U360:V360"/>
    <mergeCell ref="A276:J276"/>
    <mergeCell ref="A211:J211"/>
    <mergeCell ref="A165:J165"/>
    <mergeCell ref="U317:V317"/>
    <mergeCell ref="U319:V319"/>
    <mergeCell ref="O313:P313"/>
    <mergeCell ref="T90:V90"/>
    <mergeCell ref="T92:V92"/>
    <mergeCell ref="T98:V98"/>
    <mergeCell ref="O352:P352"/>
    <mergeCell ref="R352:S352"/>
    <mergeCell ref="U352:V352"/>
    <mergeCell ref="O354:P354"/>
    <mergeCell ref="R354:S354"/>
    <mergeCell ref="U354:V354"/>
    <mergeCell ref="M321:V321"/>
    <mergeCell ref="M323:V323"/>
    <mergeCell ref="M325:V325"/>
    <mergeCell ref="M334:V334"/>
    <mergeCell ref="T126:V126"/>
    <mergeCell ref="T128:V128"/>
    <mergeCell ref="T191:V191"/>
    <mergeCell ref="T249:V249"/>
    <mergeCell ref="O315:P315"/>
    <mergeCell ref="O317:P317"/>
    <mergeCell ref="O319:P319"/>
    <mergeCell ref="R315:S315"/>
    <mergeCell ref="R317:S317"/>
    <mergeCell ref="R319:S319"/>
    <mergeCell ref="U315:V315"/>
    <mergeCell ref="T75:V75"/>
    <mergeCell ref="A75:P75"/>
    <mergeCell ref="A76:P76"/>
    <mergeCell ref="A77:P77"/>
    <mergeCell ref="A78:P78"/>
    <mergeCell ref="A79:P79"/>
    <mergeCell ref="A80:P80"/>
    <mergeCell ref="A81:P81"/>
    <mergeCell ref="A82:P82"/>
    <mergeCell ref="R313:S313"/>
    <mergeCell ref="U313:V313"/>
    <mergeCell ref="A120:P120"/>
    <mergeCell ref="A122:P122"/>
    <mergeCell ref="B300:H300"/>
    <mergeCell ref="I300:L300"/>
    <mergeCell ref="M300:P300"/>
    <mergeCell ref="Q300:T300"/>
    <mergeCell ref="I298:L298"/>
    <mergeCell ref="M298:P298"/>
    <mergeCell ref="Q298:T298"/>
    <mergeCell ref="B301:H301"/>
    <mergeCell ref="I301:L301"/>
    <mergeCell ref="A69:P69"/>
    <mergeCell ref="A71:P71"/>
    <mergeCell ref="A110:P110"/>
    <mergeCell ref="A28:P28"/>
    <mergeCell ref="A30:P30"/>
    <mergeCell ref="A31:P31"/>
    <mergeCell ref="A32:P32"/>
    <mergeCell ref="A33:P33"/>
    <mergeCell ref="A34:P34"/>
    <mergeCell ref="A37:P37"/>
    <mergeCell ref="A38:P38"/>
    <mergeCell ref="A39:P39"/>
    <mergeCell ref="A40:P40"/>
    <mergeCell ref="A41:P41"/>
    <mergeCell ref="A44:P44"/>
    <mergeCell ref="D95:G95"/>
    <mergeCell ref="H95:K95"/>
    <mergeCell ref="L95:O95"/>
    <mergeCell ref="H85:K85"/>
    <mergeCell ref="L85:O85"/>
    <mergeCell ref="P85:S85"/>
    <mergeCell ref="A98:P98"/>
    <mergeCell ref="H94:K94"/>
    <mergeCell ref="L94:O94"/>
    <mergeCell ref="M301:P301"/>
    <mergeCell ref="Q301:T301"/>
    <mergeCell ref="B302:H302"/>
    <mergeCell ref="I302:L302"/>
    <mergeCell ref="M302:P302"/>
    <mergeCell ref="Q302:T302"/>
    <mergeCell ref="B299:H299"/>
    <mergeCell ref="I299:L299"/>
    <mergeCell ref="M299:P299"/>
    <mergeCell ref="Q299:T299"/>
    <mergeCell ref="B298:H298"/>
    <mergeCell ref="I292:L292"/>
    <mergeCell ref="M292:P292"/>
    <mergeCell ref="Q292:T292"/>
    <mergeCell ref="B295:H295"/>
    <mergeCell ref="B296:H296"/>
    <mergeCell ref="B297:H297"/>
    <mergeCell ref="I296:L296"/>
    <mergeCell ref="M296:P296"/>
    <mergeCell ref="Q296:T296"/>
    <mergeCell ref="I297:L297"/>
    <mergeCell ref="M297:P297"/>
    <mergeCell ref="Q297:T297"/>
    <mergeCell ref="I295:L295"/>
    <mergeCell ref="M295:P295"/>
    <mergeCell ref="Q295:T295"/>
    <mergeCell ref="B290:H290"/>
    <mergeCell ref="B291:H291"/>
    <mergeCell ref="B292:H292"/>
    <mergeCell ref="B293:H293"/>
    <mergeCell ref="B294:H294"/>
    <mergeCell ref="I288:L288"/>
    <mergeCell ref="M288:P288"/>
    <mergeCell ref="Q288:T288"/>
    <mergeCell ref="I289:L289"/>
    <mergeCell ref="M289:P289"/>
    <mergeCell ref="Q289:T289"/>
    <mergeCell ref="B289:H289"/>
    <mergeCell ref="I293:L293"/>
    <mergeCell ref="M293:P293"/>
    <mergeCell ref="Q293:T293"/>
    <mergeCell ref="I294:L294"/>
    <mergeCell ref="M294:P294"/>
    <mergeCell ref="Q294:T294"/>
    <mergeCell ref="I290:L290"/>
    <mergeCell ref="M290:P290"/>
    <mergeCell ref="Q290:T290"/>
    <mergeCell ref="I291:L291"/>
    <mergeCell ref="M291:P291"/>
    <mergeCell ref="Q291:T291"/>
    <mergeCell ref="O211:P211"/>
    <mergeCell ref="R211:S211"/>
    <mergeCell ref="U211:V211"/>
    <mergeCell ref="A185:N185"/>
    <mergeCell ref="K225:W225"/>
    <mergeCell ref="O282:P282"/>
    <mergeCell ref="R282:S282"/>
    <mergeCell ref="U282:V282"/>
    <mergeCell ref="A247:N247"/>
    <mergeCell ref="I251:L251"/>
    <mergeCell ref="M251:P251"/>
    <mergeCell ref="Q251:T251"/>
    <mergeCell ref="E252:H252"/>
    <mergeCell ref="I252:L252"/>
    <mergeCell ref="M252:P252"/>
    <mergeCell ref="Q252:T252"/>
    <mergeCell ref="O217:P217"/>
    <mergeCell ref="R217:S217"/>
    <mergeCell ref="A136:N136"/>
    <mergeCell ref="R157:S157"/>
    <mergeCell ref="E153:H154"/>
    <mergeCell ref="I153:L154"/>
    <mergeCell ref="M153:P154"/>
    <mergeCell ref="R154:S154"/>
    <mergeCell ref="E155:H156"/>
    <mergeCell ref="I155:L156"/>
    <mergeCell ref="U217:V217"/>
    <mergeCell ref="O164:P164"/>
    <mergeCell ref="R164:S164"/>
    <mergeCell ref="U164:V164"/>
    <mergeCell ref="O167:P167"/>
    <mergeCell ref="R167:S167"/>
    <mergeCell ref="U167:V167"/>
    <mergeCell ref="O169:P169"/>
    <mergeCell ref="R169:S169"/>
    <mergeCell ref="U169:V169"/>
    <mergeCell ref="O171:P171"/>
    <mergeCell ref="R171:S171"/>
    <mergeCell ref="U171:V171"/>
    <mergeCell ref="K179:W179"/>
    <mergeCell ref="I205:M205"/>
    <mergeCell ref="I207:M207"/>
    <mergeCell ref="O165:P165"/>
    <mergeCell ref="R165:S165"/>
    <mergeCell ref="U165:V165"/>
    <mergeCell ref="E157:H158"/>
    <mergeCell ref="I157:L158"/>
    <mergeCell ref="M157:P158"/>
    <mergeCell ref="A161:R161"/>
    <mergeCell ref="R151:S151"/>
    <mergeCell ref="R153:S153"/>
    <mergeCell ref="R155:S155"/>
    <mergeCell ref="E151:H152"/>
    <mergeCell ref="I151:L152"/>
    <mergeCell ref="M151:P152"/>
    <mergeCell ref="R152:S152"/>
    <mergeCell ref="M155:P156"/>
    <mergeCell ref="R156:S156"/>
    <mergeCell ref="M138:P138"/>
    <mergeCell ref="Q138:T138"/>
    <mergeCell ref="E139:H139"/>
    <mergeCell ref="I139:L139"/>
    <mergeCell ref="M139:P139"/>
    <mergeCell ref="Q139:T139"/>
    <mergeCell ref="Q140:T140"/>
    <mergeCell ref="E141:H141"/>
    <mergeCell ref="I141:L141"/>
    <mergeCell ref="M141:P141"/>
    <mergeCell ref="Q141:T141"/>
    <mergeCell ref="M150:P150"/>
    <mergeCell ref="Q150:T150"/>
    <mergeCell ref="E150:H150"/>
    <mergeCell ref="M140:P140"/>
    <mergeCell ref="A132:N132"/>
    <mergeCell ref="S134:U134"/>
    <mergeCell ref="A108:N108"/>
    <mergeCell ref="D86:G86"/>
    <mergeCell ref="D87:G87"/>
    <mergeCell ref="H86:K86"/>
    <mergeCell ref="H87:K87"/>
    <mergeCell ref="L86:O86"/>
    <mergeCell ref="L87:O87"/>
    <mergeCell ref="P86:S86"/>
    <mergeCell ref="P87:S87"/>
    <mergeCell ref="D101:G101"/>
    <mergeCell ref="H101:K101"/>
    <mergeCell ref="L101:O101"/>
    <mergeCell ref="D102:G102"/>
    <mergeCell ref="H102:K102"/>
    <mergeCell ref="A90:P90"/>
    <mergeCell ref="A91:P91"/>
    <mergeCell ref="A92:P92"/>
    <mergeCell ref="I138:L138"/>
    <mergeCell ref="P94:S94"/>
    <mergeCell ref="A336:C336"/>
    <mergeCell ref="D336:W336"/>
    <mergeCell ref="I305:M305"/>
    <mergeCell ref="Q200:T200"/>
    <mergeCell ref="A377:C377"/>
    <mergeCell ref="D377:W377"/>
    <mergeCell ref="A364:C364"/>
    <mergeCell ref="D364:W364"/>
    <mergeCell ref="A366:W366"/>
    <mergeCell ref="A309:W309"/>
    <mergeCell ref="A338:W338"/>
    <mergeCell ref="A341:W341"/>
    <mergeCell ref="A345:N345"/>
    <mergeCell ref="O210:P210"/>
    <mergeCell ref="R210:S210"/>
    <mergeCell ref="U210:V210"/>
    <mergeCell ref="O213:P213"/>
    <mergeCell ref="R213:S213"/>
    <mergeCell ref="U213:V213"/>
    <mergeCell ref="O215:P215"/>
    <mergeCell ref="R215:S215"/>
    <mergeCell ref="U215:V215"/>
    <mergeCell ref="A307:C307"/>
    <mergeCell ref="A63:C63"/>
    <mergeCell ref="D63:W63"/>
    <mergeCell ref="A286:W286"/>
    <mergeCell ref="A227:C227"/>
    <mergeCell ref="D227:W227"/>
    <mergeCell ref="A181:C181"/>
    <mergeCell ref="D181:W181"/>
    <mergeCell ref="A183:W183"/>
    <mergeCell ref="E198:H198"/>
    <mergeCell ref="I198:L198"/>
    <mergeCell ref="M198:P198"/>
    <mergeCell ref="Q198:T198"/>
    <mergeCell ref="E199:H199"/>
    <mergeCell ref="I199:L199"/>
    <mergeCell ref="D88:G88"/>
    <mergeCell ref="L102:O102"/>
    <mergeCell ref="D96:G96"/>
    <mergeCell ref="H96:K96"/>
    <mergeCell ref="E200:H200"/>
    <mergeCell ref="I200:L200"/>
    <mergeCell ref="M200:P200"/>
    <mergeCell ref="A146:R146"/>
    <mergeCell ref="R158:S158"/>
    <mergeCell ref="A195:N195"/>
    <mergeCell ref="D307:W307"/>
    <mergeCell ref="A311:W311"/>
    <mergeCell ref="L96:O96"/>
    <mergeCell ref="P96:S96"/>
    <mergeCell ref="H100:K100"/>
    <mergeCell ref="L100:O100"/>
    <mergeCell ref="P100:S100"/>
    <mergeCell ref="O278:P278"/>
    <mergeCell ref="R278:S278"/>
    <mergeCell ref="U278:V278"/>
    <mergeCell ref="O280:P280"/>
    <mergeCell ref="R280:S280"/>
    <mergeCell ref="U280:V280"/>
    <mergeCell ref="A284:C284"/>
    <mergeCell ref="Q263:S263"/>
    <mergeCell ref="T263:V263"/>
    <mergeCell ref="A266:R266"/>
    <mergeCell ref="O274:P274"/>
    <mergeCell ref="I197:L197"/>
    <mergeCell ref="M197:P197"/>
    <mergeCell ref="Q197:T197"/>
    <mergeCell ref="E140:H140"/>
    <mergeCell ref="I140:L140"/>
    <mergeCell ref="I150:L150"/>
    <mergeCell ref="O59:P59"/>
    <mergeCell ref="R59:S59"/>
    <mergeCell ref="M199:P199"/>
    <mergeCell ref="Q199:T199"/>
    <mergeCell ref="U59:V59"/>
    <mergeCell ref="P95:S95"/>
    <mergeCell ref="A67:N67"/>
    <mergeCell ref="A73:N73"/>
    <mergeCell ref="P101:S101"/>
    <mergeCell ref="P102:S102"/>
    <mergeCell ref="L88:O88"/>
    <mergeCell ref="P88:S88"/>
    <mergeCell ref="A72:R72"/>
    <mergeCell ref="A83:P83"/>
    <mergeCell ref="T77:V77"/>
    <mergeCell ref="T79:V79"/>
    <mergeCell ref="T81:V81"/>
    <mergeCell ref="T83:V83"/>
    <mergeCell ref="A104:C104"/>
    <mergeCell ref="D104:W104"/>
    <mergeCell ref="A106:W106"/>
    <mergeCell ref="O61:P61"/>
    <mergeCell ref="R61:S61"/>
    <mergeCell ref="U61:V61"/>
    <mergeCell ref="A45:P45"/>
    <mergeCell ref="A46:P46"/>
    <mergeCell ref="A47:P47"/>
    <mergeCell ref="A48:P48"/>
    <mergeCell ref="A49:P49"/>
    <mergeCell ref="O56:P56"/>
    <mergeCell ref="R56:S56"/>
    <mergeCell ref="O57:P57"/>
    <mergeCell ref="R57:S57"/>
    <mergeCell ref="A54:W54"/>
    <mergeCell ref="U57:V57"/>
    <mergeCell ref="U56:V56"/>
    <mergeCell ref="A50:P50"/>
    <mergeCell ref="A36:N36"/>
    <mergeCell ref="A1:W1"/>
    <mergeCell ref="A25:W25"/>
    <mergeCell ref="A27:N27"/>
    <mergeCell ref="A19:W21"/>
    <mergeCell ref="A5:W5"/>
    <mergeCell ref="A3:C3"/>
    <mergeCell ref="D3:G3"/>
    <mergeCell ref="H3:L3"/>
    <mergeCell ref="M3:Q3"/>
    <mergeCell ref="R3:W3"/>
    <mergeCell ref="O7:R7"/>
    <mergeCell ref="O9:R9"/>
    <mergeCell ref="O13:R13"/>
    <mergeCell ref="O15:R15"/>
    <mergeCell ref="O11:R11"/>
    <mergeCell ref="A17:W17"/>
    <mergeCell ref="A23:W23"/>
    <mergeCell ref="A43:N43"/>
    <mergeCell ref="A52:C52"/>
    <mergeCell ref="D52:W52"/>
    <mergeCell ref="A65:W65"/>
    <mergeCell ref="H88:K88"/>
    <mergeCell ref="A229:W229"/>
    <mergeCell ref="A231:N231"/>
    <mergeCell ref="O276:P276"/>
    <mergeCell ref="R276:S276"/>
    <mergeCell ref="U276:V276"/>
    <mergeCell ref="O273:P273"/>
    <mergeCell ref="R273:S273"/>
    <mergeCell ref="U273:V273"/>
    <mergeCell ref="A258:D258"/>
    <mergeCell ref="E257:G257"/>
    <mergeCell ref="H257:J257"/>
    <mergeCell ref="E258:G258"/>
    <mergeCell ref="H258:J258"/>
    <mergeCell ref="Q262:S262"/>
    <mergeCell ref="T262:V262"/>
    <mergeCell ref="D263:G263"/>
    <mergeCell ref="H263:J263"/>
    <mergeCell ref="K263:M263"/>
    <mergeCell ref="N263:P263"/>
    <mergeCell ref="N351:O351"/>
    <mergeCell ref="Q351:R351"/>
    <mergeCell ref="O255:P255"/>
    <mergeCell ref="R255:S255"/>
    <mergeCell ref="U255:V255"/>
    <mergeCell ref="K255:M255"/>
    <mergeCell ref="K254:M254"/>
    <mergeCell ref="O254:P254"/>
    <mergeCell ref="R254:S254"/>
    <mergeCell ref="U254:V254"/>
    <mergeCell ref="K257:M257"/>
    <mergeCell ref="N257:P257"/>
    <mergeCell ref="Q257:S257"/>
    <mergeCell ref="T257:V257"/>
    <mergeCell ref="K258:M258"/>
    <mergeCell ref="N258:P258"/>
    <mergeCell ref="Q258:S258"/>
    <mergeCell ref="T258:V258"/>
    <mergeCell ref="R274:S274"/>
    <mergeCell ref="U274:V274"/>
    <mergeCell ref="D284:W284"/>
    <mergeCell ref="H262:J262"/>
    <mergeCell ref="K262:M262"/>
    <mergeCell ref="N262:P262"/>
  </mergeCells>
  <conditionalFormatting sqref="O9">
    <cfRule type="containsText" dxfId="264" priority="185" operator="containsText" text="1">
      <formula>NOT(ISERROR(SEARCH("1",O9)))</formula>
    </cfRule>
    <cfRule type="containsText" dxfId="263" priority="187" operator="containsText" text="3">
      <formula>NOT(ISERROR(SEARCH("3",O9)))</formula>
    </cfRule>
    <cfRule type="cellIs" dxfId="262" priority="184" operator="equal">
      <formula>4</formula>
    </cfRule>
    <cfRule type="containsText" dxfId="261" priority="186" operator="containsText" text="2">
      <formula>NOT(ISERROR(SEARCH("2",O9)))</formula>
    </cfRule>
  </conditionalFormatting>
  <conditionalFormatting sqref="O11">
    <cfRule type="containsText" dxfId="260" priority="182" operator="containsText" text="2">
      <formula>NOT(ISERROR(SEARCH("2",O11)))</formula>
    </cfRule>
    <cfRule type="cellIs" dxfId="259" priority="180" operator="equal">
      <formula>4</formula>
    </cfRule>
    <cfRule type="containsText" dxfId="258" priority="183" operator="containsText" text="3">
      <formula>NOT(ISERROR(SEARCH("3",O11)))</formula>
    </cfRule>
    <cfRule type="containsText" dxfId="257" priority="181" operator="containsText" text="1">
      <formula>NOT(ISERROR(SEARCH("1",O11)))</formula>
    </cfRule>
  </conditionalFormatting>
  <conditionalFormatting sqref="O13">
    <cfRule type="containsText" dxfId="256" priority="179" operator="containsText" text="3">
      <formula>NOT(ISERROR(SEARCH("3",O13)))</formula>
    </cfRule>
    <cfRule type="containsText" dxfId="255" priority="178" operator="containsText" text="2">
      <formula>NOT(ISERROR(SEARCH("2",O13)))</formula>
    </cfRule>
    <cfRule type="containsText" dxfId="254" priority="177" operator="containsText" text="1">
      <formula>NOT(ISERROR(SEARCH("1",O13)))</formula>
    </cfRule>
    <cfRule type="cellIs" dxfId="253" priority="176" operator="equal">
      <formula>4</formula>
    </cfRule>
  </conditionalFormatting>
  <conditionalFormatting sqref="O15">
    <cfRule type="cellIs" dxfId="252" priority="172" operator="equal">
      <formula>4</formula>
    </cfRule>
    <cfRule type="containsText" dxfId="251" priority="173" operator="containsText" text="1">
      <formula>NOT(ISERROR(SEARCH("1",O15)))</formula>
    </cfRule>
    <cfRule type="containsText" dxfId="250" priority="174" operator="containsText" text="2">
      <formula>NOT(ISERROR(SEARCH("2",O15)))</formula>
    </cfRule>
    <cfRule type="containsText" dxfId="249" priority="175" operator="containsText" text="3">
      <formula>NOT(ISERROR(SEARCH("3",O15)))</formula>
    </cfRule>
  </conditionalFormatting>
  <conditionalFormatting sqref="O57">
    <cfRule type="containsText" dxfId="248" priority="344" operator="containsText" text="X">
      <formula>NOT(ISERROR(SEARCH("X",O57)))</formula>
    </cfRule>
  </conditionalFormatting>
  <conditionalFormatting sqref="O59">
    <cfRule type="containsText" dxfId="247" priority="343" operator="containsText" text="X">
      <formula>NOT(ISERROR(SEARCH("X",O59)))</formula>
    </cfRule>
  </conditionalFormatting>
  <conditionalFormatting sqref="O61">
    <cfRule type="containsText" dxfId="246" priority="342" operator="containsText" text="X">
      <formula>NOT(ISERROR(SEARCH("X",O61)))</formula>
    </cfRule>
  </conditionalFormatting>
  <conditionalFormatting sqref="O165">
    <cfRule type="containsText" dxfId="245" priority="107" operator="containsText" text="X">
      <formula>NOT(ISERROR(SEARCH("X",O165)))</formula>
    </cfRule>
  </conditionalFormatting>
  <conditionalFormatting sqref="O167">
    <cfRule type="containsText" dxfId="244" priority="146" operator="containsText" text="X">
      <formula>NOT(ISERROR(SEARCH("X",O167)))</formula>
    </cfRule>
  </conditionalFormatting>
  <conditionalFormatting sqref="O169">
    <cfRule type="containsText" dxfId="243" priority="145" operator="containsText" text="X">
      <formula>NOT(ISERROR(SEARCH("X",O169)))</formula>
    </cfRule>
  </conditionalFormatting>
  <conditionalFormatting sqref="O171">
    <cfRule type="containsText" dxfId="242" priority="144" operator="containsText" text="X">
      <formula>NOT(ISERROR(SEARCH("X",O171)))</formula>
    </cfRule>
  </conditionalFormatting>
  <conditionalFormatting sqref="O211">
    <cfRule type="containsText" dxfId="241" priority="104" operator="containsText" text="X">
      <formula>NOT(ISERROR(SEARCH("X",O211)))</formula>
    </cfRule>
  </conditionalFormatting>
  <conditionalFormatting sqref="O213">
    <cfRule type="containsText" dxfId="240" priority="161" operator="containsText" text="X">
      <formula>NOT(ISERROR(SEARCH("X",O213)))</formula>
    </cfRule>
  </conditionalFormatting>
  <conditionalFormatting sqref="O215">
    <cfRule type="containsText" dxfId="239" priority="160" operator="containsText" text="X">
      <formula>NOT(ISERROR(SEARCH("X",O215)))</formula>
    </cfRule>
  </conditionalFormatting>
  <conditionalFormatting sqref="O217">
    <cfRule type="containsText" dxfId="238" priority="159" operator="containsText" text="X">
      <formula>NOT(ISERROR(SEARCH("X",O217)))</formula>
    </cfRule>
  </conditionalFormatting>
  <conditionalFormatting sqref="O255">
    <cfRule type="containsText" dxfId="237" priority="34" operator="containsText" text="X">
      <formula>NOT(ISERROR(SEARCH("X",O255)))</formula>
    </cfRule>
  </conditionalFormatting>
  <conditionalFormatting sqref="O274">
    <cfRule type="containsText" dxfId="236" priority="26" operator="containsText" text="X">
      <formula>NOT(ISERROR(SEARCH("X",O274)))</formula>
    </cfRule>
  </conditionalFormatting>
  <conditionalFormatting sqref="O276">
    <cfRule type="containsText" dxfId="235" priority="52" operator="containsText" text="X">
      <formula>NOT(ISERROR(SEARCH("X",O276)))</formula>
    </cfRule>
  </conditionalFormatting>
  <conditionalFormatting sqref="O278">
    <cfRule type="containsText" dxfId="234" priority="49" operator="containsText" text="X">
      <formula>NOT(ISERROR(SEARCH("X",O278)))</formula>
    </cfRule>
  </conditionalFormatting>
  <conditionalFormatting sqref="O280">
    <cfRule type="containsText" dxfId="233" priority="48" operator="containsText" text="X">
      <formula>NOT(ISERROR(SEARCH("X",O280)))</formula>
    </cfRule>
  </conditionalFormatting>
  <conditionalFormatting sqref="O282">
    <cfRule type="containsText" dxfId="232" priority="47" operator="containsText" text="X">
      <formula>NOT(ISERROR(SEARCH("X",O282)))</formula>
    </cfRule>
  </conditionalFormatting>
  <conditionalFormatting sqref="O315">
    <cfRule type="containsText" dxfId="231" priority="299" operator="containsText" text="X">
      <formula>NOT(ISERROR(SEARCH("X",O315)))</formula>
    </cfRule>
  </conditionalFormatting>
  <conditionalFormatting sqref="O317">
    <cfRule type="containsText" dxfId="230" priority="296" operator="containsText" text="X">
      <formula>NOT(ISERROR(SEARCH("X",O317)))</formula>
    </cfRule>
  </conditionalFormatting>
  <conditionalFormatting sqref="O354">
    <cfRule type="containsText" dxfId="229" priority="21" operator="containsText" text="X">
      <formula>NOT(ISERROR(SEARCH("X",O354)))</formula>
    </cfRule>
  </conditionalFormatting>
  <conditionalFormatting sqref="O356">
    <cfRule type="containsText" dxfId="228" priority="18" operator="containsText" text="X">
      <formula>NOT(ISERROR(SEARCH("X",O356)))</formula>
    </cfRule>
  </conditionalFormatting>
  <conditionalFormatting sqref="O358">
    <cfRule type="containsText" dxfId="227" priority="23" operator="containsText" text="X">
      <formula>NOT(ISERROR(SEARCH("X",O358)))</formula>
    </cfRule>
  </conditionalFormatting>
  <conditionalFormatting sqref="O360">
    <cfRule type="containsText" dxfId="226" priority="14" operator="containsText" text="X">
      <formula>NOT(ISERROR(SEARCH("X",O360)))</formula>
    </cfRule>
  </conditionalFormatting>
  <conditionalFormatting sqref="O362">
    <cfRule type="containsText" dxfId="225" priority="11" operator="containsText" text="X">
      <formula>NOT(ISERROR(SEARCH("X",O362)))</formula>
    </cfRule>
  </conditionalFormatting>
  <conditionalFormatting sqref="Q320:R320">
    <cfRule type="containsText" dxfId="224" priority="291" operator="containsText" text="X">
      <formula>NOT(ISERROR(SEARCH("X",Q320)))</formula>
    </cfRule>
  </conditionalFormatting>
  <conditionalFormatting sqref="R165">
    <cfRule type="containsText" dxfId="223" priority="106" operator="containsText" text="X">
      <formula>NOT(ISERROR(SEARCH("X",R165)))</formula>
    </cfRule>
  </conditionalFormatting>
  <conditionalFormatting sqref="R211">
    <cfRule type="containsText" dxfId="222" priority="103" operator="containsText" text="X">
      <formula>NOT(ISERROR(SEARCH("X",R211)))</formula>
    </cfRule>
  </conditionalFormatting>
  <conditionalFormatting sqref="R274">
    <cfRule type="containsText" dxfId="221" priority="25" operator="containsText" text="X">
      <formula>NOT(ISERROR(SEARCH("X",R274)))</formula>
    </cfRule>
  </conditionalFormatting>
  <conditionalFormatting sqref="R276">
    <cfRule type="containsText" dxfId="220" priority="51" operator="containsText" text="X">
      <formula>NOT(ISERROR(SEARCH("X",R276)))</formula>
    </cfRule>
  </conditionalFormatting>
  <conditionalFormatting sqref="R315">
    <cfRule type="containsText" dxfId="219" priority="297" operator="containsText" text="X">
      <formula>NOT(ISERROR(SEARCH("X",R315)))</formula>
    </cfRule>
  </conditionalFormatting>
  <conditionalFormatting sqref="R317">
    <cfRule type="containsText" dxfId="218" priority="253" operator="containsText" text="X">
      <formula>NOT(ISERROR(SEARCH("X",R317)))</formula>
    </cfRule>
  </conditionalFormatting>
  <conditionalFormatting sqref="R319">
    <cfRule type="containsText" dxfId="217" priority="252" operator="containsText" text="X">
      <formula>NOT(ISERROR(SEARCH("X",R319)))</formula>
    </cfRule>
  </conditionalFormatting>
  <conditionalFormatting sqref="R354">
    <cfRule type="containsText" dxfId="216" priority="19" operator="containsText" text="X">
      <formula>NOT(ISERROR(SEARCH("X",R354)))</formula>
    </cfRule>
  </conditionalFormatting>
  <conditionalFormatting sqref="R356">
    <cfRule type="containsText" dxfId="215" priority="16" operator="containsText" text="X">
      <formula>NOT(ISERROR(SEARCH("X",R356)))</formula>
    </cfRule>
  </conditionalFormatting>
  <conditionalFormatting sqref="R358">
    <cfRule type="containsText" dxfId="214" priority="15" operator="containsText" text="X">
      <formula>NOT(ISERROR(SEARCH("X",R358)))</formula>
    </cfRule>
  </conditionalFormatting>
  <conditionalFormatting sqref="R360">
    <cfRule type="containsText" dxfId="213" priority="12" operator="containsText" text="X">
      <formula>NOT(ISERROR(SEARCH("X",R360)))</formula>
    </cfRule>
  </conditionalFormatting>
  <conditionalFormatting sqref="R362">
    <cfRule type="containsText" dxfId="212" priority="9" operator="containsText" text="X">
      <formula>NOT(ISERROR(SEARCH("X",R362)))</formula>
    </cfRule>
  </conditionalFormatting>
  <conditionalFormatting sqref="R57:S57">
    <cfRule type="containsText" dxfId="211" priority="303" operator="containsText" text="X">
      <formula>NOT(ISERROR(SEARCH("X",R57)))</formula>
    </cfRule>
  </conditionalFormatting>
  <conditionalFormatting sqref="R59:S59">
    <cfRule type="containsText" dxfId="210" priority="304" operator="containsText" text="X">
      <formula>NOT(ISERROR(SEARCH("X",R59)))</formula>
    </cfRule>
  </conditionalFormatting>
  <conditionalFormatting sqref="R61:S61">
    <cfRule type="containsText" dxfId="209" priority="305" operator="containsText" text="X">
      <formula>NOT(ISERROR(SEARCH("X",R61)))</formula>
    </cfRule>
  </conditionalFormatting>
  <conditionalFormatting sqref="R167:S167">
    <cfRule type="containsText" dxfId="208" priority="138" operator="containsText" text="X">
      <formula>NOT(ISERROR(SEARCH("X",R167)))</formula>
    </cfRule>
  </conditionalFormatting>
  <conditionalFormatting sqref="R169:S169">
    <cfRule type="containsText" dxfId="207" priority="139" operator="containsText" text="X">
      <formula>NOT(ISERROR(SEARCH("X",R169)))</formula>
    </cfRule>
  </conditionalFormatting>
  <conditionalFormatting sqref="R171:S171">
    <cfRule type="containsText" dxfId="206" priority="140" operator="containsText" text="X">
      <formula>NOT(ISERROR(SEARCH("X",R171)))</formula>
    </cfRule>
  </conditionalFormatting>
  <conditionalFormatting sqref="R213:S213">
    <cfRule type="containsText" dxfId="205" priority="153" operator="containsText" text="X">
      <formula>NOT(ISERROR(SEARCH("X",R213)))</formula>
    </cfRule>
  </conditionalFormatting>
  <conditionalFormatting sqref="R215:S215">
    <cfRule type="containsText" dxfId="204" priority="154" operator="containsText" text="X">
      <formula>NOT(ISERROR(SEARCH("X",R215)))</formula>
    </cfRule>
  </conditionalFormatting>
  <conditionalFormatting sqref="R217:S217">
    <cfRule type="containsText" dxfId="203" priority="155" operator="containsText" text="X">
      <formula>NOT(ISERROR(SEARCH("X",R217)))</formula>
    </cfRule>
  </conditionalFormatting>
  <conditionalFormatting sqref="R255:S255">
    <cfRule type="containsText" dxfId="202" priority="32" operator="containsText" text="X">
      <formula>NOT(ISERROR(SEARCH("X",R255)))</formula>
    </cfRule>
  </conditionalFormatting>
  <conditionalFormatting sqref="R278:S278">
    <cfRule type="containsText" dxfId="201" priority="41" operator="containsText" text="X">
      <formula>NOT(ISERROR(SEARCH("X",R278)))</formula>
    </cfRule>
  </conditionalFormatting>
  <conditionalFormatting sqref="R280:S280">
    <cfRule type="containsText" dxfId="200" priority="42" operator="containsText" text="X">
      <formula>NOT(ISERROR(SEARCH("X",R280)))</formula>
    </cfRule>
  </conditionalFormatting>
  <conditionalFormatting sqref="R282:S282">
    <cfRule type="containsText" dxfId="199" priority="43" operator="containsText" text="X">
      <formula>NOT(ISERROR(SEARCH("X",R282)))</formula>
    </cfRule>
  </conditionalFormatting>
  <conditionalFormatting sqref="S163">
    <cfRule type="containsText" dxfId="198" priority="148" operator="containsText" text="X">
      <formula>NOT(ISERROR(SEARCH("X",S163)))</formula>
    </cfRule>
  </conditionalFormatting>
  <conditionalFormatting sqref="T28 T110 T124 S125 T207 S208:S209 O319 N320">
    <cfRule type="containsText" dxfId="197" priority="367" operator="containsText" text="X">
      <formula>NOT(ISERROR(SEARCH("X",N28)))</formula>
    </cfRule>
  </conditionalFormatting>
  <conditionalFormatting sqref="T30">
    <cfRule type="containsText" dxfId="196" priority="241" operator="containsText" text="X">
      <formula>NOT(ISERROR(SEARCH("X",T30)))</formula>
    </cfRule>
  </conditionalFormatting>
  <conditionalFormatting sqref="T32">
    <cfRule type="containsText" dxfId="195" priority="239" operator="containsText" text="X">
      <formula>NOT(ISERROR(SEARCH("X",T32)))</formula>
    </cfRule>
  </conditionalFormatting>
  <conditionalFormatting sqref="T34">
    <cfRule type="containsText" dxfId="194" priority="131" operator="containsText" text="X">
      <formula>NOT(ISERROR(SEARCH("X",T34)))</formula>
    </cfRule>
  </conditionalFormatting>
  <conditionalFormatting sqref="T37">
    <cfRule type="containsText" dxfId="193" priority="235" operator="containsText" text="X">
      <formula>NOT(ISERROR(SEARCH("X",T37)))</formula>
    </cfRule>
  </conditionalFormatting>
  <conditionalFormatting sqref="T39">
    <cfRule type="containsText" dxfId="192" priority="233" operator="containsText" text="X">
      <formula>NOT(ISERROR(SEARCH("X",T39)))</formula>
    </cfRule>
  </conditionalFormatting>
  <conditionalFormatting sqref="T41">
    <cfRule type="containsText" dxfId="191" priority="231" operator="containsText" text="X">
      <formula>NOT(ISERROR(SEARCH("X",T41)))</formula>
    </cfRule>
  </conditionalFormatting>
  <conditionalFormatting sqref="T44">
    <cfRule type="containsText" dxfId="190" priority="229" operator="containsText" text="X">
      <formula>NOT(ISERROR(SEARCH("X",T44)))</formula>
    </cfRule>
  </conditionalFormatting>
  <conditionalFormatting sqref="T46">
    <cfRule type="containsText" dxfId="189" priority="227" operator="containsText" text="X">
      <formula>NOT(ISERROR(SEARCH("X",T46)))</formula>
    </cfRule>
  </conditionalFormatting>
  <conditionalFormatting sqref="T48">
    <cfRule type="containsText" dxfId="188" priority="137" operator="containsText" text="X">
      <formula>NOT(ISERROR(SEARCH("X",T48)))</formula>
    </cfRule>
  </conditionalFormatting>
  <conditionalFormatting sqref="T50">
    <cfRule type="containsText" dxfId="187" priority="223" operator="containsText" text="X">
      <formula>NOT(ISERROR(SEARCH("X",T50)))</formula>
    </cfRule>
  </conditionalFormatting>
  <conditionalFormatting sqref="T69">
    <cfRule type="containsText" dxfId="186" priority="225" operator="containsText" text="X">
      <formula>NOT(ISERROR(SEARCH("X",T69)))</formula>
    </cfRule>
  </conditionalFormatting>
  <conditionalFormatting sqref="T71">
    <cfRule type="containsText" dxfId="185" priority="321" operator="containsText" text="X">
      <formula>NOT(ISERROR(SEARCH("X",T71)))</formula>
    </cfRule>
  </conditionalFormatting>
  <conditionalFormatting sqref="T112">
    <cfRule type="containsText" dxfId="184" priority="117" operator="containsText" text="X">
      <formula>NOT(ISERROR(SEARCH("X",T112)))</formula>
    </cfRule>
  </conditionalFormatting>
  <conditionalFormatting sqref="T114">
    <cfRule type="containsText" dxfId="183" priority="113" operator="containsText" text="X">
      <formula>NOT(ISERROR(SEARCH("X",T114)))</formula>
    </cfRule>
  </conditionalFormatting>
  <conditionalFormatting sqref="T116">
    <cfRule type="containsText" dxfId="182" priority="111" operator="containsText" text="X">
      <formula>NOT(ISERROR(SEARCH("X",T116)))</formula>
    </cfRule>
  </conditionalFormatting>
  <conditionalFormatting sqref="T118">
    <cfRule type="containsText" dxfId="181" priority="109" operator="containsText" text="X">
      <formula>NOT(ISERROR(SEARCH("X",T118)))</formula>
    </cfRule>
  </conditionalFormatting>
  <conditionalFormatting sqref="T120">
    <cfRule type="containsText" dxfId="180" priority="135" operator="containsText" text="X">
      <formula>NOT(ISERROR(SEARCH("X",T120)))</formula>
    </cfRule>
  </conditionalFormatting>
  <conditionalFormatting sqref="T122">
    <cfRule type="containsText" dxfId="179" priority="133" operator="containsText" text="X">
      <formula>NOT(ISERROR(SEARCH("X",T122)))</formula>
    </cfRule>
  </conditionalFormatting>
  <conditionalFormatting sqref="T146">
    <cfRule type="containsText" dxfId="178" priority="167" operator="containsText" text="X">
      <formula>NOT(ISERROR(SEARCH("X",T146)))</formula>
    </cfRule>
  </conditionalFormatting>
  <conditionalFormatting sqref="T161">
    <cfRule type="containsText" dxfId="177" priority="169" operator="containsText" text="X">
      <formula>NOT(ISERROR(SEARCH("X",T161)))</formula>
    </cfRule>
  </conditionalFormatting>
  <conditionalFormatting sqref="T175">
    <cfRule type="containsText" dxfId="176" priority="152" operator="containsText" text="X">
      <formula>NOT(ISERROR(SEARCH("X",T175)))</formula>
    </cfRule>
  </conditionalFormatting>
  <conditionalFormatting sqref="T177">
    <cfRule type="containsText" dxfId="175" priority="150" operator="containsText" text="X">
      <formula>NOT(ISERROR(SEARCH("X",T177)))</formula>
    </cfRule>
  </conditionalFormatting>
  <conditionalFormatting sqref="T187">
    <cfRule type="containsText" dxfId="174" priority="119" operator="containsText" text="X">
      <formula>NOT(ISERROR(SEARCH("X",T187)))</formula>
    </cfRule>
  </conditionalFormatting>
  <conditionalFormatting sqref="T189">
    <cfRule type="containsText" dxfId="173" priority="127" operator="containsText" text="X">
      <formula>NOT(ISERROR(SEARCH("X",T189)))</formula>
    </cfRule>
  </conditionalFormatting>
  <conditionalFormatting sqref="T203">
    <cfRule type="containsText" dxfId="172" priority="171" operator="containsText" text="X">
      <formula>NOT(ISERROR(SEARCH("X",T203)))</formula>
    </cfRule>
  </conditionalFormatting>
  <conditionalFormatting sqref="T205">
    <cfRule type="containsText" dxfId="171" priority="165" operator="containsText" text="X">
      <formula>NOT(ISERROR(SEARCH("X",T205)))</formula>
    </cfRule>
  </conditionalFormatting>
  <conditionalFormatting sqref="T221">
    <cfRule type="containsText" dxfId="170" priority="201" operator="containsText" text="X">
      <formula>NOT(ISERROR(SEARCH("X",T221)))</formula>
    </cfRule>
  </conditionalFormatting>
  <conditionalFormatting sqref="T223">
    <cfRule type="containsText" dxfId="169" priority="199" operator="containsText" text="X">
      <formula>NOT(ISERROR(SEARCH("X",T223)))</formula>
    </cfRule>
  </conditionalFormatting>
  <conditionalFormatting sqref="T233">
    <cfRule type="containsText" dxfId="168" priority="54" operator="containsText" text="X">
      <formula>NOT(ISERROR(SEARCH("X",T233)))</formula>
    </cfRule>
  </conditionalFormatting>
  <conditionalFormatting sqref="T235">
    <cfRule type="containsText" dxfId="167" priority="40" operator="containsText" text="X">
      <formula>NOT(ISERROR(SEARCH("X",T235)))</formula>
    </cfRule>
  </conditionalFormatting>
  <conditionalFormatting sqref="T237">
    <cfRule type="containsText" dxfId="166" priority="38" operator="containsText" text="X">
      <formula>NOT(ISERROR(SEARCH("X",T237)))</formula>
    </cfRule>
  </conditionalFormatting>
  <conditionalFormatting sqref="T239">
    <cfRule type="containsText" dxfId="165" priority="2" operator="containsText" text="X">
      <formula>NOT(ISERROR(SEARCH("X",T239)))</formula>
    </cfRule>
  </conditionalFormatting>
  <conditionalFormatting sqref="T241:T243">
    <cfRule type="containsText" dxfId="164" priority="8" operator="containsText" text="X">
      <formula>NOT(ISERROR(SEARCH("X",T241)))</formula>
    </cfRule>
  </conditionalFormatting>
  <conditionalFormatting sqref="T260:T261">
    <cfRule type="containsText" dxfId="163" priority="30" operator="containsText" text="X">
      <formula>NOT(ISERROR(SEARCH("X",T260)))</formula>
    </cfRule>
  </conditionalFormatting>
  <conditionalFormatting sqref="T266:T270">
    <cfRule type="containsText" dxfId="162" priority="4" operator="containsText" text="X">
      <formula>NOT(ISERROR(SEARCH("X",T266)))</formula>
    </cfRule>
  </conditionalFormatting>
  <conditionalFormatting sqref="T305">
    <cfRule type="containsText" dxfId="161" priority="101" operator="containsText" text="X">
      <formula>NOT(ISERROR(SEARCH("X",T305)))</formula>
    </cfRule>
  </conditionalFormatting>
  <conditionalFormatting sqref="T330">
    <cfRule type="containsText" dxfId="160" priority="197" operator="containsText" text="X">
      <formula>NOT(ISERROR(SEARCH("X",T330)))</formula>
    </cfRule>
  </conditionalFormatting>
  <conditionalFormatting sqref="T332">
    <cfRule type="containsText" dxfId="159" priority="195" operator="containsText" text="X">
      <formula>NOT(ISERROR(SEARCH("X",T332)))</formula>
    </cfRule>
  </conditionalFormatting>
  <conditionalFormatting sqref="T347">
    <cfRule type="containsText" dxfId="158" priority="193" operator="containsText" text="X">
      <formula>NOT(ISERROR(SEARCH("X",T347)))</formula>
    </cfRule>
  </conditionalFormatting>
  <conditionalFormatting sqref="T349:T350">
    <cfRule type="containsText" dxfId="157" priority="191" operator="containsText" text="X">
      <formula>NOT(ISERROR(SEARCH("X",T349)))</formula>
    </cfRule>
  </conditionalFormatting>
  <conditionalFormatting sqref="T369">
    <cfRule type="containsText" dxfId="156" priority="189" operator="containsText" text="X">
      <formula>NOT(ISERROR(SEARCH("X",T369)))</formula>
    </cfRule>
  </conditionalFormatting>
  <conditionalFormatting sqref="T371">
    <cfRule type="containsText" dxfId="155" priority="60" operator="containsText" text="X">
      <formula>NOT(ISERROR(SEARCH("X",T371)))</formula>
    </cfRule>
  </conditionalFormatting>
  <conditionalFormatting sqref="T373">
    <cfRule type="containsText" dxfId="154" priority="58" operator="containsText" text="X">
      <formula>NOT(ISERROR(SEARCH("X",T373)))</formula>
    </cfRule>
  </conditionalFormatting>
  <conditionalFormatting sqref="T375">
    <cfRule type="containsText" dxfId="153" priority="56" operator="containsText" text="X">
      <formula>NOT(ISERROR(SEARCH("X",T375)))</formula>
    </cfRule>
  </conditionalFormatting>
  <conditionalFormatting sqref="U57">
    <cfRule type="containsText" dxfId="152" priority="310" operator="containsText" text="X">
      <formula>NOT(ISERROR(SEARCH("X",U57)))</formula>
    </cfRule>
  </conditionalFormatting>
  <conditionalFormatting sqref="U59">
    <cfRule type="containsText" dxfId="151" priority="309" operator="containsText" text="X">
      <formula>NOT(ISERROR(SEARCH("X",U59)))</formula>
    </cfRule>
  </conditionalFormatting>
  <conditionalFormatting sqref="U61">
    <cfRule type="containsText" dxfId="150" priority="308" operator="containsText" text="X">
      <formula>NOT(ISERROR(SEARCH("X",U61)))</formula>
    </cfRule>
  </conditionalFormatting>
  <conditionalFormatting sqref="U163">
    <cfRule type="containsText" dxfId="149" priority="147" operator="containsText" text="X">
      <formula>NOT(ISERROR(SEARCH("X",U163)))</formula>
    </cfRule>
  </conditionalFormatting>
  <conditionalFormatting sqref="U165">
    <cfRule type="containsText" dxfId="148" priority="105" operator="containsText" text="X">
      <formula>NOT(ISERROR(SEARCH("X",U165)))</formula>
    </cfRule>
  </conditionalFormatting>
  <conditionalFormatting sqref="U167">
    <cfRule type="containsText" dxfId="147" priority="143" operator="containsText" text="X">
      <formula>NOT(ISERROR(SEARCH("X",U167)))</formula>
    </cfRule>
  </conditionalFormatting>
  <conditionalFormatting sqref="U169">
    <cfRule type="containsText" dxfId="146" priority="142" operator="containsText" text="X">
      <formula>NOT(ISERROR(SEARCH("X",U169)))</formula>
    </cfRule>
  </conditionalFormatting>
  <conditionalFormatting sqref="U171">
    <cfRule type="containsText" dxfId="145" priority="141" operator="containsText" text="X">
      <formula>NOT(ISERROR(SEARCH("X",U171)))</formula>
    </cfRule>
  </conditionalFormatting>
  <conditionalFormatting sqref="U211">
    <cfRule type="containsText" dxfId="144" priority="102" operator="containsText" text="X">
      <formula>NOT(ISERROR(SEARCH("X",U211)))</formula>
    </cfRule>
  </conditionalFormatting>
  <conditionalFormatting sqref="U213">
    <cfRule type="containsText" dxfId="143" priority="158" operator="containsText" text="X">
      <formula>NOT(ISERROR(SEARCH("X",U213)))</formula>
    </cfRule>
  </conditionalFormatting>
  <conditionalFormatting sqref="U215">
    <cfRule type="containsText" dxfId="142" priority="157" operator="containsText" text="X">
      <formula>NOT(ISERROR(SEARCH("X",U215)))</formula>
    </cfRule>
  </conditionalFormatting>
  <conditionalFormatting sqref="U217">
    <cfRule type="containsText" dxfId="141" priority="156" operator="containsText" text="X">
      <formula>NOT(ISERROR(SEARCH("X",U217)))</formula>
    </cfRule>
  </conditionalFormatting>
  <conditionalFormatting sqref="U255">
    <cfRule type="containsText" dxfId="140" priority="33" operator="containsText" text="X">
      <formula>NOT(ISERROR(SEARCH("X",U255)))</formula>
    </cfRule>
  </conditionalFormatting>
  <conditionalFormatting sqref="U274">
    <cfRule type="containsText" dxfId="139" priority="24" operator="containsText" text="X">
      <formula>NOT(ISERROR(SEARCH("X",U274)))</formula>
    </cfRule>
  </conditionalFormatting>
  <conditionalFormatting sqref="U276">
    <cfRule type="containsText" dxfId="138" priority="50" operator="containsText" text="X">
      <formula>NOT(ISERROR(SEARCH("X",U276)))</formula>
    </cfRule>
  </conditionalFormatting>
  <conditionalFormatting sqref="U278">
    <cfRule type="containsText" dxfId="137" priority="46" operator="containsText" text="X">
      <formula>NOT(ISERROR(SEARCH("X",U278)))</formula>
    </cfRule>
  </conditionalFormatting>
  <conditionalFormatting sqref="U280">
    <cfRule type="containsText" dxfId="136" priority="45" operator="containsText" text="X">
      <formula>NOT(ISERROR(SEARCH("X",U280)))</formula>
    </cfRule>
  </conditionalFormatting>
  <conditionalFormatting sqref="U282">
    <cfRule type="containsText" dxfId="135" priority="44" operator="containsText" text="X">
      <formula>NOT(ISERROR(SEARCH("X",U282)))</formula>
    </cfRule>
  </conditionalFormatting>
  <conditionalFormatting sqref="U315">
    <cfRule type="containsText" dxfId="134" priority="298" operator="containsText" text="X">
      <formula>NOT(ISERROR(SEARCH("X",U315)))</formula>
    </cfRule>
  </conditionalFormatting>
  <conditionalFormatting sqref="U317">
    <cfRule type="containsText" dxfId="133" priority="295" operator="containsText" text="X">
      <formula>NOT(ISERROR(SEARCH("X",U317)))</formula>
    </cfRule>
  </conditionalFormatting>
  <conditionalFormatting sqref="U354">
    <cfRule type="containsText" dxfId="132" priority="20" operator="containsText" text="X">
      <formula>NOT(ISERROR(SEARCH("X",U354)))</formula>
    </cfRule>
  </conditionalFormatting>
  <conditionalFormatting sqref="U356">
    <cfRule type="containsText" dxfId="131" priority="17" operator="containsText" text="X">
      <formula>NOT(ISERROR(SEARCH("X",U356)))</formula>
    </cfRule>
  </conditionalFormatting>
  <conditionalFormatting sqref="U358">
    <cfRule type="containsText" dxfId="130" priority="22" operator="containsText" text="X">
      <formula>NOT(ISERROR(SEARCH("X",U358)))</formula>
    </cfRule>
  </conditionalFormatting>
  <conditionalFormatting sqref="U360">
    <cfRule type="containsText" dxfId="129" priority="13" operator="containsText" text="X">
      <formula>NOT(ISERROR(SEARCH("X",U360)))</formula>
    </cfRule>
  </conditionalFormatting>
  <conditionalFormatting sqref="U362">
    <cfRule type="containsText" dxfId="128" priority="10" operator="containsText" text="X">
      <formula>NOT(ISERROR(SEARCH("X",U362)))</formula>
    </cfRule>
  </conditionalFormatting>
  <conditionalFormatting sqref="V28 V124 U125 V207 U208:U209">
    <cfRule type="containsText" dxfId="127" priority="247" operator="containsText" text="X">
      <formula>NOT(ISERROR(SEARCH("X",U28)))</formula>
    </cfRule>
  </conditionalFormatting>
  <conditionalFormatting sqref="V30">
    <cfRule type="containsText" dxfId="126" priority="240" operator="containsText" text="X">
      <formula>NOT(ISERROR(SEARCH("X",V30)))</formula>
    </cfRule>
  </conditionalFormatting>
  <conditionalFormatting sqref="V32">
    <cfRule type="containsText" dxfId="125" priority="238" operator="containsText" text="X">
      <formula>NOT(ISERROR(SEARCH("X",V32)))</formula>
    </cfRule>
  </conditionalFormatting>
  <conditionalFormatting sqref="V34">
    <cfRule type="containsText" dxfId="124" priority="130" operator="containsText" text="X">
      <formula>NOT(ISERROR(SEARCH("X",V34)))</formula>
    </cfRule>
  </conditionalFormatting>
  <conditionalFormatting sqref="V37">
    <cfRule type="containsText" dxfId="123" priority="234" operator="containsText" text="X">
      <formula>NOT(ISERROR(SEARCH("X",V37)))</formula>
    </cfRule>
  </conditionalFormatting>
  <conditionalFormatting sqref="V39">
    <cfRule type="containsText" dxfId="122" priority="232" operator="containsText" text="X">
      <formula>NOT(ISERROR(SEARCH("X",V39)))</formula>
    </cfRule>
  </conditionalFormatting>
  <conditionalFormatting sqref="V41">
    <cfRule type="containsText" dxfId="121" priority="230" operator="containsText" text="X">
      <formula>NOT(ISERROR(SEARCH("X",V41)))</formula>
    </cfRule>
  </conditionalFormatting>
  <conditionalFormatting sqref="V44">
    <cfRule type="containsText" dxfId="120" priority="228" operator="containsText" text="X">
      <formula>NOT(ISERROR(SEARCH("X",V44)))</formula>
    </cfRule>
  </conditionalFormatting>
  <conditionalFormatting sqref="V46">
    <cfRule type="containsText" dxfId="119" priority="226" operator="containsText" text="X">
      <formula>NOT(ISERROR(SEARCH("X",V46)))</formula>
    </cfRule>
  </conditionalFormatting>
  <conditionalFormatting sqref="V48">
    <cfRule type="containsText" dxfId="118" priority="136" operator="containsText" text="X">
      <formula>NOT(ISERROR(SEARCH("X",V48)))</formula>
    </cfRule>
  </conditionalFormatting>
  <conditionalFormatting sqref="V50">
    <cfRule type="containsText" dxfId="117" priority="222" operator="containsText" text="X">
      <formula>NOT(ISERROR(SEARCH("X",V50)))</formula>
    </cfRule>
  </conditionalFormatting>
  <conditionalFormatting sqref="V69">
    <cfRule type="containsText" dxfId="116" priority="224" operator="containsText" text="X">
      <formula>NOT(ISERROR(SEARCH("X",V69)))</formula>
    </cfRule>
  </conditionalFormatting>
  <conditionalFormatting sqref="V71 V110 U319 T320">
    <cfRule type="containsText" dxfId="115" priority="355" operator="containsText" text="X">
      <formula>NOT(ISERROR(SEARCH("X",T71)))</formula>
    </cfRule>
  </conditionalFormatting>
  <conditionalFormatting sqref="V112">
    <cfRule type="containsText" dxfId="114" priority="116" operator="containsText" text="X">
      <formula>NOT(ISERROR(SEARCH("X",V112)))</formula>
    </cfRule>
  </conditionalFormatting>
  <conditionalFormatting sqref="V114">
    <cfRule type="containsText" dxfId="113" priority="112" operator="containsText" text="X">
      <formula>NOT(ISERROR(SEARCH("X",V114)))</formula>
    </cfRule>
  </conditionalFormatting>
  <conditionalFormatting sqref="V116">
    <cfRule type="containsText" dxfId="112" priority="110" operator="containsText" text="X">
      <formula>NOT(ISERROR(SEARCH("X",V116)))</formula>
    </cfRule>
  </conditionalFormatting>
  <conditionalFormatting sqref="V118">
    <cfRule type="containsText" dxfId="111" priority="108" operator="containsText" text="X">
      <formula>NOT(ISERROR(SEARCH("X",V118)))</formula>
    </cfRule>
  </conditionalFormatting>
  <conditionalFormatting sqref="V120">
    <cfRule type="containsText" dxfId="110" priority="134" operator="containsText" text="X">
      <formula>NOT(ISERROR(SEARCH("X",V120)))</formula>
    </cfRule>
  </conditionalFormatting>
  <conditionalFormatting sqref="V122">
    <cfRule type="containsText" dxfId="109" priority="132" operator="containsText" text="X">
      <formula>NOT(ISERROR(SEARCH("X",V122)))</formula>
    </cfRule>
  </conditionalFormatting>
  <conditionalFormatting sqref="V146">
    <cfRule type="containsText" dxfId="108" priority="166" operator="containsText" text="X">
      <formula>NOT(ISERROR(SEARCH("X",V146)))</formula>
    </cfRule>
  </conditionalFormatting>
  <conditionalFormatting sqref="V161">
    <cfRule type="containsText" dxfId="107" priority="168" operator="containsText" text="X">
      <formula>NOT(ISERROR(SEARCH("X",V161)))</formula>
    </cfRule>
  </conditionalFormatting>
  <conditionalFormatting sqref="V175">
    <cfRule type="containsText" dxfId="106" priority="151" operator="containsText" text="X">
      <formula>NOT(ISERROR(SEARCH("X",V175)))</formula>
    </cfRule>
  </conditionalFormatting>
  <conditionalFormatting sqref="V177">
    <cfRule type="containsText" dxfId="105" priority="149" operator="containsText" text="X">
      <formula>NOT(ISERROR(SEARCH("X",V177)))</formula>
    </cfRule>
  </conditionalFormatting>
  <conditionalFormatting sqref="V187">
    <cfRule type="containsText" dxfId="104" priority="118" operator="containsText" text="X">
      <formula>NOT(ISERROR(SEARCH("X",V187)))</formula>
    </cfRule>
  </conditionalFormatting>
  <conditionalFormatting sqref="V189">
    <cfRule type="containsText" dxfId="103" priority="126" operator="containsText" text="X">
      <formula>NOT(ISERROR(SEARCH("X",V189)))</formula>
    </cfRule>
  </conditionalFormatting>
  <conditionalFormatting sqref="V203">
    <cfRule type="containsText" dxfId="102" priority="170" operator="containsText" text="X">
      <formula>NOT(ISERROR(SEARCH("X",V203)))</formula>
    </cfRule>
  </conditionalFormatting>
  <conditionalFormatting sqref="V205">
    <cfRule type="containsText" dxfId="101" priority="164" operator="containsText" text="X">
      <formula>NOT(ISERROR(SEARCH("X",V205)))</formula>
    </cfRule>
  </conditionalFormatting>
  <conditionalFormatting sqref="V221">
    <cfRule type="containsText" dxfId="100" priority="200" operator="containsText" text="X">
      <formula>NOT(ISERROR(SEARCH("X",V221)))</formula>
    </cfRule>
  </conditionalFormatting>
  <conditionalFormatting sqref="V223">
    <cfRule type="containsText" dxfId="99" priority="198" operator="containsText" text="X">
      <formula>NOT(ISERROR(SEARCH("X",V223)))</formula>
    </cfRule>
  </conditionalFormatting>
  <conditionalFormatting sqref="V233">
    <cfRule type="containsText" dxfId="98" priority="53" operator="containsText" text="X">
      <formula>NOT(ISERROR(SEARCH("X",V233)))</formula>
    </cfRule>
  </conditionalFormatting>
  <conditionalFormatting sqref="V235">
    <cfRule type="containsText" dxfId="97" priority="39" operator="containsText" text="X">
      <formula>NOT(ISERROR(SEARCH("X",V235)))</formula>
    </cfRule>
  </conditionalFormatting>
  <conditionalFormatting sqref="V237">
    <cfRule type="containsText" dxfId="96" priority="37" operator="containsText" text="X">
      <formula>NOT(ISERROR(SEARCH("X",V237)))</formula>
    </cfRule>
  </conditionalFormatting>
  <conditionalFormatting sqref="V239">
    <cfRule type="containsText" dxfId="95" priority="1" operator="containsText" text="X">
      <formula>NOT(ISERROR(SEARCH("X",V239)))</formula>
    </cfRule>
  </conditionalFormatting>
  <conditionalFormatting sqref="V241:V243">
    <cfRule type="containsText" dxfId="94" priority="7" operator="containsText" text="X">
      <formula>NOT(ISERROR(SEARCH("X",V241)))</formula>
    </cfRule>
  </conditionalFormatting>
  <conditionalFormatting sqref="V260:V261">
    <cfRule type="containsText" dxfId="93" priority="29" operator="containsText" text="X">
      <formula>NOT(ISERROR(SEARCH("X",V260)))</formula>
    </cfRule>
  </conditionalFormatting>
  <conditionalFormatting sqref="V266:V270">
    <cfRule type="containsText" dxfId="92" priority="3" operator="containsText" text="X">
      <formula>NOT(ISERROR(SEARCH("X",V266)))</formula>
    </cfRule>
  </conditionalFormatting>
  <conditionalFormatting sqref="V305">
    <cfRule type="containsText" dxfId="91" priority="100" operator="containsText" text="X">
      <formula>NOT(ISERROR(SEARCH("X",V305)))</formula>
    </cfRule>
  </conditionalFormatting>
  <conditionalFormatting sqref="V330">
    <cfRule type="containsText" dxfId="90" priority="196" operator="containsText" text="X">
      <formula>NOT(ISERROR(SEARCH("X",V330)))</formula>
    </cfRule>
  </conditionalFormatting>
  <conditionalFormatting sqref="V332">
    <cfRule type="containsText" dxfId="89" priority="194" operator="containsText" text="X">
      <formula>NOT(ISERROR(SEARCH("X",V332)))</formula>
    </cfRule>
  </conditionalFormatting>
  <conditionalFormatting sqref="V347">
    <cfRule type="containsText" dxfId="88" priority="192" operator="containsText" text="X">
      <formula>NOT(ISERROR(SEARCH("X",V347)))</formula>
    </cfRule>
  </conditionalFormatting>
  <conditionalFormatting sqref="V349:V350">
    <cfRule type="containsText" dxfId="87" priority="190" operator="containsText" text="X">
      <formula>NOT(ISERROR(SEARCH("X",V349)))</formula>
    </cfRule>
  </conditionalFormatting>
  <conditionalFormatting sqref="V369">
    <cfRule type="containsText" dxfId="86" priority="188" operator="containsText" text="X">
      <formula>NOT(ISERROR(SEARCH("X",V369)))</formula>
    </cfRule>
  </conditionalFormatting>
  <conditionalFormatting sqref="V371">
    <cfRule type="containsText" dxfId="85" priority="59" operator="containsText" text="X">
      <formula>NOT(ISERROR(SEARCH("X",V371)))</formula>
    </cfRule>
  </conditionalFormatting>
  <conditionalFormatting sqref="V373">
    <cfRule type="containsText" dxfId="84" priority="57" operator="containsText" text="X">
      <formula>NOT(ISERROR(SEARCH("X",V373)))</formula>
    </cfRule>
  </conditionalFormatting>
  <conditionalFormatting sqref="V375">
    <cfRule type="containsText" dxfId="83" priority="55" operator="containsText" text="X">
      <formula>NOT(ISERROR(SEARCH("X",V375)))</formula>
    </cfRule>
  </conditionalFormatting>
  <dataValidations count="2">
    <dataValidation type="list" allowBlank="1" showInputMessage="1" showErrorMessage="1" sqref="T28 V28 T69 V69 T30 V30 T32 V32 V122 T37 V37 T39 V39 T41 V41 T44 V44 T46 V46 T50 V50 T349:T350 V349:V350 T369 V369 T203 V203 T161 V161 T146 V146 V205 T205 T221 V221 T223 V223 T330 V330 T332 V332 T347 V347 U163 S163 T175 V175 T177 V177 T48 V48 T120 V120 T122 T189 V189 T187 V187 V34 T34 V305 T305 R28 R44 R112 M362 R30 R32 R34 R37 R39 R41 R46 R48 M61 T124 S125 V124 U125 R110 R114 R116 R71 R120 R118 R122 R124 R177 R175 R189 R187 T207 S208:S209 V207 U208:U209 R203 R205 R207 R221 R223 R305 R330 R332 R347 R349:R350 T371 V371 T373 V373 T375 V375 T233 V233 R233 T235 V235 R235 T237 V237 R237 V241:V243 R241:R243 R128:R129 T260:T261 V260:V261 T241:T243 M360 R126 R75 R191 R249 M315 M317 M319 M274 M276 M278 M280 M282 M211 M213 M215 M217 M165 M167 M169 M171 R69 R77 R79 R81 R83 R90 R92 R98 R50 M59 M57 R369 R371 R373 R375 M354 M356 M358 T266:T270 V266:V270 T239 V239 R239">
      <formula1>$AC$2:$AC$3</formula1>
    </dataValidation>
    <dataValidation type="list" allowBlank="1" showInputMessage="1" showErrorMessage="1" sqref="O9 O11 O13 O15">
      <formula1>$AB$2:$AB$5</formula1>
    </dataValidation>
  </dataValidations>
  <pageMargins left="0.59055118110236227" right="0.39370078740157483" top="0.59055118110236227" bottom="0.86614173228346458" header="0.43307086614173229" footer="0.35433070866141736"/>
  <pageSetup paperSize="9" scale="95" orientation="portrait" copies="2" r:id="rId1"/>
  <headerFooter differentFirst="1" alignWithMargins="0">
    <oddFooter>&amp;L&amp;F&amp;C&amp;A&amp;R&amp;P sur &amp;N</oddFooter>
    <firstFooter>&amp;C&amp;P sur &amp;N</firstFooter>
  </headerFooter>
  <rowBreaks count="5" manualBreakCount="5">
    <brk id="63" min="11" max="22" man="1"/>
    <brk id="104" min="11" max="22" man="1"/>
    <brk id="161" max="22" man="1"/>
    <brk id="284" max="22" man="1"/>
    <brk id="336" max="22" man="1"/>
  </rowBreaks>
  <extLst>
    <ext xmlns:x14="http://schemas.microsoft.com/office/spreadsheetml/2009/9/main" uri="{78C0D931-6437-407d-A8EE-F0AAD7539E65}">
      <x14:conditionalFormattings>
        <x14:conditionalFormatting xmlns:xm="http://schemas.microsoft.com/office/excel/2006/main">
          <x14:cfRule type="containsText" priority="277" operator="containsText" id="{51CD84AE-55F1-46D2-85AA-5ABD5C8A268E}">
            <xm:f>NOT(ISERROR(SEARCH('Données Listes'!$D$1,I371)))</xm:f>
            <xm:f>'Données Listes'!$D$1</xm:f>
            <x14:dxf>
              <fill>
                <patternFill>
                  <bgColor rgb="FF00B050"/>
                </patternFill>
              </fill>
            </x14:dxf>
          </x14:cfRule>
          <x14:cfRule type="containsText" priority="276" operator="containsText" id="{8363B546-D75B-453D-BDE5-4616F9C0C8F4}">
            <xm:f>NOT(ISERROR(SEARCH('Données Listes'!$D$2,I371)))</xm:f>
            <xm:f>'Données Listes'!$D$2</xm:f>
            <x14:dxf>
              <fill>
                <patternFill>
                  <bgColor rgb="FFFF0000"/>
                </patternFill>
              </fill>
            </x14:dxf>
          </x14:cfRule>
          <x14:cfRule type="containsText" priority="275" operator="containsText" id="{6CE2E226-F1C8-4E87-9B0B-88B64FEF845A}">
            <xm:f>NOT(ISERROR(SEARCH('Données Listes'!$D$3,I371)))</xm:f>
            <xm:f>'Données Listes'!$D$3</xm:f>
            <x14:dxf>
              <font>
                <color theme="0"/>
              </font>
              <fill>
                <patternFill>
                  <bgColor rgb="FF4B686A"/>
                </patternFill>
              </fill>
            </x14:dxf>
          </x14:cfRule>
          <xm:sqref>I371:Q371 W371</xm:sqref>
        </x14:conditionalFormatting>
        <x14:conditionalFormatting xmlns:xm="http://schemas.microsoft.com/office/excel/2006/main">
          <x14:cfRule type="containsText" priority="273" operator="containsText" id="{299806B0-5920-42EA-BA59-3BFBB9F24694}">
            <xm:f>NOT(ISERROR(SEARCH('Données Listes'!$D$2,I373)))</xm:f>
            <xm:f>'Données Listes'!$D$2</xm:f>
            <x14:dxf>
              <fill>
                <patternFill>
                  <bgColor rgb="FFFF0000"/>
                </patternFill>
              </fill>
            </x14:dxf>
          </x14:cfRule>
          <x14:cfRule type="containsText" priority="271" operator="containsText" id="{263B2DE0-02F1-4FDC-81D4-24B08982CEBF}">
            <xm:f>NOT(ISERROR(SEARCH('Données Listes'!$D$4,I373)))</xm:f>
            <xm:f>'Données Listes'!$D$4</xm:f>
            <x14:dxf/>
          </x14:cfRule>
          <x14:cfRule type="containsText" priority="272" operator="containsText" id="{C06A2291-876E-41CF-86AE-9F9780E97E77}">
            <xm:f>NOT(ISERROR(SEARCH('Données Listes'!$D$3,I373)))</xm:f>
            <xm:f>'Données Listes'!$D$3</xm:f>
            <x14:dxf>
              <font>
                <color theme="0"/>
              </font>
              <fill>
                <patternFill>
                  <bgColor rgb="FF4B686A"/>
                </patternFill>
              </fill>
            </x14:dxf>
          </x14:cfRule>
          <x14:cfRule type="containsText" priority="270" operator="containsText" id="{49F2D268-6CD4-4535-BF5F-2ACA50EB0781}">
            <xm:f>NOT(ISERROR(SEARCH('Données Listes'!$D$4,I373)))</xm:f>
            <xm:f>'Données Listes'!$D$4</xm:f>
            <x14:dxf>
              <fill>
                <patternFill>
                  <bgColor theme="0"/>
                </patternFill>
              </fill>
            </x14:dxf>
          </x14:cfRule>
          <x14:cfRule type="containsText" priority="274" operator="containsText" id="{8FD84D80-AA31-43E3-8869-28A74D57AFCD}">
            <xm:f>NOT(ISERROR(SEARCH('Données Listes'!$D$1,I373)))</xm:f>
            <xm:f>'Données Listes'!$D$1</xm:f>
            <x14:dxf>
              <fill>
                <patternFill>
                  <bgColor rgb="FF00B050"/>
                </patternFill>
              </fill>
            </x14:dxf>
          </x14:cfRule>
          <xm:sqref>I373:Q373 W373</xm:sqref>
        </x14:conditionalFormatting>
        <x14:conditionalFormatting xmlns:xm="http://schemas.microsoft.com/office/excel/2006/main">
          <x14:cfRule type="containsText" priority="267" operator="containsText" id="{2C51FBB7-C1CF-45FD-AD86-46EC4D3AF7C9}">
            <xm:f>NOT(ISERROR(SEARCH('Données Listes'!$D$3,I375)))</xm:f>
            <xm:f>'Données Listes'!$D$3</xm:f>
            <x14:dxf>
              <font>
                <color theme="0"/>
              </font>
              <fill>
                <patternFill>
                  <bgColor rgb="FF4B686A"/>
                </patternFill>
              </fill>
            </x14:dxf>
          </x14:cfRule>
          <x14:cfRule type="containsText" priority="268" operator="containsText" id="{3B964904-FAF5-4A36-BAA0-B93D677EEA2E}">
            <xm:f>NOT(ISERROR(SEARCH('Données Listes'!$D$2,I375)))</xm:f>
            <xm:f>'Données Listes'!$D$2</xm:f>
            <x14:dxf>
              <fill>
                <patternFill>
                  <bgColor rgb="FFFF0000"/>
                </patternFill>
              </fill>
            </x14:dxf>
          </x14:cfRule>
          <x14:cfRule type="containsText" priority="269" operator="containsText" id="{E4791F72-8F0A-45F1-B4A4-52E6D73D45B2}">
            <xm:f>NOT(ISERROR(SEARCH('Données Listes'!$D$1,I375)))</xm:f>
            <xm:f>'Données Listes'!$D$1</xm:f>
            <x14:dxf>
              <fill>
                <patternFill>
                  <bgColor rgb="FF00B050"/>
                </patternFill>
              </fill>
            </x14:dxf>
          </x14:cfRule>
          <xm:sqref>I375:Q375 W375</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14:formula1>
            <xm:f>'Données Listes'!$D$1:$D$4</xm:f>
          </x14:formula1>
          <xm:sqref>W373 I373:Q373</xm:sqref>
        </x14:dataValidation>
        <x14:dataValidation type="list" allowBlank="1" showInputMessage="1" showErrorMessage="1">
          <x14:formula1>
            <xm:f>'Données Listes'!$D$1:$D$3</xm:f>
          </x14:formula1>
          <xm:sqref>W371 W375 I371:Q371 I375:Q375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152"/>
  <sheetViews>
    <sheetView view="pageBreakPreview" zoomScale="85" zoomScaleNormal="100" zoomScaleSheetLayoutView="85" zoomScalePageLayoutView="85" workbookViewId="0">
      <selection activeCell="A3" sqref="A3:W52"/>
    </sheetView>
  </sheetViews>
  <sheetFormatPr baseColWidth="10" defaultColWidth="11.453125" defaultRowHeight="13" outlineLevelRow="1" x14ac:dyDescent="0.3"/>
  <cols>
    <col min="1" max="11" width="4" style="1" customWidth="1"/>
    <col min="12" max="12" width="1.7265625" style="1" customWidth="1"/>
    <col min="13" max="18" width="4" style="1" customWidth="1"/>
    <col min="19" max="20" width="4" style="13" customWidth="1"/>
    <col min="21" max="21" width="4.1796875" style="13" customWidth="1"/>
    <col min="22" max="23" width="4" style="1" customWidth="1"/>
    <col min="24" max="16384" width="11.453125" style="1"/>
  </cols>
  <sheetData>
    <row r="1" spans="1:23" ht="41.25" customHeight="1" x14ac:dyDescent="0.3">
      <c r="A1" s="394" t="s">
        <v>493</v>
      </c>
      <c r="B1" s="395"/>
      <c r="C1" s="395"/>
      <c r="D1" s="395"/>
      <c r="E1" s="395"/>
      <c r="F1" s="395"/>
      <c r="G1" s="395"/>
      <c r="H1" s="395"/>
      <c r="I1" s="395"/>
      <c r="J1" s="395"/>
      <c r="K1" s="395"/>
      <c r="L1" s="395"/>
      <c r="M1" s="395"/>
      <c r="N1" s="395"/>
      <c r="O1" s="395"/>
      <c r="P1" s="395"/>
      <c r="Q1" s="395"/>
      <c r="R1" s="395"/>
      <c r="S1" s="395"/>
      <c r="T1" s="395"/>
      <c r="U1" s="395"/>
      <c r="V1" s="395"/>
      <c r="W1" s="396"/>
    </row>
    <row r="3" spans="1:23" x14ac:dyDescent="0.3">
      <c r="A3" s="3"/>
      <c r="K3" s="3"/>
    </row>
    <row r="4" spans="1:23" ht="13.5" thickBot="1" x14ac:dyDescent="0.35"/>
    <row r="5" spans="1:23" ht="15" thickBot="1" x14ac:dyDescent="0.4">
      <c r="A5" s="397" t="s">
        <v>324</v>
      </c>
      <c r="B5" s="398"/>
      <c r="C5" s="398"/>
      <c r="D5" s="398"/>
      <c r="E5" s="398"/>
      <c r="F5" s="398"/>
      <c r="G5" s="398"/>
      <c r="H5" s="398"/>
      <c r="I5" s="398"/>
      <c r="J5" s="398"/>
      <c r="K5" s="398"/>
      <c r="L5" s="398"/>
      <c r="M5" s="398"/>
      <c r="N5" s="398"/>
      <c r="O5" s="398"/>
      <c r="P5" s="398"/>
      <c r="Q5" s="398"/>
      <c r="R5" s="398"/>
      <c r="S5" s="398"/>
      <c r="T5" s="398"/>
      <c r="U5" s="398"/>
      <c r="V5" s="398"/>
      <c r="W5" s="399"/>
    </row>
    <row r="6" spans="1:23" x14ac:dyDescent="0.3">
      <c r="A6" s="2"/>
      <c r="B6" s="2"/>
      <c r="C6" s="2"/>
      <c r="D6" s="2"/>
      <c r="E6" s="2"/>
      <c r="F6" s="2"/>
      <c r="G6" s="2"/>
      <c r="H6" s="2"/>
      <c r="I6" s="2"/>
      <c r="J6" s="2"/>
      <c r="K6" s="2"/>
      <c r="L6" s="2"/>
      <c r="M6" s="2"/>
      <c r="N6" s="2"/>
      <c r="O6" s="2"/>
      <c r="P6" s="2"/>
      <c r="Q6" s="2"/>
      <c r="R6" s="2"/>
      <c r="S6" s="4"/>
      <c r="T6" s="4"/>
      <c r="U6" s="4"/>
      <c r="V6" s="2"/>
      <c r="W6" s="2"/>
    </row>
    <row r="7" spans="1:23" ht="23.5" customHeight="1" x14ac:dyDescent="0.3">
      <c r="A7" s="393" t="s">
        <v>494</v>
      </c>
      <c r="B7" s="393"/>
      <c r="C7" s="393"/>
      <c r="D7" s="393"/>
      <c r="E7" s="393"/>
      <c r="F7" s="393"/>
      <c r="G7" s="393"/>
      <c r="H7" s="393"/>
      <c r="I7" s="393"/>
      <c r="J7" s="393"/>
      <c r="K7" s="393"/>
      <c r="L7" s="393"/>
      <c r="M7" s="393"/>
      <c r="N7" s="393"/>
      <c r="O7" s="12"/>
      <c r="P7" s="12"/>
      <c r="Q7" s="12"/>
      <c r="R7" s="12"/>
      <c r="S7" s="16" t="s">
        <v>1</v>
      </c>
      <c r="T7" s="16"/>
      <c r="U7" s="13" t="s">
        <v>315</v>
      </c>
      <c r="V7" s="12"/>
      <c r="W7" s="12"/>
    </row>
    <row r="8" spans="1:23" x14ac:dyDescent="0.3">
      <c r="A8" s="392" t="s">
        <v>327</v>
      </c>
      <c r="B8" s="392"/>
      <c r="C8" s="392"/>
      <c r="D8" s="392"/>
      <c r="E8" s="392"/>
      <c r="F8" s="392"/>
      <c r="G8" s="392"/>
      <c r="H8" s="392"/>
      <c r="I8" s="392"/>
      <c r="J8" s="392"/>
      <c r="K8" s="392"/>
      <c r="L8" s="392"/>
      <c r="M8" s="392"/>
      <c r="N8" s="392"/>
      <c r="O8" s="392"/>
      <c r="P8" s="392"/>
      <c r="Q8" s="392"/>
      <c r="R8" s="392"/>
      <c r="S8" s="8" t="s">
        <v>310</v>
      </c>
      <c r="T8" s="11"/>
      <c r="U8" s="8" t="s">
        <v>310</v>
      </c>
      <c r="W8" s="6"/>
    </row>
    <row r="9" spans="1:23" ht="5.9" customHeight="1" x14ac:dyDescent="0.3">
      <c r="A9" s="17"/>
      <c r="B9" s="17"/>
      <c r="C9" s="17"/>
      <c r="D9" s="17"/>
      <c r="E9" s="17"/>
      <c r="F9" s="17"/>
      <c r="G9" s="17"/>
      <c r="H9" s="17"/>
      <c r="I9" s="17"/>
      <c r="J9" s="17"/>
      <c r="K9" s="17"/>
      <c r="L9" s="17"/>
      <c r="M9" s="17"/>
      <c r="N9" s="17"/>
      <c r="O9" s="17"/>
      <c r="P9" s="17"/>
      <c r="Q9" s="17"/>
      <c r="R9" s="17"/>
      <c r="S9" s="11"/>
      <c r="T9" s="11"/>
      <c r="U9" s="11"/>
      <c r="W9" s="6"/>
    </row>
    <row r="10" spans="1:23" x14ac:dyDescent="0.3">
      <c r="A10" s="392" t="s">
        <v>328</v>
      </c>
      <c r="B10" s="392"/>
      <c r="C10" s="392"/>
      <c r="D10" s="392"/>
      <c r="E10" s="392"/>
      <c r="F10" s="392"/>
      <c r="G10" s="392"/>
      <c r="H10" s="392"/>
      <c r="I10" s="392"/>
      <c r="J10" s="392"/>
      <c r="K10" s="392"/>
      <c r="L10" s="392"/>
      <c r="M10" s="392"/>
      <c r="N10" s="392"/>
      <c r="O10" s="392"/>
      <c r="P10" s="392"/>
      <c r="Q10" s="392"/>
      <c r="R10" s="392"/>
      <c r="S10" s="8" t="s">
        <v>310</v>
      </c>
      <c r="T10" s="11"/>
      <c r="U10" s="8" t="s">
        <v>310</v>
      </c>
      <c r="W10" s="6"/>
    </row>
    <row r="11" spans="1:23" ht="5.9" customHeight="1" x14ac:dyDescent="0.3">
      <c r="A11" s="17"/>
      <c r="B11" s="17"/>
      <c r="C11" s="17"/>
      <c r="D11" s="17"/>
      <c r="E11" s="17"/>
      <c r="F11" s="17"/>
      <c r="G11" s="17"/>
      <c r="H11" s="17"/>
      <c r="I11" s="17"/>
      <c r="J11" s="17"/>
      <c r="K11" s="17"/>
      <c r="L11" s="17"/>
      <c r="M11" s="17"/>
      <c r="N11" s="17"/>
      <c r="O11" s="17"/>
      <c r="P11" s="17"/>
      <c r="Q11" s="17"/>
      <c r="R11" s="17"/>
      <c r="S11" s="11"/>
      <c r="T11" s="11"/>
      <c r="U11" s="11"/>
      <c r="W11" s="6"/>
    </row>
    <row r="12" spans="1:23" x14ac:dyDescent="0.3">
      <c r="A12" s="392" t="s">
        <v>333</v>
      </c>
      <c r="B12" s="392"/>
      <c r="C12" s="392"/>
      <c r="D12" s="392"/>
      <c r="E12" s="392"/>
      <c r="F12" s="392"/>
      <c r="G12" s="392"/>
      <c r="H12" s="392"/>
      <c r="I12" s="392"/>
      <c r="J12" s="392"/>
      <c r="K12" s="392"/>
      <c r="L12" s="392"/>
      <c r="M12" s="392"/>
      <c r="N12" s="392"/>
      <c r="O12" s="392"/>
      <c r="P12" s="392"/>
      <c r="Q12" s="392"/>
      <c r="R12" s="392"/>
      <c r="S12" s="8" t="s">
        <v>310</v>
      </c>
      <c r="T12" s="11"/>
      <c r="U12" s="8" t="s">
        <v>310</v>
      </c>
      <c r="W12" s="6"/>
    </row>
    <row r="13" spans="1:23" ht="5.9" customHeight="1" x14ac:dyDescent="0.3">
      <c r="S13" s="11"/>
      <c r="T13" s="11"/>
      <c r="U13" s="11"/>
    </row>
    <row r="14" spans="1:23" x14ac:dyDescent="0.3">
      <c r="A14" s="392" t="s">
        <v>334</v>
      </c>
      <c r="B14" s="392"/>
      <c r="C14" s="392"/>
      <c r="D14" s="392"/>
      <c r="E14" s="392"/>
      <c r="F14" s="392"/>
      <c r="G14" s="392"/>
      <c r="H14" s="392"/>
      <c r="I14" s="392"/>
      <c r="J14" s="392"/>
      <c r="K14" s="392"/>
      <c r="L14" s="392"/>
      <c r="M14" s="392"/>
      <c r="N14" s="392"/>
      <c r="O14" s="392"/>
      <c r="P14" s="392"/>
      <c r="Q14" s="392"/>
      <c r="R14" s="392"/>
      <c r="S14" s="8" t="s">
        <v>310</v>
      </c>
      <c r="T14" s="11"/>
      <c r="U14" s="8" t="s">
        <v>310</v>
      </c>
      <c r="W14" s="6"/>
    </row>
    <row r="16" spans="1:23" ht="15.65" customHeight="1" x14ac:dyDescent="0.3">
      <c r="A16" s="393" t="s">
        <v>495</v>
      </c>
      <c r="B16" s="393"/>
      <c r="C16" s="393"/>
      <c r="D16" s="393"/>
      <c r="E16" s="393"/>
      <c r="F16" s="393"/>
      <c r="G16" s="393"/>
      <c r="H16" s="393"/>
      <c r="I16" s="393"/>
      <c r="J16" s="393"/>
      <c r="K16" s="393"/>
      <c r="L16" s="393"/>
      <c r="M16" s="393"/>
      <c r="N16" s="393"/>
      <c r="O16" s="12"/>
      <c r="P16" s="12"/>
      <c r="Q16" s="12"/>
      <c r="R16" s="12"/>
      <c r="S16" s="16" t="s">
        <v>1</v>
      </c>
      <c r="T16" s="16"/>
      <c r="U16" s="13" t="s">
        <v>315</v>
      </c>
      <c r="V16" s="12"/>
      <c r="W16" s="12"/>
    </row>
    <row r="17" spans="1:23" x14ac:dyDescent="0.3">
      <c r="A17" s="392" t="s">
        <v>332</v>
      </c>
      <c r="B17" s="392"/>
      <c r="C17" s="392"/>
      <c r="D17" s="392"/>
      <c r="E17" s="392"/>
      <c r="F17" s="392"/>
      <c r="G17" s="392"/>
      <c r="H17" s="392"/>
      <c r="I17" s="392"/>
      <c r="J17" s="392"/>
      <c r="K17" s="392"/>
      <c r="L17" s="392"/>
      <c r="M17" s="392"/>
      <c r="N17" s="392"/>
      <c r="O17" s="392"/>
      <c r="P17" s="392"/>
      <c r="Q17" s="392"/>
      <c r="R17" s="392"/>
      <c r="S17" s="8" t="s">
        <v>310</v>
      </c>
      <c r="T17" s="11"/>
      <c r="U17" s="8" t="s">
        <v>310</v>
      </c>
      <c r="W17" s="6"/>
    </row>
    <row r="18" spans="1:23" ht="5.9" customHeight="1" x14ac:dyDescent="0.3">
      <c r="A18" s="17"/>
      <c r="B18" s="17"/>
      <c r="C18" s="17"/>
      <c r="D18" s="17"/>
      <c r="E18" s="17"/>
      <c r="F18" s="17"/>
      <c r="G18" s="17"/>
      <c r="H18" s="17"/>
      <c r="I18" s="17"/>
      <c r="J18" s="17"/>
      <c r="K18" s="17"/>
      <c r="L18" s="17"/>
      <c r="M18" s="17"/>
      <c r="N18" s="17"/>
      <c r="O18" s="17"/>
      <c r="P18" s="17"/>
      <c r="Q18" s="17"/>
      <c r="R18" s="17"/>
      <c r="S18" s="11"/>
      <c r="T18" s="11"/>
      <c r="U18" s="11"/>
      <c r="W18" s="6"/>
    </row>
    <row r="19" spans="1:23" x14ac:dyDescent="0.3">
      <c r="A19" s="392" t="s">
        <v>333</v>
      </c>
      <c r="B19" s="392"/>
      <c r="C19" s="392"/>
      <c r="D19" s="392"/>
      <c r="E19" s="392"/>
      <c r="F19" s="392"/>
      <c r="G19" s="392"/>
      <c r="H19" s="392"/>
      <c r="I19" s="392"/>
      <c r="J19" s="392"/>
      <c r="K19" s="392"/>
      <c r="L19" s="392"/>
      <c r="M19" s="392"/>
      <c r="N19" s="392"/>
      <c r="O19" s="392"/>
      <c r="P19" s="392"/>
      <c r="Q19" s="392"/>
      <c r="R19" s="392"/>
      <c r="S19" s="8" t="s">
        <v>310</v>
      </c>
      <c r="T19" s="11"/>
      <c r="U19" s="8" t="s">
        <v>310</v>
      </c>
      <c r="W19" s="6"/>
    </row>
    <row r="20" spans="1:23" ht="5.25" customHeight="1" x14ac:dyDescent="0.3">
      <c r="S20" s="11"/>
      <c r="T20" s="11"/>
      <c r="U20" s="11"/>
    </row>
    <row r="21" spans="1:23" x14ac:dyDescent="0.3">
      <c r="A21" s="392" t="s">
        <v>334</v>
      </c>
      <c r="B21" s="392"/>
      <c r="C21" s="392"/>
      <c r="D21" s="392"/>
      <c r="E21" s="392"/>
      <c r="F21" s="392"/>
      <c r="G21" s="392"/>
      <c r="H21" s="392"/>
      <c r="I21" s="392"/>
      <c r="J21" s="392"/>
      <c r="K21" s="392"/>
      <c r="L21" s="392"/>
      <c r="M21" s="392"/>
      <c r="N21" s="392"/>
      <c r="O21" s="392"/>
      <c r="P21" s="392"/>
      <c r="Q21" s="392"/>
      <c r="R21" s="392"/>
      <c r="S21" s="8" t="s">
        <v>310</v>
      </c>
      <c r="T21" s="11"/>
      <c r="U21" s="8" t="s">
        <v>310</v>
      </c>
      <c r="W21" s="6"/>
    </row>
    <row r="23" spans="1:23" ht="15.65" customHeight="1" x14ac:dyDescent="0.3">
      <c r="A23" s="393" t="s">
        <v>496</v>
      </c>
      <c r="B23" s="393"/>
      <c r="C23" s="393"/>
      <c r="D23" s="393"/>
      <c r="E23" s="393"/>
      <c r="F23" s="393"/>
      <c r="G23" s="393"/>
      <c r="H23" s="393"/>
      <c r="I23" s="393"/>
      <c r="J23" s="393"/>
      <c r="K23" s="393"/>
      <c r="L23" s="393"/>
      <c r="M23" s="393"/>
      <c r="N23" s="393"/>
      <c r="S23" s="16" t="s">
        <v>1</v>
      </c>
      <c r="T23" s="16"/>
      <c r="U23" s="16" t="s">
        <v>315</v>
      </c>
    </row>
    <row r="24" spans="1:23" x14ac:dyDescent="0.3">
      <c r="A24" s="392" t="s">
        <v>336</v>
      </c>
      <c r="B24" s="392"/>
      <c r="C24" s="392"/>
      <c r="D24" s="392"/>
      <c r="E24" s="392"/>
      <c r="F24" s="392"/>
      <c r="G24" s="392"/>
      <c r="H24" s="392"/>
      <c r="I24" s="392"/>
      <c r="J24" s="392"/>
      <c r="K24" s="392"/>
      <c r="L24" s="392"/>
      <c r="M24" s="392"/>
      <c r="N24" s="392"/>
      <c r="O24" s="392"/>
      <c r="P24" s="392"/>
      <c r="Q24" s="392"/>
      <c r="R24" s="392"/>
      <c r="S24" s="8" t="s">
        <v>310</v>
      </c>
      <c r="T24" s="11"/>
      <c r="U24" s="8" t="s">
        <v>310</v>
      </c>
    </row>
    <row r="25" spans="1:23" ht="5.25" customHeight="1" x14ac:dyDescent="0.3">
      <c r="S25" s="11"/>
      <c r="T25" s="11"/>
      <c r="U25" s="11"/>
    </row>
    <row r="26" spans="1:23" ht="14.5" customHeight="1" x14ac:dyDescent="0.3">
      <c r="A26" s="392" t="s">
        <v>337</v>
      </c>
      <c r="B26" s="392"/>
      <c r="C26" s="392"/>
      <c r="D26" s="392"/>
      <c r="E26" s="392"/>
      <c r="F26" s="392"/>
      <c r="G26" s="392"/>
      <c r="H26" s="392"/>
      <c r="I26" s="392"/>
      <c r="J26" s="392"/>
      <c r="K26" s="392"/>
      <c r="L26" s="392"/>
      <c r="M26" s="392"/>
      <c r="N26" s="392"/>
      <c r="O26" s="392"/>
      <c r="P26" s="392"/>
      <c r="Q26" s="392"/>
      <c r="R26" s="392"/>
      <c r="S26" s="8" t="s">
        <v>310</v>
      </c>
      <c r="T26" s="11"/>
      <c r="U26" s="8" t="s">
        <v>310</v>
      </c>
    </row>
    <row r="27" spans="1:23" x14ac:dyDescent="0.3">
      <c r="S27" s="11"/>
      <c r="T27" s="11"/>
      <c r="U27" s="11"/>
    </row>
    <row r="28" spans="1:23" ht="40.15" customHeight="1" x14ac:dyDescent="0.3">
      <c r="A28" s="307" t="s">
        <v>340</v>
      </c>
      <c r="B28" s="307"/>
      <c r="C28" s="307"/>
      <c r="D28" s="307"/>
      <c r="E28" s="307"/>
      <c r="F28" s="307"/>
      <c r="G28" s="307"/>
      <c r="H28" s="307"/>
      <c r="I28" s="307"/>
      <c r="J28" s="307"/>
      <c r="K28" s="307"/>
      <c r="L28" s="307"/>
      <c r="M28" s="307"/>
      <c r="N28" s="307"/>
      <c r="O28" s="307"/>
      <c r="P28" s="307"/>
      <c r="Q28" s="307"/>
      <c r="R28" s="307"/>
      <c r="S28" s="307"/>
      <c r="T28" s="307"/>
      <c r="U28" s="307"/>
      <c r="V28" s="307"/>
      <c r="W28" s="307"/>
    </row>
    <row r="29" spans="1:23" ht="13.5" thickBot="1" x14ac:dyDescent="0.35">
      <c r="S29" s="11"/>
      <c r="T29" s="11"/>
      <c r="U29" s="11"/>
    </row>
    <row r="30" spans="1:23" ht="15" thickBot="1" x14ac:dyDescent="0.4">
      <c r="A30" s="402" t="s">
        <v>348</v>
      </c>
      <c r="B30" s="403"/>
      <c r="C30" s="403"/>
      <c r="D30" s="403"/>
      <c r="E30" s="403"/>
      <c r="F30" s="403"/>
      <c r="G30" s="403"/>
      <c r="H30" s="403"/>
      <c r="I30" s="403"/>
      <c r="J30" s="403"/>
      <c r="K30" s="403"/>
      <c r="L30" s="403"/>
      <c r="M30" s="403"/>
      <c r="N30" s="403"/>
      <c r="O30" s="403"/>
      <c r="P30" s="403"/>
      <c r="Q30" s="403"/>
      <c r="R30" s="403"/>
      <c r="S30" s="403"/>
      <c r="T30" s="403"/>
      <c r="U30" s="403"/>
      <c r="V30" s="403"/>
      <c r="W30" s="404"/>
    </row>
    <row r="31" spans="1:23" ht="18.649999999999999" customHeight="1" x14ac:dyDescent="0.3">
      <c r="S31" s="16" t="s">
        <v>1</v>
      </c>
      <c r="T31" s="16"/>
      <c r="U31" s="13" t="s">
        <v>315</v>
      </c>
    </row>
    <row r="32" spans="1:23" x14ac:dyDescent="0.3">
      <c r="A32" s="1" t="s">
        <v>350</v>
      </c>
      <c r="S32" s="8" t="s">
        <v>310</v>
      </c>
      <c r="T32" s="11"/>
      <c r="U32" s="8" t="s">
        <v>310</v>
      </c>
    </row>
    <row r="33" spans="1:21" ht="5.25" customHeight="1" x14ac:dyDescent="0.3">
      <c r="S33" s="11"/>
      <c r="T33" s="11"/>
      <c r="U33" s="11"/>
    </row>
    <row r="34" spans="1:21" x14ac:dyDescent="0.3">
      <c r="A34" s="1" t="s">
        <v>356</v>
      </c>
      <c r="S34" s="400"/>
      <c r="T34" s="307"/>
      <c r="U34" s="307"/>
    </row>
    <row r="35" spans="1:21" ht="5.25" customHeight="1" x14ac:dyDescent="0.3">
      <c r="S35" s="11"/>
      <c r="T35" s="11"/>
      <c r="U35" s="11"/>
    </row>
    <row r="36" spans="1:21" x14ac:dyDescent="0.3">
      <c r="A36" s="1" t="s">
        <v>351</v>
      </c>
      <c r="S36" s="8" t="s">
        <v>310</v>
      </c>
      <c r="T36" s="11"/>
      <c r="U36" s="8" t="s">
        <v>310</v>
      </c>
    </row>
    <row r="37" spans="1:21" ht="5.25" customHeight="1" x14ac:dyDescent="0.3">
      <c r="S37" s="11"/>
      <c r="T37" s="11"/>
      <c r="U37" s="11"/>
    </row>
    <row r="38" spans="1:21" x14ac:dyDescent="0.3">
      <c r="A38" s="1" t="s">
        <v>412</v>
      </c>
      <c r="S38" s="8" t="s">
        <v>310</v>
      </c>
      <c r="T38" s="11"/>
      <c r="U38" s="8" t="s">
        <v>310</v>
      </c>
    </row>
    <row r="39" spans="1:21" ht="5.25" customHeight="1" x14ac:dyDescent="0.3">
      <c r="S39" s="11"/>
      <c r="T39" s="11"/>
      <c r="U39" s="11"/>
    </row>
    <row r="40" spans="1:21" x14ac:dyDescent="0.3">
      <c r="A40" s="1" t="s">
        <v>497</v>
      </c>
      <c r="S40" s="400"/>
      <c r="T40" s="307"/>
      <c r="U40" s="307"/>
    </row>
    <row r="41" spans="1:21" ht="5.25" customHeight="1" x14ac:dyDescent="0.3">
      <c r="S41" s="11"/>
      <c r="T41" s="11"/>
      <c r="U41" s="11"/>
    </row>
    <row r="42" spans="1:21" x14ac:dyDescent="0.3">
      <c r="A42" s="1" t="s">
        <v>498</v>
      </c>
      <c r="S42" s="401"/>
      <c r="T42" s="307"/>
      <c r="U42" s="307"/>
    </row>
    <row r="43" spans="1:21" ht="5.25" customHeight="1" x14ac:dyDescent="0.3">
      <c r="S43" s="11"/>
      <c r="T43" s="11"/>
      <c r="U43" s="11"/>
    </row>
    <row r="44" spans="1:21" x14ac:dyDescent="0.3">
      <c r="A44" s="1" t="s">
        <v>499</v>
      </c>
      <c r="S44" s="400"/>
      <c r="T44" s="307"/>
      <c r="U44" s="307"/>
    </row>
    <row r="45" spans="1:21" ht="5.25" customHeight="1" x14ac:dyDescent="0.3">
      <c r="S45" s="11"/>
      <c r="T45" s="11"/>
      <c r="U45" s="11"/>
    </row>
    <row r="46" spans="1:21" x14ac:dyDescent="0.3">
      <c r="A46" s="1" t="s">
        <v>500</v>
      </c>
      <c r="S46" s="400"/>
      <c r="T46" s="307"/>
      <c r="U46" s="307"/>
    </row>
    <row r="47" spans="1:21" ht="5.25" customHeight="1" x14ac:dyDescent="0.3">
      <c r="S47" s="11"/>
      <c r="T47" s="11"/>
      <c r="U47" s="11"/>
    </row>
    <row r="48" spans="1:21" x14ac:dyDescent="0.3">
      <c r="A48" s="1" t="s">
        <v>501</v>
      </c>
      <c r="S48" s="400"/>
      <c r="T48" s="307"/>
      <c r="U48" s="307"/>
    </row>
    <row r="49" spans="1:23" x14ac:dyDescent="0.3">
      <c r="S49" s="24"/>
      <c r="T49" s="11"/>
      <c r="U49" s="11"/>
    </row>
    <row r="50" spans="1:23" x14ac:dyDescent="0.3">
      <c r="S50" s="1"/>
      <c r="T50" s="1"/>
      <c r="U50" s="1"/>
    </row>
    <row r="51" spans="1:23" ht="40.15" customHeight="1" x14ac:dyDescent="0.3">
      <c r="A51" s="307" t="s">
        <v>340</v>
      </c>
      <c r="B51" s="307"/>
      <c r="C51" s="307"/>
      <c r="D51" s="307"/>
      <c r="E51" s="307"/>
      <c r="F51" s="307"/>
      <c r="G51" s="307"/>
      <c r="H51" s="307"/>
      <c r="I51" s="307"/>
      <c r="J51" s="307"/>
      <c r="K51" s="307"/>
      <c r="L51" s="307"/>
      <c r="M51" s="307"/>
      <c r="N51" s="307"/>
      <c r="O51" s="307"/>
      <c r="P51" s="307"/>
      <c r="Q51" s="307"/>
      <c r="R51" s="307"/>
      <c r="S51" s="307"/>
      <c r="T51" s="307"/>
      <c r="U51" s="307"/>
      <c r="V51" s="307"/>
      <c r="W51" s="307"/>
    </row>
    <row r="52" spans="1:23" ht="18.649999999999999" customHeight="1" x14ac:dyDescent="0.3">
      <c r="A52" s="11"/>
      <c r="B52" s="11"/>
      <c r="C52" s="11"/>
      <c r="D52" s="11"/>
      <c r="E52" s="11"/>
      <c r="F52" s="11"/>
      <c r="G52" s="11"/>
      <c r="H52" s="11"/>
      <c r="I52" s="11"/>
      <c r="J52" s="11"/>
      <c r="K52" s="11"/>
      <c r="L52" s="11"/>
      <c r="M52" s="11"/>
      <c r="N52" s="11"/>
      <c r="O52" s="11"/>
      <c r="P52" s="11"/>
      <c r="Q52" s="11"/>
      <c r="R52" s="11"/>
      <c r="S52" s="11"/>
      <c r="T52" s="11"/>
      <c r="U52" s="11"/>
      <c r="V52" s="11"/>
      <c r="W52" s="11"/>
    </row>
    <row r="53" spans="1:23" ht="13.5" thickBot="1" x14ac:dyDescent="0.35"/>
    <row r="54" spans="1:23" ht="15" thickBot="1" x14ac:dyDescent="0.4">
      <c r="A54" s="402" t="s">
        <v>502</v>
      </c>
      <c r="B54" s="403"/>
      <c r="C54" s="403"/>
      <c r="D54" s="403"/>
      <c r="E54" s="403"/>
      <c r="F54" s="403"/>
      <c r="G54" s="403"/>
      <c r="H54" s="403"/>
      <c r="I54" s="403"/>
      <c r="J54" s="403"/>
      <c r="K54" s="403"/>
      <c r="L54" s="403"/>
      <c r="M54" s="403"/>
      <c r="N54" s="403"/>
      <c r="O54" s="403"/>
      <c r="P54" s="403"/>
      <c r="Q54" s="403"/>
      <c r="R54" s="403"/>
      <c r="S54" s="403"/>
      <c r="T54" s="403"/>
      <c r="U54" s="403"/>
      <c r="V54" s="403"/>
      <c r="W54" s="404"/>
    </row>
    <row r="56" spans="1:23" x14ac:dyDescent="0.3">
      <c r="A56" s="1" t="s">
        <v>503</v>
      </c>
      <c r="I56" s="19"/>
      <c r="J56" s="1" t="s">
        <v>504</v>
      </c>
      <c r="Q56" s="19"/>
      <c r="R56" s="1" t="s">
        <v>505</v>
      </c>
    </row>
    <row r="57" spans="1:23" x14ac:dyDescent="0.3">
      <c r="A57" s="1" t="s">
        <v>506</v>
      </c>
      <c r="K57" s="310" t="s">
        <v>507</v>
      </c>
      <c r="L57" s="312"/>
    </row>
    <row r="59" spans="1:23" x14ac:dyDescent="0.3">
      <c r="A59" s="1" t="s">
        <v>508</v>
      </c>
      <c r="K59" s="310" t="s">
        <v>507</v>
      </c>
      <c r="L59" s="312"/>
    </row>
    <row r="61" spans="1:23" x14ac:dyDescent="0.3">
      <c r="A61" s="405" t="s">
        <v>509</v>
      </c>
      <c r="B61" s="405"/>
      <c r="C61" s="405"/>
      <c r="D61" s="405"/>
      <c r="E61" s="405"/>
      <c r="F61" s="405"/>
      <c r="G61" s="405"/>
      <c r="H61" s="405"/>
      <c r="I61" s="405"/>
      <c r="J61" s="1" t="s">
        <v>510</v>
      </c>
      <c r="M61" s="1" t="s">
        <v>511</v>
      </c>
      <c r="P61" s="1" t="s">
        <v>512</v>
      </c>
      <c r="S61" s="13" t="s">
        <v>513</v>
      </c>
      <c r="V61" s="1" t="s">
        <v>514</v>
      </c>
    </row>
    <row r="62" spans="1:23" ht="52.15" customHeight="1" x14ac:dyDescent="0.3">
      <c r="A62" s="406" t="s">
        <v>515</v>
      </c>
      <c r="B62" s="406"/>
      <c r="C62" s="406"/>
      <c r="D62" s="406"/>
      <c r="E62" s="406"/>
      <c r="F62" s="406"/>
      <c r="G62" s="406"/>
      <c r="H62" s="406"/>
      <c r="I62" s="406"/>
      <c r="J62" s="407"/>
      <c r="K62" s="407"/>
      <c r="L62" s="6"/>
      <c r="M62" s="407"/>
      <c r="N62" s="407"/>
      <c r="O62" s="6"/>
      <c r="P62" s="407"/>
      <c r="Q62" s="407"/>
      <c r="R62" s="6"/>
      <c r="S62" s="407"/>
      <c r="T62" s="407"/>
      <c r="U62" s="16"/>
      <c r="V62" s="407"/>
      <c r="W62" s="407"/>
    </row>
    <row r="63" spans="1:23" x14ac:dyDescent="0.3">
      <c r="A63" s="405" t="s">
        <v>516</v>
      </c>
      <c r="B63" s="405"/>
      <c r="C63" s="405"/>
      <c r="D63" s="405"/>
      <c r="E63" s="405"/>
      <c r="F63" s="405"/>
      <c r="G63" s="405"/>
      <c r="H63" s="405"/>
      <c r="I63" s="405"/>
      <c r="J63" s="304" t="s">
        <v>507</v>
      </c>
      <c r="K63" s="304"/>
      <c r="M63" s="304" t="s">
        <v>507</v>
      </c>
      <c r="N63" s="304"/>
      <c r="P63" s="304" t="s">
        <v>507</v>
      </c>
      <c r="Q63" s="304"/>
      <c r="S63" s="304" t="s">
        <v>507</v>
      </c>
      <c r="T63" s="304"/>
      <c r="V63" s="304" t="s">
        <v>507</v>
      </c>
      <c r="W63" s="304"/>
    </row>
    <row r="64" spans="1:23" ht="5.25" customHeight="1" x14ac:dyDescent="0.3">
      <c r="U64" s="11"/>
    </row>
    <row r="65" spans="1:23" x14ac:dyDescent="0.3">
      <c r="A65" s="405" t="s">
        <v>517</v>
      </c>
      <c r="B65" s="405"/>
      <c r="C65" s="405"/>
      <c r="D65" s="405"/>
      <c r="E65" s="405"/>
      <c r="F65" s="405"/>
      <c r="G65" s="405"/>
      <c r="H65" s="405"/>
      <c r="I65" s="405"/>
      <c r="J65" s="304" t="s">
        <v>507</v>
      </c>
      <c r="K65" s="304"/>
      <c r="M65" s="304" t="s">
        <v>507</v>
      </c>
      <c r="N65" s="304"/>
      <c r="P65" s="304" t="s">
        <v>507</v>
      </c>
      <c r="Q65" s="304"/>
      <c r="S65" s="304" t="s">
        <v>507</v>
      </c>
      <c r="T65" s="304"/>
      <c r="V65" s="304" t="s">
        <v>507</v>
      </c>
      <c r="W65" s="304"/>
    </row>
    <row r="66" spans="1:23" ht="5.25" customHeight="1" x14ac:dyDescent="0.3">
      <c r="U66" s="11"/>
    </row>
    <row r="67" spans="1:23" x14ac:dyDescent="0.3">
      <c r="A67" s="405" t="s">
        <v>518</v>
      </c>
      <c r="B67" s="405"/>
      <c r="C67" s="405"/>
      <c r="D67" s="405"/>
      <c r="E67" s="405"/>
      <c r="F67" s="405"/>
      <c r="G67" s="405"/>
      <c r="H67" s="405"/>
      <c r="I67" s="405"/>
      <c r="J67" s="304" t="s">
        <v>507</v>
      </c>
      <c r="K67" s="304"/>
      <c r="M67" s="304" t="s">
        <v>507</v>
      </c>
      <c r="N67" s="304"/>
      <c r="P67" s="304" t="s">
        <v>507</v>
      </c>
      <c r="Q67" s="304"/>
      <c r="S67" s="304" t="s">
        <v>507</v>
      </c>
      <c r="T67" s="304"/>
      <c r="V67" s="304" t="s">
        <v>507</v>
      </c>
      <c r="W67" s="304"/>
    </row>
    <row r="68" spans="1:23" ht="5.25" customHeight="1" x14ac:dyDescent="0.3">
      <c r="U68" s="11"/>
    </row>
    <row r="69" spans="1:23" x14ac:dyDescent="0.3">
      <c r="A69" s="405" t="s">
        <v>519</v>
      </c>
      <c r="B69" s="405"/>
      <c r="C69" s="405"/>
      <c r="D69" s="405"/>
      <c r="E69" s="405"/>
      <c r="F69" s="405"/>
      <c r="G69" s="405"/>
      <c r="H69" s="405"/>
      <c r="I69" s="405"/>
      <c r="J69" s="304" t="s">
        <v>507</v>
      </c>
      <c r="K69" s="304"/>
      <c r="M69" s="304" t="s">
        <v>507</v>
      </c>
      <c r="N69" s="304"/>
      <c r="P69" s="304" t="s">
        <v>507</v>
      </c>
      <c r="Q69" s="304"/>
      <c r="S69" s="304" t="s">
        <v>507</v>
      </c>
      <c r="T69" s="304"/>
      <c r="V69" s="304" t="s">
        <v>507</v>
      </c>
      <c r="W69" s="304"/>
    </row>
    <row r="70" spans="1:23" ht="5.25" customHeight="1" x14ac:dyDescent="0.3">
      <c r="S70" s="11"/>
      <c r="T70" s="11"/>
      <c r="U70" s="11"/>
    </row>
    <row r="71" spans="1:23" x14ac:dyDescent="0.3">
      <c r="A71" s="1" t="s">
        <v>520</v>
      </c>
      <c r="G71" s="310"/>
      <c r="H71" s="311"/>
      <c r="I71" s="311"/>
      <c r="J71" s="311"/>
      <c r="K71" s="311"/>
      <c r="L71" s="311"/>
      <c r="M71" s="311"/>
      <c r="N71" s="311"/>
      <c r="O71" s="311"/>
      <c r="P71" s="311"/>
      <c r="Q71" s="311"/>
      <c r="R71" s="311"/>
      <c r="S71" s="311"/>
      <c r="T71" s="311"/>
      <c r="U71" s="312"/>
    </row>
    <row r="73" spans="1:23" x14ac:dyDescent="0.3">
      <c r="S73" s="16" t="s">
        <v>1</v>
      </c>
      <c r="T73" s="16"/>
      <c r="U73" s="16" t="s">
        <v>315</v>
      </c>
    </row>
    <row r="74" spans="1:23" x14ac:dyDescent="0.3">
      <c r="A74" s="1" t="s">
        <v>521</v>
      </c>
      <c r="S74" s="8" t="s">
        <v>310</v>
      </c>
      <c r="T74" s="11"/>
      <c r="U74" s="8" t="s">
        <v>310</v>
      </c>
    </row>
    <row r="75" spans="1:23" ht="4.9000000000000004" customHeight="1" x14ac:dyDescent="0.3">
      <c r="S75" s="11"/>
      <c r="T75" s="11"/>
      <c r="U75" s="11"/>
    </row>
    <row r="76" spans="1:23" x14ac:dyDescent="0.3">
      <c r="A76" s="1" t="s">
        <v>522</v>
      </c>
      <c r="S76" s="8" t="s">
        <v>310</v>
      </c>
      <c r="T76" s="11"/>
      <c r="U76" s="8" t="s">
        <v>310</v>
      </c>
    </row>
    <row r="77" spans="1:23" ht="4.9000000000000004" customHeight="1" x14ac:dyDescent="0.3">
      <c r="S77" s="11"/>
      <c r="T77" s="11"/>
      <c r="U77" s="11"/>
    </row>
    <row r="78" spans="1:23" x14ac:dyDescent="0.3">
      <c r="A78" s="1" t="s">
        <v>523</v>
      </c>
      <c r="S78" s="8" t="s">
        <v>310</v>
      </c>
      <c r="T78" s="11"/>
      <c r="U78" s="8" t="s">
        <v>310</v>
      </c>
    </row>
    <row r="79" spans="1:23" ht="4.9000000000000004" customHeight="1" x14ac:dyDescent="0.3">
      <c r="S79" s="11"/>
      <c r="T79" s="11"/>
      <c r="U79" s="11"/>
    </row>
    <row r="80" spans="1:23" x14ac:dyDescent="0.3">
      <c r="A80" s="1" t="s">
        <v>407</v>
      </c>
      <c r="S80" s="8" t="s">
        <v>310</v>
      </c>
      <c r="T80" s="11"/>
      <c r="U80" s="8" t="s">
        <v>310</v>
      </c>
    </row>
    <row r="81" spans="1:23" ht="4.9000000000000004" customHeight="1" x14ac:dyDescent="0.3">
      <c r="S81" s="11"/>
      <c r="T81" s="11"/>
      <c r="U81" s="11"/>
    </row>
    <row r="82" spans="1:23" x14ac:dyDescent="0.3">
      <c r="A82" s="1" t="s">
        <v>408</v>
      </c>
      <c r="S82" s="8" t="s">
        <v>310</v>
      </c>
      <c r="T82" s="11"/>
      <c r="U82" s="8" t="s">
        <v>310</v>
      </c>
    </row>
    <row r="83" spans="1:23" ht="4.9000000000000004" customHeight="1" x14ac:dyDescent="0.3">
      <c r="S83" s="11"/>
      <c r="T83" s="11"/>
      <c r="U83" s="11"/>
    </row>
    <row r="84" spans="1:23" x14ac:dyDescent="0.3">
      <c r="A84" s="1" t="s">
        <v>409</v>
      </c>
      <c r="I84" s="310"/>
      <c r="J84" s="311"/>
      <c r="K84" s="311"/>
      <c r="L84" s="311"/>
      <c r="M84" s="311"/>
      <c r="N84" s="311"/>
      <c r="O84" s="311"/>
      <c r="P84" s="311"/>
      <c r="Q84" s="311"/>
      <c r="R84" s="311"/>
      <c r="S84" s="311"/>
      <c r="T84" s="311"/>
      <c r="U84" s="311"/>
      <c r="V84" s="311"/>
      <c r="W84" s="312"/>
    </row>
    <row r="85" spans="1:23" ht="4.9000000000000004" customHeight="1" x14ac:dyDescent="0.3">
      <c r="S85" s="11"/>
      <c r="T85" s="11"/>
      <c r="U85" s="11"/>
    </row>
    <row r="86" spans="1:23" x14ac:dyDescent="0.3">
      <c r="A86" s="1" t="s">
        <v>524</v>
      </c>
      <c r="Q86" s="310"/>
      <c r="R86" s="311"/>
      <c r="S86" s="311"/>
      <c r="T86" s="311"/>
      <c r="U86" s="311"/>
      <c r="V86" s="311"/>
      <c r="W86" s="312"/>
    </row>
    <row r="88" spans="1:23" ht="40.15" customHeight="1" x14ac:dyDescent="0.3">
      <c r="A88" s="305" t="s">
        <v>340</v>
      </c>
      <c r="B88" s="361"/>
      <c r="C88" s="306"/>
      <c r="D88" s="305"/>
      <c r="E88" s="361"/>
      <c r="F88" s="361"/>
      <c r="G88" s="361"/>
      <c r="H88" s="361"/>
      <c r="I88" s="361"/>
      <c r="J88" s="361"/>
      <c r="K88" s="361"/>
      <c r="L88" s="361"/>
      <c r="M88" s="361"/>
      <c r="N88" s="361"/>
      <c r="O88" s="361"/>
      <c r="P88" s="361"/>
      <c r="Q88" s="361"/>
      <c r="R88" s="361"/>
      <c r="S88" s="361"/>
      <c r="T88" s="361"/>
      <c r="U88" s="361"/>
      <c r="V88" s="361"/>
      <c r="W88" s="306"/>
    </row>
    <row r="89" spans="1:23" ht="13.5" thickBot="1" x14ac:dyDescent="0.35"/>
    <row r="90" spans="1:23" ht="15" outlineLevel="1" thickBot="1" x14ac:dyDescent="0.4">
      <c r="A90" s="402" t="s">
        <v>525</v>
      </c>
      <c r="B90" s="403"/>
      <c r="C90" s="403"/>
      <c r="D90" s="403"/>
      <c r="E90" s="403"/>
      <c r="F90" s="403"/>
      <c r="G90" s="403"/>
      <c r="H90" s="403"/>
      <c r="I90" s="403"/>
      <c r="J90" s="403"/>
      <c r="K90" s="403"/>
      <c r="L90" s="403"/>
      <c r="M90" s="403"/>
      <c r="N90" s="403"/>
      <c r="O90" s="403"/>
      <c r="P90" s="403"/>
      <c r="Q90" s="403"/>
      <c r="R90" s="403"/>
      <c r="S90" s="403"/>
      <c r="T90" s="403"/>
      <c r="U90" s="403"/>
      <c r="V90" s="403"/>
      <c r="W90" s="404"/>
    </row>
    <row r="91" spans="1:23" outlineLevel="1" x14ac:dyDescent="0.3"/>
    <row r="92" spans="1:23" outlineLevel="1" x14ac:dyDescent="0.3">
      <c r="A92" s="1" t="s">
        <v>526</v>
      </c>
      <c r="I92" s="310" t="s">
        <v>507</v>
      </c>
      <c r="J92" s="312"/>
    </row>
    <row r="93" spans="1:23" outlineLevel="1" x14ac:dyDescent="0.3">
      <c r="A93" s="1" t="s">
        <v>527</v>
      </c>
      <c r="I93" s="310" t="s">
        <v>507</v>
      </c>
      <c r="J93" s="312"/>
    </row>
    <row r="94" spans="1:23" outlineLevel="1" x14ac:dyDescent="0.3">
      <c r="A94" s="1" t="s">
        <v>528</v>
      </c>
      <c r="I94" s="333" t="s">
        <v>507</v>
      </c>
      <c r="J94" s="335"/>
    </row>
    <row r="95" spans="1:23" outlineLevel="1" x14ac:dyDescent="0.3">
      <c r="A95" s="1" t="s">
        <v>419</v>
      </c>
      <c r="G95" s="310"/>
      <c r="H95" s="311"/>
      <c r="I95" s="311"/>
      <c r="J95" s="312"/>
    </row>
    <row r="96" spans="1:23" outlineLevel="1" x14ac:dyDescent="0.3">
      <c r="A96" s="1" t="s">
        <v>421</v>
      </c>
      <c r="G96" s="310"/>
      <c r="H96" s="311"/>
      <c r="I96" s="311"/>
      <c r="J96" s="312"/>
    </row>
    <row r="97" spans="1:23" ht="16.899999999999999" customHeight="1" outlineLevel="1" x14ac:dyDescent="0.3">
      <c r="S97" s="16" t="s">
        <v>1</v>
      </c>
      <c r="T97" s="16"/>
      <c r="U97" s="16" t="s">
        <v>315</v>
      </c>
    </row>
    <row r="98" spans="1:23" outlineLevel="1" x14ac:dyDescent="0.3">
      <c r="A98" s="1" t="s">
        <v>521</v>
      </c>
      <c r="S98" s="8" t="s">
        <v>310</v>
      </c>
      <c r="T98" s="11"/>
      <c r="U98" s="8" t="s">
        <v>310</v>
      </c>
    </row>
    <row r="99" spans="1:23" ht="4.9000000000000004" customHeight="1" outlineLevel="1" x14ac:dyDescent="0.3">
      <c r="S99" s="11"/>
      <c r="T99" s="11"/>
      <c r="U99" s="11"/>
    </row>
    <row r="100" spans="1:23" outlineLevel="1" x14ac:dyDescent="0.3">
      <c r="A100" s="1" t="s">
        <v>522</v>
      </c>
      <c r="S100" s="8" t="s">
        <v>310</v>
      </c>
      <c r="T100" s="11"/>
      <c r="U100" s="8" t="s">
        <v>310</v>
      </c>
    </row>
    <row r="101" spans="1:23" ht="4.9000000000000004" customHeight="1" outlineLevel="1" x14ac:dyDescent="0.3">
      <c r="S101" s="11"/>
      <c r="T101" s="11"/>
      <c r="U101" s="11"/>
    </row>
    <row r="102" spans="1:23" outlineLevel="1" x14ac:dyDescent="0.3">
      <c r="A102" s="1" t="s">
        <v>523</v>
      </c>
      <c r="S102" s="8" t="s">
        <v>310</v>
      </c>
      <c r="T102" s="11"/>
      <c r="U102" s="8" t="s">
        <v>310</v>
      </c>
    </row>
    <row r="103" spans="1:23" ht="4.9000000000000004" customHeight="1" outlineLevel="1" x14ac:dyDescent="0.3">
      <c r="S103" s="11"/>
      <c r="T103" s="11"/>
      <c r="U103" s="11"/>
    </row>
    <row r="104" spans="1:23" outlineLevel="1" x14ac:dyDescent="0.3">
      <c r="A104" s="1" t="s">
        <v>407</v>
      </c>
      <c r="S104" s="8" t="s">
        <v>310</v>
      </c>
      <c r="T104" s="11"/>
      <c r="U104" s="8" t="s">
        <v>310</v>
      </c>
    </row>
    <row r="105" spans="1:23" ht="4.9000000000000004" customHeight="1" outlineLevel="1" x14ac:dyDescent="0.3">
      <c r="S105" s="11"/>
      <c r="T105" s="11"/>
      <c r="U105" s="11"/>
    </row>
    <row r="106" spans="1:23" outlineLevel="1" x14ac:dyDescent="0.3">
      <c r="A106" s="1" t="s">
        <v>408</v>
      </c>
      <c r="S106" s="8" t="s">
        <v>310</v>
      </c>
      <c r="T106" s="11"/>
      <c r="U106" s="8" t="s">
        <v>310</v>
      </c>
    </row>
    <row r="107" spans="1:23" outlineLevel="1" x14ac:dyDescent="0.3"/>
    <row r="108" spans="1:23" ht="13.9" customHeight="1" outlineLevel="1" x14ac:dyDescent="0.3">
      <c r="A108" s="1" t="s">
        <v>409</v>
      </c>
      <c r="I108" s="310"/>
      <c r="J108" s="311"/>
      <c r="K108" s="311"/>
      <c r="L108" s="311"/>
      <c r="M108" s="311"/>
      <c r="N108" s="311"/>
      <c r="O108" s="311"/>
      <c r="P108" s="311"/>
      <c r="Q108" s="311"/>
      <c r="R108" s="311"/>
      <c r="S108" s="311"/>
      <c r="T108" s="311"/>
      <c r="U108" s="311"/>
      <c r="V108" s="311"/>
      <c r="W108" s="312"/>
    </row>
    <row r="109" spans="1:23" ht="4.9000000000000004" customHeight="1" outlineLevel="1" x14ac:dyDescent="0.3">
      <c r="S109" s="11"/>
      <c r="T109" s="11"/>
      <c r="U109" s="11"/>
    </row>
    <row r="110" spans="1:23" outlineLevel="1" x14ac:dyDescent="0.3">
      <c r="A110" s="1" t="s">
        <v>524</v>
      </c>
      <c r="Q110" s="310"/>
      <c r="R110" s="311"/>
      <c r="S110" s="311"/>
      <c r="T110" s="311"/>
      <c r="U110" s="311"/>
      <c r="V110" s="311"/>
      <c r="W110" s="312"/>
    </row>
    <row r="111" spans="1:23" ht="4.9000000000000004" customHeight="1" outlineLevel="1" x14ac:dyDescent="0.3">
      <c r="S111" s="11"/>
      <c r="T111" s="11"/>
      <c r="U111" s="11"/>
    </row>
    <row r="112" spans="1:23" ht="40.15" customHeight="1" outlineLevel="1" x14ac:dyDescent="0.3">
      <c r="A112" s="307" t="s">
        <v>340</v>
      </c>
      <c r="B112" s="307"/>
      <c r="C112" s="307"/>
      <c r="D112" s="307"/>
      <c r="E112" s="307"/>
      <c r="F112" s="307"/>
      <c r="G112" s="307"/>
      <c r="H112" s="307"/>
      <c r="I112" s="307"/>
      <c r="J112" s="307"/>
      <c r="K112" s="307"/>
      <c r="L112" s="307"/>
      <c r="M112" s="307"/>
      <c r="N112" s="307"/>
      <c r="O112" s="307"/>
      <c r="P112" s="307"/>
      <c r="Q112" s="307"/>
      <c r="R112" s="307"/>
      <c r="S112" s="307"/>
      <c r="T112" s="307"/>
      <c r="U112" s="307"/>
      <c r="V112" s="307"/>
      <c r="W112" s="307"/>
    </row>
    <row r="113" spans="1:23" outlineLevel="1" x14ac:dyDescent="0.3"/>
    <row r="114" spans="1:23" outlineLevel="1" x14ac:dyDescent="0.3"/>
    <row r="115" spans="1:23" outlineLevel="1" x14ac:dyDescent="0.3"/>
    <row r="116" spans="1:23" ht="13.5" outlineLevel="1" thickBot="1" x14ac:dyDescent="0.35"/>
    <row r="117" spans="1:23" ht="15" thickBot="1" x14ac:dyDescent="0.4">
      <c r="A117" s="402" t="s">
        <v>529</v>
      </c>
      <c r="B117" s="403"/>
      <c r="C117" s="403"/>
      <c r="D117" s="403"/>
      <c r="E117" s="403"/>
      <c r="F117" s="403"/>
      <c r="G117" s="403"/>
      <c r="H117" s="403"/>
      <c r="I117" s="403"/>
      <c r="J117" s="403"/>
      <c r="K117" s="403"/>
      <c r="L117" s="403"/>
      <c r="M117" s="403"/>
      <c r="N117" s="403"/>
      <c r="O117" s="403"/>
      <c r="P117" s="403"/>
      <c r="Q117" s="403"/>
      <c r="R117" s="403"/>
      <c r="S117" s="403"/>
      <c r="T117" s="403"/>
      <c r="U117" s="403"/>
      <c r="V117" s="403"/>
      <c r="W117" s="404"/>
    </row>
    <row r="118" spans="1:23" x14ac:dyDescent="0.3">
      <c r="S118" s="16" t="s">
        <v>1</v>
      </c>
      <c r="T118" s="16"/>
      <c r="U118" s="16" t="s">
        <v>315</v>
      </c>
    </row>
    <row r="119" spans="1:23" x14ac:dyDescent="0.3">
      <c r="A119" s="1" t="s">
        <v>530</v>
      </c>
      <c r="S119" s="8" t="s">
        <v>310</v>
      </c>
      <c r="T119" s="11"/>
      <c r="U119" s="8" t="s">
        <v>310</v>
      </c>
    </row>
    <row r="120" spans="1:23" ht="4.9000000000000004" customHeight="1" x14ac:dyDescent="0.3"/>
    <row r="121" spans="1:23" x14ac:dyDescent="0.3">
      <c r="O121" s="304" t="s">
        <v>342</v>
      </c>
      <c r="P121" s="304"/>
      <c r="R121" s="304" t="s">
        <v>343</v>
      </c>
      <c r="S121" s="304"/>
      <c r="U121" s="13" t="s">
        <v>344</v>
      </c>
    </row>
    <row r="122" spans="1:23" x14ac:dyDescent="0.3">
      <c r="A122" s="1" t="s">
        <v>345</v>
      </c>
      <c r="O122" s="307" t="s">
        <v>310</v>
      </c>
      <c r="P122" s="307"/>
      <c r="R122" s="307" t="s">
        <v>310</v>
      </c>
      <c r="S122" s="307"/>
      <c r="U122" s="307" t="s">
        <v>310</v>
      </c>
      <c r="V122" s="307"/>
    </row>
    <row r="123" spans="1:23" ht="5.25" customHeight="1" x14ac:dyDescent="0.3">
      <c r="S123" s="11"/>
      <c r="T123" s="11"/>
      <c r="U123" s="11"/>
    </row>
    <row r="124" spans="1:23" x14ac:dyDescent="0.3">
      <c r="A124" s="1" t="s">
        <v>346</v>
      </c>
      <c r="O124" s="307" t="s">
        <v>310</v>
      </c>
      <c r="P124" s="307"/>
      <c r="R124" s="307" t="s">
        <v>310</v>
      </c>
      <c r="S124" s="307"/>
      <c r="U124" s="307" t="s">
        <v>310</v>
      </c>
      <c r="V124" s="307"/>
    </row>
    <row r="125" spans="1:23" ht="5.25" customHeight="1" x14ac:dyDescent="0.3">
      <c r="S125" s="11"/>
      <c r="T125" s="11"/>
      <c r="U125" s="11"/>
    </row>
    <row r="126" spans="1:23" x14ac:dyDescent="0.3">
      <c r="A126" s="1" t="s">
        <v>347</v>
      </c>
      <c r="O126" s="307" t="s">
        <v>310</v>
      </c>
      <c r="P126" s="307"/>
      <c r="R126" s="307" t="s">
        <v>310</v>
      </c>
      <c r="S126" s="307"/>
      <c r="U126" s="307" t="s">
        <v>310</v>
      </c>
      <c r="V126" s="307"/>
    </row>
    <row r="128" spans="1:23" ht="40.15" customHeight="1" x14ac:dyDescent="0.3">
      <c r="A128" s="307" t="s">
        <v>340</v>
      </c>
      <c r="B128" s="307"/>
      <c r="C128" s="307"/>
      <c r="D128" s="307"/>
      <c r="E128" s="307"/>
      <c r="F128" s="307"/>
      <c r="G128" s="307"/>
      <c r="H128" s="307"/>
      <c r="I128" s="307"/>
      <c r="J128" s="307"/>
      <c r="K128" s="307"/>
      <c r="L128" s="307"/>
      <c r="M128" s="307"/>
      <c r="N128" s="307"/>
      <c r="O128" s="307"/>
      <c r="P128" s="307"/>
      <c r="Q128" s="307"/>
      <c r="R128" s="307"/>
      <c r="S128" s="307"/>
      <c r="T128" s="307"/>
      <c r="U128" s="307"/>
      <c r="V128" s="307"/>
      <c r="W128" s="307"/>
    </row>
    <row r="129" spans="1:23" ht="13.5" thickBot="1" x14ac:dyDescent="0.35"/>
    <row r="130" spans="1:23" ht="15" thickBot="1" x14ac:dyDescent="0.4">
      <c r="A130" s="402" t="s">
        <v>458</v>
      </c>
      <c r="B130" s="403"/>
      <c r="C130" s="403"/>
      <c r="D130" s="403"/>
      <c r="E130" s="403"/>
      <c r="F130" s="403"/>
      <c r="G130" s="403"/>
      <c r="H130" s="403"/>
      <c r="I130" s="403"/>
      <c r="J130" s="403"/>
      <c r="K130" s="403"/>
      <c r="L130" s="403"/>
      <c r="M130" s="403"/>
      <c r="N130" s="403"/>
      <c r="O130" s="403"/>
      <c r="P130" s="403"/>
      <c r="Q130" s="403"/>
      <c r="R130" s="403"/>
      <c r="S130" s="403"/>
      <c r="T130" s="403"/>
      <c r="U130" s="403"/>
      <c r="V130" s="403"/>
      <c r="W130" s="404"/>
    </row>
    <row r="132" spans="1:23" ht="14.5" x14ac:dyDescent="0.3">
      <c r="A132" s="1" t="s">
        <v>531</v>
      </c>
      <c r="I132" s="310" t="s">
        <v>532</v>
      </c>
      <c r="J132" s="311"/>
      <c r="K132" s="311"/>
      <c r="L132" s="311"/>
      <c r="M132" s="312"/>
    </row>
    <row r="133" spans="1:23" ht="5.25" customHeight="1" x14ac:dyDescent="0.3">
      <c r="S133" s="11"/>
      <c r="T133" s="11"/>
      <c r="U133" s="11"/>
    </row>
    <row r="134" spans="1:23" ht="14.5" x14ac:dyDescent="0.3">
      <c r="A134" s="1" t="s">
        <v>533</v>
      </c>
      <c r="I134" s="310" t="s">
        <v>532</v>
      </c>
      <c r="J134" s="311"/>
      <c r="K134" s="311"/>
      <c r="L134" s="311"/>
      <c r="M134" s="312"/>
    </row>
    <row r="135" spans="1:23" ht="5.25" customHeight="1" x14ac:dyDescent="0.3">
      <c r="S135" s="11"/>
      <c r="T135" s="11"/>
      <c r="U135" s="11"/>
    </row>
    <row r="136" spans="1:23" x14ac:dyDescent="0.3">
      <c r="A136" s="1" t="s">
        <v>534</v>
      </c>
      <c r="L136" s="310" t="s">
        <v>535</v>
      </c>
      <c r="M136" s="311"/>
      <c r="N136" s="311"/>
      <c r="O136" s="311"/>
      <c r="P136" s="312"/>
    </row>
    <row r="137" spans="1:23" ht="5.25" customHeight="1" x14ac:dyDescent="0.3">
      <c r="S137" s="11"/>
      <c r="T137" s="11"/>
      <c r="U137" s="11"/>
    </row>
    <row r="138" spans="1:23" x14ac:dyDescent="0.3">
      <c r="A138" s="1" t="s">
        <v>534</v>
      </c>
      <c r="L138" s="310" t="s">
        <v>535</v>
      </c>
      <c r="M138" s="311"/>
      <c r="N138" s="311"/>
      <c r="O138" s="311"/>
      <c r="P138" s="312"/>
    </row>
    <row r="140" spans="1:23" x14ac:dyDescent="0.3">
      <c r="A140" s="1" t="s">
        <v>536</v>
      </c>
      <c r="I140" s="310"/>
      <c r="J140" s="311"/>
      <c r="K140" s="312"/>
    </row>
    <row r="142" spans="1:23" ht="40.15" customHeight="1" x14ac:dyDescent="0.3">
      <c r="A142" s="307" t="s">
        <v>340</v>
      </c>
      <c r="B142" s="307"/>
      <c r="C142" s="307"/>
      <c r="D142" s="307"/>
      <c r="E142" s="307"/>
      <c r="F142" s="307"/>
      <c r="G142" s="307"/>
      <c r="H142" s="307"/>
      <c r="I142" s="307"/>
      <c r="J142" s="307"/>
      <c r="K142" s="307"/>
      <c r="L142" s="307"/>
      <c r="M142" s="307"/>
      <c r="N142" s="307"/>
      <c r="O142" s="307"/>
      <c r="P142" s="307"/>
      <c r="Q142" s="307"/>
      <c r="R142" s="307"/>
      <c r="S142" s="307"/>
      <c r="T142" s="307"/>
      <c r="U142" s="307"/>
      <c r="V142" s="307"/>
      <c r="W142" s="307"/>
    </row>
    <row r="143" spans="1:23" ht="13.5" thickBot="1" x14ac:dyDescent="0.35"/>
    <row r="144" spans="1:23" ht="15" thickBot="1" x14ac:dyDescent="0.4">
      <c r="A144" s="402" t="s">
        <v>537</v>
      </c>
      <c r="B144" s="403"/>
      <c r="C144" s="403"/>
      <c r="D144" s="403"/>
      <c r="E144" s="403"/>
      <c r="F144" s="403"/>
      <c r="G144" s="403"/>
      <c r="H144" s="403"/>
      <c r="I144" s="403"/>
      <c r="J144" s="403"/>
      <c r="K144" s="403"/>
      <c r="L144" s="403"/>
      <c r="M144" s="403"/>
      <c r="N144" s="403"/>
      <c r="O144" s="403"/>
      <c r="P144" s="403"/>
      <c r="Q144" s="403"/>
      <c r="R144" s="403"/>
      <c r="S144" s="403"/>
      <c r="T144" s="403"/>
      <c r="U144" s="403"/>
      <c r="V144" s="403"/>
      <c r="W144" s="404"/>
    </row>
    <row r="145" spans="1:23" x14ac:dyDescent="0.3">
      <c r="K145" s="6" t="s">
        <v>1</v>
      </c>
      <c r="L145" s="6"/>
      <c r="M145" s="6" t="s">
        <v>315</v>
      </c>
    </row>
    <row r="146" spans="1:23" x14ac:dyDescent="0.3">
      <c r="A146" s="1" t="s">
        <v>383</v>
      </c>
      <c r="K146" s="8" t="s">
        <v>310</v>
      </c>
      <c r="L146" s="11"/>
      <c r="M146" s="8" t="s">
        <v>310</v>
      </c>
    </row>
    <row r="147" spans="1:23" ht="12" customHeight="1" x14ac:dyDescent="0.3">
      <c r="S147" s="11"/>
      <c r="T147" s="11"/>
      <c r="U147" s="11"/>
    </row>
    <row r="148" spans="1:23" x14ac:dyDescent="0.3">
      <c r="A148" s="1" t="s">
        <v>476</v>
      </c>
      <c r="K148" s="7"/>
      <c r="L148" s="310"/>
      <c r="M148" s="311"/>
      <c r="N148" s="311"/>
      <c r="O148" s="311"/>
      <c r="P148" s="311"/>
      <c r="Q148" s="311"/>
      <c r="R148" s="311"/>
      <c r="S148" s="311"/>
      <c r="T148" s="311"/>
      <c r="U148" s="311"/>
      <c r="V148" s="311"/>
      <c r="W148" s="312"/>
    </row>
    <row r="149" spans="1:23" ht="5.25" customHeight="1" x14ac:dyDescent="0.3">
      <c r="S149" s="11"/>
      <c r="T149" s="11"/>
      <c r="U149" s="11"/>
    </row>
    <row r="150" spans="1:23" x14ac:dyDescent="0.3">
      <c r="A150" s="1" t="s">
        <v>477</v>
      </c>
      <c r="K150" s="7"/>
      <c r="L150" s="310"/>
      <c r="M150" s="311"/>
      <c r="N150" s="311"/>
      <c r="O150" s="311"/>
      <c r="P150" s="311"/>
      <c r="Q150" s="311"/>
      <c r="R150" s="311"/>
      <c r="S150" s="311"/>
      <c r="T150" s="311"/>
      <c r="U150" s="311"/>
      <c r="V150" s="311"/>
      <c r="W150" s="312"/>
    </row>
    <row r="152" spans="1:23" ht="40.15" customHeight="1" x14ac:dyDescent="0.3">
      <c r="A152" s="307" t="s">
        <v>340</v>
      </c>
      <c r="B152" s="307"/>
      <c r="C152" s="307"/>
      <c r="D152" s="307"/>
      <c r="E152" s="307"/>
      <c r="F152" s="307"/>
      <c r="G152" s="307"/>
      <c r="H152" s="307"/>
      <c r="I152" s="307"/>
      <c r="J152" s="307"/>
      <c r="K152" s="307"/>
      <c r="L152" s="307"/>
      <c r="M152" s="307"/>
      <c r="N152" s="307"/>
      <c r="O152" s="307"/>
      <c r="P152" s="307"/>
      <c r="Q152" s="307"/>
      <c r="R152" s="307"/>
      <c r="S152" s="307"/>
      <c r="T152" s="307"/>
      <c r="U152" s="307"/>
      <c r="V152" s="307"/>
      <c r="W152" s="307"/>
    </row>
  </sheetData>
  <mergeCells count="101">
    <mergeCell ref="A142:C142"/>
    <mergeCell ref="D142:W142"/>
    <mergeCell ref="A144:W144"/>
    <mergeCell ref="L148:W148"/>
    <mergeCell ref="L150:W150"/>
    <mergeCell ref="A152:C152"/>
    <mergeCell ref="D152:W152"/>
    <mergeCell ref="I132:M132"/>
    <mergeCell ref="I134:M134"/>
    <mergeCell ref="L136:P136"/>
    <mergeCell ref="L138:P138"/>
    <mergeCell ref="I140:K140"/>
    <mergeCell ref="O126:P126"/>
    <mergeCell ref="R126:S126"/>
    <mergeCell ref="U126:V126"/>
    <mergeCell ref="A128:C128"/>
    <mergeCell ref="D128:W128"/>
    <mergeCell ref="A130:W130"/>
    <mergeCell ref="O122:P122"/>
    <mergeCell ref="R122:S122"/>
    <mergeCell ref="U122:V122"/>
    <mergeCell ref="O124:P124"/>
    <mergeCell ref="R124:S124"/>
    <mergeCell ref="U124:V124"/>
    <mergeCell ref="Q110:W110"/>
    <mergeCell ref="A112:C112"/>
    <mergeCell ref="D112:W112"/>
    <mergeCell ref="A117:W117"/>
    <mergeCell ref="O121:P121"/>
    <mergeCell ref="R121:S121"/>
    <mergeCell ref="I92:J92"/>
    <mergeCell ref="I93:J93"/>
    <mergeCell ref="I94:J94"/>
    <mergeCell ref="G95:J95"/>
    <mergeCell ref="G96:J96"/>
    <mergeCell ref="I108:W108"/>
    <mergeCell ref="G71:U71"/>
    <mergeCell ref="I84:W84"/>
    <mergeCell ref="Q86:W86"/>
    <mergeCell ref="A88:C88"/>
    <mergeCell ref="D88:W88"/>
    <mergeCell ref="A90:W90"/>
    <mergeCell ref="A69:I69"/>
    <mergeCell ref="J69:K69"/>
    <mergeCell ref="M69:N69"/>
    <mergeCell ref="P69:Q69"/>
    <mergeCell ref="S69:T69"/>
    <mergeCell ref="V69:W69"/>
    <mergeCell ref="A67:I67"/>
    <mergeCell ref="J67:K67"/>
    <mergeCell ref="M67:N67"/>
    <mergeCell ref="P67:Q67"/>
    <mergeCell ref="S67:T67"/>
    <mergeCell ref="V67:W67"/>
    <mergeCell ref="A65:I65"/>
    <mergeCell ref="J65:K65"/>
    <mergeCell ref="M65:N65"/>
    <mergeCell ref="P65:Q65"/>
    <mergeCell ref="S65:T65"/>
    <mergeCell ref="V65:W65"/>
    <mergeCell ref="A63:I63"/>
    <mergeCell ref="J63:K63"/>
    <mergeCell ref="M63:N63"/>
    <mergeCell ref="P63:Q63"/>
    <mergeCell ref="S63:T63"/>
    <mergeCell ref="V63:W63"/>
    <mergeCell ref="A54:W54"/>
    <mergeCell ref="K57:L57"/>
    <mergeCell ref="K59:L59"/>
    <mergeCell ref="A61:I61"/>
    <mergeCell ref="A62:I62"/>
    <mergeCell ref="J62:K62"/>
    <mergeCell ref="M62:N62"/>
    <mergeCell ref="P62:Q62"/>
    <mergeCell ref="S62:T62"/>
    <mergeCell ref="V62:W62"/>
    <mergeCell ref="S40:U40"/>
    <mergeCell ref="S42:U42"/>
    <mergeCell ref="S44:U44"/>
    <mergeCell ref="A51:C51"/>
    <mergeCell ref="D51:W51"/>
    <mergeCell ref="S46:U46"/>
    <mergeCell ref="S48:U48"/>
    <mergeCell ref="A24:R24"/>
    <mergeCell ref="A26:R26"/>
    <mergeCell ref="A28:C28"/>
    <mergeCell ref="D28:W28"/>
    <mergeCell ref="A30:W30"/>
    <mergeCell ref="S34:U34"/>
    <mergeCell ref="A14:R14"/>
    <mergeCell ref="A16:N16"/>
    <mergeCell ref="A17:R17"/>
    <mergeCell ref="A19:R19"/>
    <mergeCell ref="A21:R21"/>
    <mergeCell ref="A23:N23"/>
    <mergeCell ref="A1:W1"/>
    <mergeCell ref="A5:W5"/>
    <mergeCell ref="A7:N7"/>
    <mergeCell ref="A8:R8"/>
    <mergeCell ref="A10:R10"/>
    <mergeCell ref="A12:R12"/>
  </mergeCells>
  <conditionalFormatting sqref="R122:S122 R124:S124 R126:S126">
    <cfRule type="containsText" dxfId="72" priority="1" operator="containsText" text="X">
      <formula>NOT(ISERROR(SEARCH("X",R122)))</formula>
    </cfRule>
  </conditionalFormatting>
  <conditionalFormatting sqref="S8 S10 S12 S17 S19 S24 S26 S32 S36 S38 S74 S76 S78 S80 S82 S98 S100 S102 S104 S106 S119 O122:P122 O124:P124 O126:P126 K146">
    <cfRule type="containsText" dxfId="71" priority="5" operator="containsText" text="X">
      <formula>NOT(ISERROR(SEARCH("X",K8)))</formula>
    </cfRule>
  </conditionalFormatting>
  <conditionalFormatting sqref="U8 U10 U12 S14 U17 U19 S21 U24 U26 U32 U36 U38 U74 U76 U78 U80 U82 U98 U100 U102 U104 U106 U119 U122:V122 U124:V124 U126:V126 AC134 M146">
    <cfRule type="containsText" dxfId="70" priority="4" operator="containsText" text="X">
      <formula>NOT(ISERROR(SEARCH("X",M8)))</formula>
    </cfRule>
  </conditionalFormatting>
  <conditionalFormatting sqref="U14">
    <cfRule type="containsText" dxfId="69" priority="3" operator="containsText" text="X">
      <formula>NOT(ISERROR(SEARCH("X",U14)))</formula>
    </cfRule>
  </conditionalFormatting>
  <conditionalFormatting sqref="U21">
    <cfRule type="containsText" dxfId="68" priority="2" operator="containsText" text="X">
      <formula>NOT(ISERROR(SEARCH("X",U21)))</formula>
    </cfRule>
  </conditionalFormatting>
  <pageMargins left="0.59055118110236227" right="0.59055118110236227" top="0.59055118110236227" bottom="0.87" header="0.43307086614173229" footer="0.36"/>
  <pageSetup paperSize="9" scale="97" orientation="portrait" copies="2" r:id="rId1"/>
  <headerFooter differentFirst="1" alignWithMargins="0">
    <oddFooter>&amp;C&amp;P sur &amp;N</oddFooter>
    <firstFooter>&amp;C&amp;P sur &amp;N</firstFooter>
  </headerFooter>
  <rowBreaks count="1" manualBreakCount="1">
    <brk id="5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59"/>
  <sheetViews>
    <sheetView view="pageBreakPreview" zoomScaleNormal="100" zoomScaleSheetLayoutView="100" zoomScalePageLayoutView="85" workbookViewId="0">
      <selection activeCell="A21" sqref="A21"/>
    </sheetView>
  </sheetViews>
  <sheetFormatPr baseColWidth="10" defaultColWidth="11.453125" defaultRowHeight="13" x14ac:dyDescent="0.3"/>
  <cols>
    <col min="1" max="4" width="4" style="1" customWidth="1"/>
    <col min="5" max="5" width="14.81640625" style="1" customWidth="1"/>
    <col min="6" max="6" width="9.54296875" style="1" customWidth="1"/>
    <col min="7" max="11" width="4" style="1" customWidth="1"/>
    <col min="12" max="12" width="3.7265625" style="1" customWidth="1"/>
    <col min="13" max="15" width="4" style="1" customWidth="1"/>
    <col min="16" max="16" width="4.54296875" style="1" customWidth="1"/>
    <col min="17" max="18" width="4" style="1" customWidth="1"/>
    <col min="19" max="19" width="4" style="13" customWidth="1"/>
    <col min="20" max="20" width="0.54296875" style="13" customWidth="1"/>
    <col min="21" max="21" width="1.1796875" style="13" customWidth="1"/>
    <col min="22" max="22" width="4" style="1" hidden="1" customWidth="1"/>
    <col min="23" max="23" width="1.1796875" style="1" customWidth="1"/>
    <col min="24" max="16384" width="11.453125" style="1"/>
  </cols>
  <sheetData>
    <row r="1" spans="1:33" ht="41.25" customHeight="1" x14ac:dyDescent="0.3">
      <c r="A1" s="394" t="str">
        <f>CONCATENATE("Audit sur l'exploitation-maintenance des centrales de traitement d'air : ",'page-de garde'!E22)</f>
        <v>Audit sur l'exploitation-maintenance des centrales de traitement d'air : Maison de l'enfance Eiffel</v>
      </c>
      <c r="B1" s="395"/>
      <c r="C1" s="395"/>
      <c r="D1" s="395"/>
      <c r="E1" s="395"/>
      <c r="F1" s="395"/>
      <c r="G1" s="395"/>
      <c r="H1" s="395"/>
      <c r="I1" s="395"/>
      <c r="J1" s="395"/>
      <c r="K1" s="395"/>
      <c r="L1" s="395"/>
      <c r="M1" s="395"/>
      <c r="N1" s="395"/>
      <c r="O1" s="395"/>
      <c r="P1" s="395"/>
      <c r="Q1" s="395"/>
      <c r="R1" s="395"/>
      <c r="S1" s="395"/>
      <c r="T1" s="395"/>
      <c r="U1" s="395"/>
      <c r="V1" s="395"/>
      <c r="W1" s="396"/>
      <c r="AA1" s="418" t="s">
        <v>538</v>
      </c>
      <c r="AB1" s="419"/>
      <c r="AC1" s="419"/>
      <c r="AD1" s="419"/>
      <c r="AE1" s="420"/>
    </row>
    <row r="2" spans="1:33" ht="13.5" thickBot="1" x14ac:dyDescent="0.35">
      <c r="AA2" s="421"/>
      <c r="AB2" s="422"/>
      <c r="AC2" s="422"/>
      <c r="AD2" s="422"/>
      <c r="AE2" s="423"/>
    </row>
    <row r="3" spans="1:33" ht="15" thickBot="1" x14ac:dyDescent="0.4">
      <c r="A3" s="402" t="s">
        <v>539</v>
      </c>
      <c r="B3" s="403"/>
      <c r="C3" s="403"/>
      <c r="D3" s="403"/>
      <c r="E3" s="403"/>
      <c r="F3" s="403"/>
      <c r="G3" s="403"/>
      <c r="H3" s="403"/>
      <c r="I3" s="403"/>
      <c r="J3" s="403"/>
      <c r="K3" s="403"/>
      <c r="L3" s="403"/>
      <c r="M3" s="403"/>
      <c r="N3" s="403"/>
      <c r="O3" s="403"/>
      <c r="P3" s="403"/>
      <c r="Q3" s="403"/>
      <c r="R3" s="403"/>
      <c r="S3" s="403"/>
      <c r="T3" s="403"/>
      <c r="U3" s="403"/>
      <c r="V3" s="403"/>
      <c r="W3" s="404"/>
      <c r="AA3" s="421"/>
      <c r="AB3" s="422"/>
      <c r="AC3" s="422"/>
      <c r="AD3" s="422"/>
      <c r="AE3" s="423"/>
    </row>
    <row r="4" spans="1:33" x14ac:dyDescent="0.3">
      <c r="A4" s="2"/>
      <c r="B4" s="2"/>
      <c r="C4" s="2"/>
      <c r="D4" s="2"/>
      <c r="E4" s="2"/>
      <c r="F4" s="2"/>
      <c r="G4" s="2"/>
      <c r="H4" s="2"/>
      <c r="I4" s="2"/>
      <c r="J4" s="2"/>
      <c r="K4" s="2"/>
      <c r="L4" s="2"/>
      <c r="M4" s="2"/>
      <c r="N4" s="2"/>
      <c r="O4" s="2"/>
      <c r="P4" s="2"/>
      <c r="Q4" s="2"/>
      <c r="R4" s="2"/>
      <c r="S4" s="4"/>
      <c r="T4" s="4"/>
      <c r="U4" s="4"/>
      <c r="V4" s="2"/>
      <c r="W4" s="2"/>
      <c r="AA4" s="421"/>
      <c r="AB4" s="422"/>
      <c r="AC4" s="422"/>
      <c r="AD4" s="422"/>
      <c r="AE4" s="423"/>
    </row>
    <row r="5" spans="1:33" x14ac:dyDescent="0.3">
      <c r="A5" s="1" t="s">
        <v>540</v>
      </c>
      <c r="H5" s="310"/>
      <c r="I5" s="311"/>
      <c r="J5" s="311"/>
      <c r="K5" s="312"/>
      <c r="L5" s="13"/>
      <c r="M5" s="70" t="s">
        <v>541</v>
      </c>
      <c r="P5" s="414"/>
      <c r="Q5" s="415"/>
      <c r="R5" s="415"/>
      <c r="S5" s="416"/>
      <c r="AA5" s="421"/>
      <c r="AB5" s="422"/>
      <c r="AC5" s="422"/>
      <c r="AD5" s="422"/>
      <c r="AE5" s="423"/>
    </row>
    <row r="6" spans="1:33" x14ac:dyDescent="0.3">
      <c r="A6" s="1" t="s">
        <v>542</v>
      </c>
      <c r="H6" s="310"/>
      <c r="I6" s="311"/>
      <c r="J6" s="311"/>
      <c r="K6" s="312"/>
      <c r="L6" s="13"/>
      <c r="M6" s="1" t="s">
        <v>543</v>
      </c>
      <c r="P6" s="414"/>
      <c r="Q6" s="415"/>
      <c r="R6" s="415"/>
      <c r="S6" s="416"/>
      <c r="AA6" s="421"/>
      <c r="AB6" s="422"/>
      <c r="AC6" s="422"/>
      <c r="AD6" s="422"/>
      <c r="AE6" s="423"/>
    </row>
    <row r="7" spans="1:33" x14ac:dyDescent="0.3">
      <c r="A7" s="1" t="s">
        <v>544</v>
      </c>
      <c r="H7" s="310"/>
      <c r="I7" s="311"/>
      <c r="J7" s="311"/>
      <c r="K7" s="312"/>
      <c r="L7" s="13"/>
      <c r="M7" s="1" t="s">
        <v>292</v>
      </c>
      <c r="P7" s="417"/>
      <c r="Q7" s="415"/>
      <c r="R7" s="415"/>
      <c r="S7" s="416"/>
      <c r="AA7" s="421"/>
      <c r="AB7" s="422"/>
      <c r="AC7" s="422"/>
      <c r="AD7" s="422"/>
      <c r="AE7" s="423"/>
    </row>
    <row r="8" spans="1:33" x14ac:dyDescent="0.3">
      <c r="A8" s="1" t="s">
        <v>545</v>
      </c>
      <c r="H8" s="310"/>
      <c r="I8" s="311"/>
      <c r="J8" s="311"/>
      <c r="K8" s="312"/>
      <c r="L8" s="13"/>
      <c r="M8" s="1" t="s">
        <v>546</v>
      </c>
      <c r="P8" s="417"/>
      <c r="Q8" s="415"/>
      <c r="R8" s="415"/>
      <c r="S8" s="416"/>
      <c r="X8" s="1" t="s">
        <v>547</v>
      </c>
      <c r="AA8" s="424"/>
      <c r="AB8" s="425"/>
      <c r="AC8" s="425"/>
      <c r="AD8" s="425"/>
      <c r="AE8" s="426"/>
      <c r="AG8" s="13"/>
    </row>
    <row r="9" spans="1:33" x14ac:dyDescent="0.3">
      <c r="H9" s="13"/>
      <c r="I9" s="13"/>
      <c r="J9" s="13"/>
      <c r="K9" s="13"/>
      <c r="L9" s="13"/>
      <c r="P9" s="69"/>
      <c r="Q9" s="13"/>
      <c r="R9" s="13"/>
    </row>
    <row r="10" spans="1:33" x14ac:dyDescent="0.3">
      <c r="I10" s="13"/>
      <c r="J10" s="13"/>
      <c r="K10" s="13"/>
      <c r="L10" s="13"/>
      <c r="M10" s="13"/>
    </row>
    <row r="11" spans="1:33" ht="16.899999999999999" customHeight="1" x14ac:dyDescent="0.3">
      <c r="A11" s="18" t="s">
        <v>548</v>
      </c>
      <c r="I11" s="407" t="s">
        <v>342</v>
      </c>
      <c r="J11" s="407"/>
      <c r="L11" s="407" t="s">
        <v>343</v>
      </c>
      <c r="M11" s="407"/>
      <c r="O11" s="407" t="s">
        <v>18</v>
      </c>
      <c r="P11" s="407"/>
      <c r="Q11" s="6"/>
      <c r="R11" s="313" t="s">
        <v>549</v>
      </c>
      <c r="S11" s="313"/>
    </row>
    <row r="12" spans="1:33" ht="13.15" customHeight="1" x14ac:dyDescent="0.3">
      <c r="A12" s="1" t="s">
        <v>550</v>
      </c>
      <c r="I12" s="372"/>
      <c r="J12" s="374"/>
      <c r="L12" s="310"/>
      <c r="M12" s="312"/>
      <c r="O12" s="310"/>
      <c r="P12" s="312"/>
      <c r="Q12" s="9"/>
      <c r="R12" s="305"/>
      <c r="S12" s="306"/>
    </row>
    <row r="13" spans="1:33" ht="13.15" customHeight="1" x14ac:dyDescent="0.3">
      <c r="A13" s="1" t="s">
        <v>551</v>
      </c>
      <c r="I13" s="372"/>
      <c r="J13" s="374"/>
      <c r="L13" s="372"/>
      <c r="M13" s="374"/>
      <c r="O13" s="310"/>
      <c r="P13" s="312"/>
      <c r="Q13" s="9"/>
      <c r="R13" s="305"/>
      <c r="S13" s="306"/>
    </row>
    <row r="14" spans="1:33" ht="13.15" customHeight="1" x14ac:dyDescent="0.3">
      <c r="A14" s="1" t="s">
        <v>552</v>
      </c>
      <c r="I14" s="372"/>
      <c r="J14" s="374"/>
      <c r="L14" s="372"/>
      <c r="M14" s="374"/>
      <c r="O14" s="310"/>
      <c r="P14" s="312"/>
      <c r="Q14" s="9"/>
      <c r="R14" s="305"/>
      <c r="S14" s="306"/>
    </row>
    <row r="15" spans="1:33" ht="13.15" customHeight="1" x14ac:dyDescent="0.3">
      <c r="A15" s="1" t="s">
        <v>553</v>
      </c>
      <c r="I15" s="372"/>
      <c r="J15" s="374"/>
      <c r="L15" s="372"/>
      <c r="M15" s="374"/>
      <c r="O15" s="310"/>
      <c r="P15" s="312"/>
      <c r="Q15" s="9"/>
      <c r="R15" s="305"/>
      <c r="S15" s="306"/>
    </row>
    <row r="16" spans="1:33" ht="13.15" customHeight="1" x14ac:dyDescent="0.3">
      <c r="A16" s="1" t="s">
        <v>554</v>
      </c>
      <c r="I16" s="372"/>
      <c r="J16" s="374"/>
      <c r="L16" s="372"/>
      <c r="M16" s="374"/>
      <c r="O16" s="310"/>
      <c r="P16" s="312"/>
      <c r="Q16" s="9"/>
      <c r="R16" s="305"/>
      <c r="S16" s="306"/>
    </row>
    <row r="17" spans="1:23" ht="13.15" customHeight="1" x14ac:dyDescent="0.3">
      <c r="A17" s="1" t="s">
        <v>555</v>
      </c>
      <c r="I17" s="372"/>
      <c r="J17" s="374"/>
      <c r="L17" s="310"/>
      <c r="M17" s="312"/>
      <c r="O17" s="310"/>
      <c r="P17" s="312"/>
      <c r="Q17" s="9"/>
      <c r="R17" s="305"/>
      <c r="S17" s="306"/>
    </row>
    <row r="18" spans="1:23" x14ac:dyDescent="0.3">
      <c r="A18" s="1" t="s">
        <v>556</v>
      </c>
      <c r="I18" s="372"/>
      <c r="J18" s="374"/>
      <c r="L18" s="310"/>
      <c r="M18" s="312"/>
      <c r="O18" s="310"/>
      <c r="P18" s="312"/>
      <c r="Q18" s="9"/>
      <c r="R18" s="305"/>
      <c r="S18" s="306"/>
    </row>
    <row r="19" spans="1:23" x14ac:dyDescent="0.3">
      <c r="I19" s="71"/>
      <c r="J19" s="71"/>
      <c r="L19" s="13"/>
      <c r="M19" s="13"/>
      <c r="O19" s="13"/>
      <c r="P19" s="13"/>
      <c r="Q19" s="9"/>
      <c r="R19" s="11"/>
      <c r="S19" s="11"/>
    </row>
    <row r="20" spans="1:23" ht="13.9" customHeight="1" x14ac:dyDescent="0.3">
      <c r="A20" s="18" t="s">
        <v>331</v>
      </c>
      <c r="I20" s="407"/>
      <c r="J20" s="407"/>
      <c r="L20" s="407" t="s">
        <v>315</v>
      </c>
      <c r="M20" s="407"/>
      <c r="O20" s="313" t="s">
        <v>549</v>
      </c>
      <c r="P20" s="313"/>
    </row>
    <row r="21" spans="1:23" x14ac:dyDescent="0.3">
      <c r="A21" s="1" t="s">
        <v>557</v>
      </c>
      <c r="I21" s="372"/>
      <c r="J21" s="374"/>
      <c r="L21" s="310"/>
      <c r="M21" s="312"/>
      <c r="O21" s="305"/>
      <c r="P21" s="306"/>
    </row>
    <row r="22" spans="1:23" x14ac:dyDescent="0.3">
      <c r="A22" s="1" t="s">
        <v>558</v>
      </c>
      <c r="I22" s="372"/>
      <c r="J22" s="374"/>
      <c r="L22" s="310"/>
      <c r="M22" s="312"/>
      <c r="O22" s="305"/>
      <c r="P22" s="306"/>
    </row>
    <row r="23" spans="1:23" x14ac:dyDescent="0.3">
      <c r="A23" s="1" t="s">
        <v>559</v>
      </c>
      <c r="I23" s="372"/>
      <c r="J23" s="374"/>
      <c r="L23" s="372"/>
      <c r="M23" s="374"/>
      <c r="O23" s="305"/>
      <c r="P23" s="306"/>
    </row>
    <row r="24" spans="1:23" x14ac:dyDescent="0.3">
      <c r="A24" s="1" t="s">
        <v>560</v>
      </c>
      <c r="I24" s="372"/>
      <c r="J24" s="374"/>
      <c r="L24" s="372"/>
      <c r="M24" s="374"/>
      <c r="O24" s="305"/>
      <c r="P24" s="306"/>
    </row>
    <row r="25" spans="1:23" x14ac:dyDescent="0.3">
      <c r="A25" s="1" t="s">
        <v>561</v>
      </c>
      <c r="I25" s="372"/>
      <c r="J25" s="374"/>
      <c r="L25" s="372"/>
      <c r="M25" s="374"/>
      <c r="O25" s="305"/>
      <c r="P25" s="306"/>
    </row>
    <row r="26" spans="1:23" x14ac:dyDescent="0.3">
      <c r="A26" s="1" t="s">
        <v>562</v>
      </c>
      <c r="B26" s="6"/>
      <c r="C26" s="6"/>
      <c r="D26" s="6"/>
      <c r="E26" s="6"/>
      <c r="F26" s="6"/>
      <c r="G26" s="6"/>
      <c r="I26" s="372"/>
      <c r="J26" s="374"/>
      <c r="L26" s="372"/>
      <c r="M26" s="374"/>
      <c r="O26" s="305"/>
      <c r="P26" s="306"/>
    </row>
    <row r="27" spans="1:23" ht="3" customHeight="1" x14ac:dyDescent="0.3">
      <c r="B27" s="6"/>
      <c r="C27" s="6"/>
      <c r="D27" s="6"/>
      <c r="E27" s="6"/>
      <c r="F27" s="6"/>
      <c r="G27" s="6"/>
      <c r="I27" s="71"/>
      <c r="J27" s="71"/>
      <c r="L27" s="71"/>
      <c r="M27" s="71"/>
      <c r="O27" s="11"/>
      <c r="P27" s="11"/>
    </row>
    <row r="28" spans="1:23" x14ac:dyDescent="0.3">
      <c r="A28" s="1" t="s">
        <v>563</v>
      </c>
      <c r="B28" s="6"/>
      <c r="C28" s="6"/>
      <c r="D28" s="6"/>
      <c r="E28" s="6"/>
      <c r="F28" s="427"/>
      <c r="G28" s="428"/>
      <c r="H28" s="428"/>
      <c r="I28" s="428"/>
      <c r="J28" s="428"/>
      <c r="K28" s="428"/>
      <c r="L28" s="428"/>
      <c r="M28" s="428"/>
      <c r="N28" s="428"/>
      <c r="O28" s="428"/>
      <c r="P28" s="428"/>
      <c r="Q28" s="428"/>
      <c r="R28" s="428"/>
      <c r="S28" s="428"/>
      <c r="T28" s="428"/>
      <c r="U28" s="428"/>
      <c r="V28" s="428"/>
      <c r="W28" s="429"/>
    </row>
    <row r="29" spans="1:23" ht="3" customHeight="1" x14ac:dyDescent="0.3">
      <c r="B29" s="6"/>
      <c r="C29" s="6"/>
      <c r="D29" s="6"/>
      <c r="E29" s="6"/>
      <c r="F29" s="6"/>
      <c r="G29" s="6"/>
      <c r="I29" s="71"/>
      <c r="J29" s="71"/>
      <c r="L29" s="71"/>
      <c r="M29" s="71"/>
      <c r="O29" s="11"/>
      <c r="P29" s="11"/>
    </row>
    <row r="30" spans="1:23" x14ac:dyDescent="0.3">
      <c r="A30" s="1" t="s">
        <v>564</v>
      </c>
      <c r="G30" s="310"/>
      <c r="H30" s="311"/>
      <c r="I30" s="311"/>
      <c r="J30" s="311"/>
      <c r="K30" s="311"/>
      <c r="L30" s="311"/>
      <c r="M30" s="311"/>
      <c r="N30" s="311"/>
      <c r="O30" s="311"/>
      <c r="P30" s="312"/>
    </row>
    <row r="31" spans="1:23" ht="3" customHeight="1" x14ac:dyDescent="0.3">
      <c r="B31" s="6"/>
      <c r="C31" s="6"/>
      <c r="D31" s="6"/>
      <c r="E31" s="6"/>
      <c r="F31" s="6"/>
      <c r="G31" s="6"/>
      <c r="I31" s="71"/>
      <c r="J31" s="71"/>
      <c r="L31" s="71"/>
      <c r="M31" s="71"/>
      <c r="O31" s="11"/>
      <c r="P31" s="11"/>
    </row>
    <row r="32" spans="1:23" ht="54.75" customHeight="1" x14ac:dyDescent="0.3">
      <c r="A32" s="305" t="s">
        <v>340</v>
      </c>
      <c r="B32" s="361"/>
      <c r="C32" s="306"/>
      <c r="D32" s="413"/>
      <c r="E32" s="370"/>
      <c r="F32" s="370"/>
      <c r="G32" s="370"/>
      <c r="H32" s="370"/>
      <c r="I32" s="370"/>
      <c r="J32" s="370"/>
      <c r="K32" s="370"/>
      <c r="L32" s="370"/>
      <c r="M32" s="370"/>
      <c r="N32" s="370"/>
      <c r="O32" s="370"/>
      <c r="P32" s="370"/>
      <c r="Q32" s="370"/>
      <c r="R32" s="370"/>
      <c r="S32" s="370"/>
      <c r="T32" s="370"/>
      <c r="U32" s="370"/>
      <c r="V32" s="370"/>
      <c r="W32" s="371"/>
    </row>
    <row r="33" spans="1:23" ht="3" customHeight="1" thickBot="1" x14ac:dyDescent="0.35">
      <c r="B33" s="6"/>
      <c r="C33" s="6"/>
      <c r="D33" s="6"/>
      <c r="E33" s="6"/>
      <c r="F33" s="6"/>
      <c r="G33" s="6"/>
      <c r="I33" s="71"/>
      <c r="J33" s="71"/>
      <c r="L33" s="71"/>
      <c r="M33" s="71"/>
      <c r="O33" s="11"/>
      <c r="P33" s="11"/>
    </row>
    <row r="34" spans="1:23" ht="14.5" customHeight="1" thickBot="1" x14ac:dyDescent="0.4">
      <c r="A34" s="402" t="s">
        <v>565</v>
      </c>
      <c r="B34" s="403"/>
      <c r="C34" s="403"/>
      <c r="D34" s="403"/>
      <c r="E34" s="403"/>
      <c r="F34" s="403"/>
      <c r="G34" s="403"/>
      <c r="H34" s="403"/>
      <c r="I34" s="403"/>
      <c r="J34" s="403"/>
      <c r="K34" s="403"/>
      <c r="L34" s="403"/>
      <c r="M34" s="403"/>
      <c r="N34" s="403"/>
      <c r="O34" s="403"/>
      <c r="P34" s="403"/>
      <c r="Q34" s="403"/>
      <c r="R34" s="403"/>
      <c r="S34" s="403"/>
      <c r="T34" s="403"/>
      <c r="U34" s="403"/>
      <c r="V34" s="403"/>
      <c r="W34" s="404"/>
    </row>
    <row r="35" spans="1:23" ht="3" customHeight="1" x14ac:dyDescent="0.3">
      <c r="B35" s="6"/>
      <c r="C35" s="6"/>
      <c r="D35" s="6"/>
      <c r="E35" s="6"/>
      <c r="F35" s="6"/>
      <c r="G35" s="6"/>
      <c r="I35" s="71"/>
      <c r="J35" s="71"/>
      <c r="L35" s="71"/>
      <c r="M35" s="71"/>
      <c r="O35" s="11"/>
      <c r="P35" s="11"/>
    </row>
    <row r="36" spans="1:23" x14ac:dyDescent="0.3">
      <c r="A36" s="412"/>
      <c r="B36" s="412"/>
      <c r="C36" s="412"/>
      <c r="D36" s="412"/>
      <c r="E36" s="412"/>
      <c r="F36" s="412"/>
      <c r="G36" s="412"/>
      <c r="H36" s="412"/>
      <c r="I36" s="412"/>
      <c r="J36" s="412"/>
      <c r="K36" s="412"/>
      <c r="L36" s="412"/>
      <c r="M36" s="412"/>
      <c r="N36" s="412"/>
      <c r="O36" s="412"/>
      <c r="P36" s="412"/>
      <c r="Q36" s="412"/>
      <c r="R36" s="412"/>
      <c r="S36" s="412"/>
      <c r="T36" s="412"/>
      <c r="U36" s="412"/>
      <c r="V36" s="412"/>
      <c r="W36" s="412"/>
    </row>
    <row r="37" spans="1:23" x14ac:dyDescent="0.3">
      <c r="A37" s="412"/>
      <c r="B37" s="412"/>
      <c r="C37" s="412"/>
      <c r="D37" s="412"/>
      <c r="E37" s="412"/>
      <c r="F37" s="412"/>
      <c r="G37" s="412"/>
      <c r="H37" s="412"/>
      <c r="I37" s="412"/>
      <c r="J37" s="412"/>
      <c r="K37" s="412"/>
      <c r="L37" s="412"/>
      <c r="M37" s="412"/>
      <c r="N37" s="412"/>
      <c r="O37" s="412"/>
      <c r="P37" s="412"/>
      <c r="Q37" s="412"/>
      <c r="R37" s="412"/>
      <c r="S37" s="412"/>
      <c r="T37" s="412"/>
      <c r="U37" s="412"/>
      <c r="V37" s="412"/>
      <c r="W37" s="412"/>
    </row>
    <row r="38" spans="1:23" x14ac:dyDescent="0.3">
      <c r="A38" s="412"/>
      <c r="B38" s="412"/>
      <c r="C38" s="412"/>
      <c r="D38" s="412"/>
      <c r="E38" s="412"/>
      <c r="F38" s="412"/>
      <c r="G38" s="412"/>
      <c r="H38" s="412"/>
      <c r="I38" s="412"/>
      <c r="J38" s="412"/>
      <c r="K38" s="412"/>
      <c r="L38" s="412"/>
      <c r="M38" s="412"/>
      <c r="N38" s="412"/>
      <c r="O38" s="412"/>
      <c r="P38" s="412"/>
      <c r="Q38" s="412"/>
      <c r="R38" s="412"/>
      <c r="S38" s="412"/>
      <c r="T38" s="412"/>
      <c r="U38" s="412"/>
      <c r="V38" s="412"/>
      <c r="W38" s="412"/>
    </row>
    <row r="39" spans="1:23" x14ac:dyDescent="0.3">
      <c r="A39" s="412"/>
      <c r="B39" s="412"/>
      <c r="C39" s="412"/>
      <c r="D39" s="412"/>
      <c r="E39" s="412"/>
      <c r="F39" s="412"/>
      <c r="G39" s="412"/>
      <c r="H39" s="412"/>
      <c r="I39" s="412"/>
      <c r="J39" s="412"/>
      <c r="K39" s="412"/>
      <c r="L39" s="412"/>
      <c r="M39" s="412"/>
      <c r="N39" s="412"/>
      <c r="O39" s="412"/>
      <c r="P39" s="412"/>
      <c r="Q39" s="412"/>
      <c r="R39" s="412"/>
      <c r="S39" s="412"/>
      <c r="T39" s="412"/>
      <c r="U39" s="412"/>
      <c r="V39" s="412"/>
      <c r="W39" s="412"/>
    </row>
    <row r="40" spans="1:23" ht="13.9" customHeight="1" x14ac:dyDescent="0.3">
      <c r="A40" s="412"/>
      <c r="B40" s="412"/>
      <c r="C40" s="412"/>
      <c r="D40" s="412"/>
      <c r="E40" s="412"/>
      <c r="F40" s="412"/>
      <c r="G40" s="412"/>
      <c r="H40" s="412"/>
      <c r="I40" s="412"/>
      <c r="J40" s="412"/>
      <c r="K40" s="412"/>
      <c r="L40" s="412"/>
      <c r="M40" s="412"/>
      <c r="N40" s="412"/>
      <c r="O40" s="412"/>
      <c r="P40" s="412"/>
      <c r="Q40" s="412"/>
      <c r="R40" s="412"/>
      <c r="S40" s="412"/>
      <c r="T40" s="412"/>
      <c r="U40" s="412"/>
      <c r="V40" s="412"/>
      <c r="W40" s="412"/>
    </row>
    <row r="41" spans="1:23" x14ac:dyDescent="0.3">
      <c r="A41" s="412"/>
      <c r="B41" s="412"/>
      <c r="C41" s="412"/>
      <c r="D41" s="412"/>
      <c r="E41" s="412"/>
      <c r="F41" s="412"/>
      <c r="G41" s="412"/>
      <c r="H41" s="412"/>
      <c r="I41" s="412"/>
      <c r="J41" s="412"/>
      <c r="K41" s="412"/>
      <c r="L41" s="412"/>
      <c r="M41" s="412"/>
      <c r="N41" s="412"/>
      <c r="O41" s="412"/>
      <c r="P41" s="412"/>
      <c r="Q41" s="412"/>
      <c r="R41" s="412"/>
      <c r="S41" s="412"/>
      <c r="T41" s="412"/>
      <c r="U41" s="412"/>
      <c r="V41" s="412"/>
      <c r="W41" s="412"/>
    </row>
    <row r="42" spans="1:23" x14ac:dyDescent="0.3">
      <c r="A42" s="412"/>
      <c r="B42" s="412"/>
      <c r="C42" s="412"/>
      <c r="D42" s="412"/>
      <c r="E42" s="412"/>
      <c r="F42" s="412"/>
      <c r="G42" s="412"/>
      <c r="H42" s="412"/>
      <c r="I42" s="412"/>
      <c r="J42" s="412"/>
      <c r="K42" s="412"/>
      <c r="L42" s="412"/>
      <c r="M42" s="412"/>
      <c r="N42" s="412"/>
      <c r="O42" s="412"/>
      <c r="P42" s="412"/>
      <c r="Q42" s="412"/>
      <c r="R42" s="412"/>
      <c r="S42" s="412"/>
      <c r="T42" s="412"/>
      <c r="U42" s="412"/>
      <c r="V42" s="412"/>
      <c r="W42" s="412"/>
    </row>
    <row r="43" spans="1:23" x14ac:dyDescent="0.3">
      <c r="A43" s="412"/>
      <c r="B43" s="412"/>
      <c r="C43" s="412"/>
      <c r="D43" s="412"/>
      <c r="E43" s="412"/>
      <c r="F43" s="412"/>
      <c r="G43" s="412"/>
      <c r="H43" s="412"/>
      <c r="I43" s="412"/>
      <c r="J43" s="412"/>
      <c r="K43" s="412"/>
      <c r="L43" s="412"/>
      <c r="M43" s="412"/>
      <c r="N43" s="412"/>
      <c r="O43" s="412"/>
      <c r="P43" s="412"/>
      <c r="Q43" s="412"/>
      <c r="R43" s="412"/>
      <c r="S43" s="412"/>
      <c r="T43" s="412"/>
      <c r="U43" s="412"/>
      <c r="V43" s="412"/>
      <c r="W43" s="412"/>
    </row>
    <row r="44" spans="1:23" x14ac:dyDescent="0.3">
      <c r="A44" s="412"/>
      <c r="B44" s="412"/>
      <c r="C44" s="412"/>
      <c r="D44" s="412"/>
      <c r="E44" s="412"/>
      <c r="F44" s="412"/>
      <c r="G44" s="412"/>
      <c r="H44" s="412"/>
      <c r="I44" s="412"/>
      <c r="J44" s="412"/>
      <c r="K44" s="412"/>
      <c r="L44" s="412"/>
      <c r="M44" s="412"/>
      <c r="N44" s="412"/>
      <c r="O44" s="412"/>
      <c r="P44" s="412"/>
      <c r="Q44" s="412"/>
      <c r="R44" s="412"/>
      <c r="S44" s="412"/>
      <c r="T44" s="412"/>
      <c r="U44" s="412"/>
      <c r="V44" s="412"/>
      <c r="W44" s="412"/>
    </row>
    <row r="45" spans="1:23" x14ac:dyDescent="0.3">
      <c r="A45" s="412"/>
      <c r="B45" s="412"/>
      <c r="C45" s="412"/>
      <c r="D45" s="412"/>
      <c r="E45" s="412"/>
      <c r="F45" s="412"/>
      <c r="G45" s="412"/>
      <c r="H45" s="412"/>
      <c r="I45" s="412"/>
      <c r="J45" s="412"/>
      <c r="K45" s="412"/>
      <c r="L45" s="412"/>
      <c r="M45" s="412"/>
      <c r="N45" s="412"/>
      <c r="O45" s="412"/>
      <c r="P45" s="412"/>
      <c r="Q45" s="412"/>
      <c r="R45" s="412"/>
      <c r="S45" s="412"/>
      <c r="T45" s="412"/>
      <c r="U45" s="412"/>
      <c r="V45" s="412"/>
      <c r="W45" s="412"/>
    </row>
    <row r="46" spans="1:23" x14ac:dyDescent="0.3">
      <c r="A46" s="412"/>
      <c r="B46" s="412"/>
      <c r="C46" s="412"/>
      <c r="D46" s="412"/>
      <c r="E46" s="412"/>
      <c r="F46" s="412"/>
      <c r="G46" s="412"/>
      <c r="H46" s="412"/>
      <c r="I46" s="412"/>
      <c r="J46" s="412"/>
      <c r="K46" s="412"/>
      <c r="L46" s="412"/>
      <c r="M46" s="412"/>
      <c r="N46" s="412"/>
      <c r="O46" s="412"/>
      <c r="P46" s="412"/>
      <c r="Q46" s="412"/>
      <c r="R46" s="412"/>
      <c r="S46" s="412"/>
      <c r="T46" s="412"/>
      <c r="U46" s="412"/>
      <c r="V46" s="412"/>
      <c r="W46" s="412"/>
    </row>
    <row r="47" spans="1:23" ht="20.149999999999999" customHeight="1" x14ac:dyDescent="0.3">
      <c r="A47" s="408"/>
      <c r="B47" s="408"/>
      <c r="C47" s="408"/>
      <c r="D47" s="408"/>
      <c r="E47" s="408"/>
      <c r="F47" s="408"/>
      <c r="G47" s="408"/>
      <c r="H47" s="408"/>
      <c r="I47" s="409"/>
      <c r="J47" s="410"/>
      <c r="K47" s="410"/>
      <c r="L47" s="410"/>
      <c r="M47" s="410"/>
      <c r="N47" s="410"/>
      <c r="O47" s="410"/>
      <c r="P47" s="410"/>
      <c r="Q47" s="410"/>
      <c r="R47" s="410"/>
      <c r="S47" s="410"/>
      <c r="T47" s="410"/>
      <c r="U47" s="410"/>
      <c r="V47" s="410"/>
      <c r="W47" s="411"/>
    </row>
    <row r="48" spans="1:23" x14ac:dyDescent="0.3">
      <c r="A48" s="412"/>
      <c r="B48" s="412"/>
      <c r="C48" s="412"/>
      <c r="D48" s="412"/>
      <c r="E48" s="412"/>
      <c r="F48" s="412"/>
      <c r="G48" s="412"/>
      <c r="H48" s="412"/>
      <c r="I48" s="412"/>
      <c r="J48" s="412"/>
      <c r="K48" s="412"/>
      <c r="L48" s="412"/>
      <c r="M48" s="412"/>
      <c r="N48" s="412"/>
      <c r="O48" s="412"/>
      <c r="P48" s="412"/>
      <c r="Q48" s="412"/>
      <c r="R48" s="412"/>
      <c r="S48" s="412"/>
      <c r="T48" s="412"/>
      <c r="U48" s="412"/>
      <c r="V48" s="412"/>
      <c r="W48" s="412"/>
    </row>
    <row r="49" spans="1:23" x14ac:dyDescent="0.3">
      <c r="A49" s="412"/>
      <c r="B49" s="412"/>
      <c r="C49" s="412"/>
      <c r="D49" s="412"/>
      <c r="E49" s="412"/>
      <c r="F49" s="412"/>
      <c r="G49" s="412"/>
      <c r="H49" s="412"/>
      <c r="I49" s="412"/>
      <c r="J49" s="412"/>
      <c r="K49" s="412"/>
      <c r="L49" s="412"/>
      <c r="M49" s="412"/>
      <c r="N49" s="412"/>
      <c r="O49" s="412"/>
      <c r="P49" s="412"/>
      <c r="Q49" s="412"/>
      <c r="R49" s="412"/>
      <c r="S49" s="412"/>
      <c r="T49" s="412"/>
      <c r="U49" s="412"/>
      <c r="V49" s="412"/>
      <c r="W49" s="412"/>
    </row>
    <row r="50" spans="1:23" x14ac:dyDescent="0.3">
      <c r="A50" s="412"/>
      <c r="B50" s="412"/>
      <c r="C50" s="412"/>
      <c r="D50" s="412"/>
      <c r="E50" s="412"/>
      <c r="F50" s="412"/>
      <c r="G50" s="412"/>
      <c r="H50" s="412"/>
      <c r="I50" s="412"/>
      <c r="J50" s="412"/>
      <c r="K50" s="412"/>
      <c r="L50" s="412"/>
      <c r="M50" s="412"/>
      <c r="N50" s="412"/>
      <c r="O50" s="412"/>
      <c r="P50" s="412"/>
      <c r="Q50" s="412"/>
      <c r="R50" s="412"/>
      <c r="S50" s="412"/>
      <c r="T50" s="412"/>
      <c r="U50" s="412"/>
      <c r="V50" s="412"/>
      <c r="W50" s="412"/>
    </row>
    <row r="51" spans="1:23" x14ac:dyDescent="0.3">
      <c r="A51" s="412"/>
      <c r="B51" s="412"/>
      <c r="C51" s="412"/>
      <c r="D51" s="412"/>
      <c r="E51" s="412"/>
      <c r="F51" s="412"/>
      <c r="G51" s="412"/>
      <c r="H51" s="412"/>
      <c r="I51" s="412"/>
      <c r="J51" s="412"/>
      <c r="K51" s="412"/>
      <c r="L51" s="412"/>
      <c r="M51" s="412"/>
      <c r="N51" s="412"/>
      <c r="O51" s="412"/>
      <c r="P51" s="412"/>
      <c r="Q51" s="412"/>
      <c r="R51" s="412"/>
      <c r="S51" s="412"/>
      <c r="T51" s="412"/>
      <c r="U51" s="412"/>
      <c r="V51" s="412"/>
      <c r="W51" s="412"/>
    </row>
    <row r="52" spans="1:23" x14ac:dyDescent="0.3">
      <c r="A52" s="412"/>
      <c r="B52" s="412"/>
      <c r="C52" s="412"/>
      <c r="D52" s="412"/>
      <c r="E52" s="412"/>
      <c r="F52" s="412"/>
      <c r="G52" s="412"/>
      <c r="H52" s="412"/>
      <c r="I52" s="412"/>
      <c r="J52" s="412"/>
      <c r="K52" s="412"/>
      <c r="L52" s="412"/>
      <c r="M52" s="412"/>
      <c r="N52" s="412"/>
      <c r="O52" s="412"/>
      <c r="P52" s="412"/>
      <c r="Q52" s="412"/>
      <c r="R52" s="412"/>
      <c r="S52" s="412"/>
      <c r="T52" s="412"/>
      <c r="U52" s="412"/>
      <c r="V52" s="412"/>
      <c r="W52" s="412"/>
    </row>
    <row r="53" spans="1:23" x14ac:dyDescent="0.3">
      <c r="A53" s="412"/>
      <c r="B53" s="412"/>
      <c r="C53" s="412"/>
      <c r="D53" s="412"/>
      <c r="E53" s="412"/>
      <c r="F53" s="412"/>
      <c r="G53" s="412"/>
      <c r="H53" s="412"/>
      <c r="I53" s="412"/>
      <c r="J53" s="412"/>
      <c r="K53" s="412"/>
      <c r="L53" s="412"/>
      <c r="M53" s="412"/>
      <c r="N53" s="412"/>
      <c r="O53" s="412"/>
      <c r="P53" s="412"/>
      <c r="Q53" s="412"/>
      <c r="R53" s="412"/>
      <c r="S53" s="412"/>
      <c r="T53" s="412"/>
      <c r="U53" s="412"/>
      <c r="V53" s="412"/>
      <c r="W53" s="412"/>
    </row>
    <row r="54" spans="1:23" x14ac:dyDescent="0.3">
      <c r="A54" s="412"/>
      <c r="B54" s="412"/>
      <c r="C54" s="412"/>
      <c r="D54" s="412"/>
      <c r="E54" s="412"/>
      <c r="F54" s="412"/>
      <c r="G54" s="412"/>
      <c r="H54" s="412"/>
      <c r="I54" s="412"/>
      <c r="J54" s="412"/>
      <c r="K54" s="412"/>
      <c r="L54" s="412"/>
      <c r="M54" s="412"/>
      <c r="N54" s="412"/>
      <c r="O54" s="412"/>
      <c r="P54" s="412"/>
      <c r="Q54" s="412"/>
      <c r="R54" s="412"/>
      <c r="S54" s="412"/>
      <c r="T54" s="412"/>
      <c r="U54" s="412"/>
      <c r="V54" s="412"/>
      <c r="W54" s="412"/>
    </row>
    <row r="55" spans="1:23" x14ac:dyDescent="0.3">
      <c r="A55" s="412"/>
      <c r="B55" s="412"/>
      <c r="C55" s="412"/>
      <c r="D55" s="412"/>
      <c r="E55" s="412"/>
      <c r="F55" s="412"/>
      <c r="G55" s="412"/>
      <c r="H55" s="412"/>
      <c r="I55" s="412"/>
      <c r="J55" s="412"/>
      <c r="K55" s="412"/>
      <c r="L55" s="412"/>
      <c r="M55" s="412"/>
      <c r="N55" s="412"/>
      <c r="O55" s="412"/>
      <c r="P55" s="412"/>
      <c r="Q55" s="412"/>
      <c r="R55" s="412"/>
      <c r="S55" s="412"/>
      <c r="T55" s="412"/>
      <c r="U55" s="412"/>
      <c r="V55" s="412"/>
      <c r="W55" s="412"/>
    </row>
    <row r="56" spans="1:23" x14ac:dyDescent="0.3">
      <c r="A56" s="412"/>
      <c r="B56" s="412"/>
      <c r="C56" s="412"/>
      <c r="D56" s="412"/>
      <c r="E56" s="412"/>
      <c r="F56" s="412"/>
      <c r="G56" s="412"/>
      <c r="H56" s="412"/>
      <c r="I56" s="412"/>
      <c r="J56" s="412"/>
      <c r="K56" s="412"/>
      <c r="L56" s="412"/>
      <c r="M56" s="412"/>
      <c r="N56" s="412"/>
      <c r="O56" s="412"/>
      <c r="P56" s="412"/>
      <c r="Q56" s="412"/>
      <c r="R56" s="412"/>
      <c r="S56" s="412"/>
      <c r="T56" s="412"/>
      <c r="U56" s="412"/>
      <c r="V56" s="412"/>
      <c r="W56" s="412"/>
    </row>
    <row r="57" spans="1:23" ht="3.75" customHeight="1" x14ac:dyDescent="0.3">
      <c r="A57" s="412"/>
      <c r="B57" s="412"/>
      <c r="C57" s="412"/>
      <c r="D57" s="412"/>
      <c r="E57" s="412"/>
      <c r="F57" s="412"/>
      <c r="G57" s="412"/>
      <c r="H57" s="412"/>
      <c r="I57" s="412"/>
      <c r="J57" s="412"/>
      <c r="K57" s="412"/>
      <c r="L57" s="412"/>
      <c r="M57" s="412"/>
      <c r="N57" s="412"/>
      <c r="O57" s="412"/>
      <c r="P57" s="412"/>
      <c r="Q57" s="412"/>
      <c r="R57" s="412"/>
      <c r="S57" s="412"/>
      <c r="T57" s="412"/>
      <c r="U57" s="412"/>
      <c r="V57" s="412"/>
      <c r="W57" s="412"/>
    </row>
    <row r="58" spans="1:23" x14ac:dyDescent="0.3">
      <c r="A58" s="412"/>
      <c r="B58" s="412"/>
      <c r="C58" s="412"/>
      <c r="D58" s="412"/>
      <c r="E58" s="412"/>
      <c r="F58" s="412"/>
      <c r="G58" s="412"/>
      <c r="H58" s="412"/>
      <c r="I58" s="412"/>
      <c r="J58" s="412"/>
      <c r="K58" s="412"/>
      <c r="L58" s="412"/>
      <c r="M58" s="412"/>
      <c r="N58" s="412"/>
      <c r="O58" s="412"/>
      <c r="P58" s="412"/>
      <c r="Q58" s="412"/>
      <c r="R58" s="412"/>
      <c r="S58" s="412"/>
      <c r="T58" s="412"/>
      <c r="U58" s="412"/>
      <c r="V58" s="412"/>
      <c r="W58" s="412"/>
    </row>
    <row r="59" spans="1:23" ht="20.149999999999999" customHeight="1" x14ac:dyDescent="0.3">
      <c r="A59" s="408"/>
      <c r="B59" s="408"/>
      <c r="C59" s="408"/>
      <c r="D59" s="408"/>
      <c r="E59" s="408"/>
      <c r="F59" s="408"/>
      <c r="G59" s="408"/>
      <c r="H59" s="408"/>
      <c r="I59" s="408"/>
      <c r="J59" s="408"/>
      <c r="K59" s="408"/>
      <c r="L59" s="408"/>
      <c r="M59" s="408"/>
      <c r="N59" s="408"/>
      <c r="O59" s="408"/>
      <c r="P59" s="408"/>
      <c r="Q59" s="408"/>
      <c r="R59" s="408"/>
      <c r="S59" s="408"/>
      <c r="T59" s="408"/>
      <c r="U59" s="408"/>
      <c r="V59" s="408"/>
      <c r="W59" s="408"/>
    </row>
  </sheetData>
  <mergeCells count="77">
    <mergeCell ref="P8:S8"/>
    <mergeCell ref="H8:K8"/>
    <mergeCell ref="F28:W28"/>
    <mergeCell ref="I18:J18"/>
    <mergeCell ref="L18:M18"/>
    <mergeCell ref="O18:P18"/>
    <mergeCell ref="R18:S18"/>
    <mergeCell ref="I13:J13"/>
    <mergeCell ref="I16:J16"/>
    <mergeCell ref="I17:J17"/>
    <mergeCell ref="I14:J14"/>
    <mergeCell ref="O14:P14"/>
    <mergeCell ref="R14:S14"/>
    <mergeCell ref="I15:J15"/>
    <mergeCell ref="L15:M15"/>
    <mergeCell ref="O15:P15"/>
    <mergeCell ref="AA1:AE8"/>
    <mergeCell ref="L21:M21"/>
    <mergeCell ref="L22:M22"/>
    <mergeCell ref="L23:M23"/>
    <mergeCell ref="O12:P12"/>
    <mergeCell ref="R12:S12"/>
    <mergeCell ref="L13:M13"/>
    <mergeCell ref="O13:P13"/>
    <mergeCell ref="R13:S13"/>
    <mergeCell ref="L16:M16"/>
    <mergeCell ref="O16:P16"/>
    <mergeCell ref="R16:S16"/>
    <mergeCell ref="L17:M17"/>
    <mergeCell ref="O17:P17"/>
    <mergeCell ref="R17:S17"/>
    <mergeCell ref="L14:M14"/>
    <mergeCell ref="A59:H59"/>
    <mergeCell ref="I59:W59"/>
    <mergeCell ref="A1:W1"/>
    <mergeCell ref="A3:W3"/>
    <mergeCell ref="H5:K5"/>
    <mergeCell ref="P5:S5"/>
    <mergeCell ref="H6:K6"/>
    <mergeCell ref="P6:S6"/>
    <mergeCell ref="H7:K7"/>
    <mergeCell ref="P7:S7"/>
    <mergeCell ref="I11:J11"/>
    <mergeCell ref="L11:M11"/>
    <mergeCell ref="O11:P11"/>
    <mergeCell ref="R11:S11"/>
    <mergeCell ref="I12:J12"/>
    <mergeCell ref="L12:M12"/>
    <mergeCell ref="R15:S15"/>
    <mergeCell ref="I22:J22"/>
    <mergeCell ref="O22:P22"/>
    <mergeCell ref="I23:J23"/>
    <mergeCell ref="O23:P23"/>
    <mergeCell ref="I24:J24"/>
    <mergeCell ref="L24:M24"/>
    <mergeCell ref="O24:P24"/>
    <mergeCell ref="I20:J20"/>
    <mergeCell ref="L20:M20"/>
    <mergeCell ref="O20:P20"/>
    <mergeCell ref="I21:J21"/>
    <mergeCell ref="O21:P21"/>
    <mergeCell ref="A47:H47"/>
    <mergeCell ref="I47:W47"/>
    <mergeCell ref="A48:H58"/>
    <mergeCell ref="I48:W58"/>
    <mergeCell ref="I25:J25"/>
    <mergeCell ref="L25:M25"/>
    <mergeCell ref="O25:P25"/>
    <mergeCell ref="A36:H46"/>
    <mergeCell ref="I36:W46"/>
    <mergeCell ref="I26:J26"/>
    <mergeCell ref="L26:M26"/>
    <mergeCell ref="O26:P26"/>
    <mergeCell ref="A32:C32"/>
    <mergeCell ref="D32:W32"/>
    <mergeCell ref="A34:W34"/>
    <mergeCell ref="G30:P30"/>
  </mergeCells>
  <conditionalFormatting sqref="I12:J19">
    <cfRule type="containsText" dxfId="67" priority="17" operator="containsText" text="X">
      <formula>NOT(ISERROR(SEARCH("X",I12)))</formula>
    </cfRule>
  </conditionalFormatting>
  <conditionalFormatting sqref="I21:J27">
    <cfRule type="containsText" dxfId="66" priority="21" operator="containsText" text="X">
      <formula>NOT(ISERROR(SEARCH("X",I21)))</formula>
    </cfRule>
  </conditionalFormatting>
  <conditionalFormatting sqref="I29:J29">
    <cfRule type="containsText" dxfId="65" priority="26" operator="containsText" text="X">
      <formula>NOT(ISERROR(SEARCH("X",I29)))</formula>
    </cfRule>
  </conditionalFormatting>
  <conditionalFormatting sqref="I31:J31">
    <cfRule type="containsText" dxfId="64" priority="12" operator="containsText" text="X">
      <formula>NOT(ISERROR(SEARCH("X",I31)))</formula>
    </cfRule>
  </conditionalFormatting>
  <conditionalFormatting sqref="I33:J33">
    <cfRule type="containsText" dxfId="63" priority="8" operator="containsText" text="X">
      <formula>NOT(ISERROR(SEARCH("X",I33)))</formula>
    </cfRule>
  </conditionalFormatting>
  <conditionalFormatting sqref="I35:J35">
    <cfRule type="containsText" dxfId="62" priority="4" operator="containsText" text="X">
      <formula>NOT(ISERROR(SEARCH("X",I35)))</formula>
    </cfRule>
  </conditionalFormatting>
  <conditionalFormatting sqref="L21:L23 L29:M29">
    <cfRule type="containsText" dxfId="61" priority="25" operator="containsText" text="X">
      <formula>NOT(ISERROR(SEARCH("X",L21)))</formula>
    </cfRule>
  </conditionalFormatting>
  <conditionalFormatting sqref="L12:M19">
    <cfRule type="containsText" dxfId="60" priority="14" operator="containsText" text="X">
      <formula>NOT(ISERROR(SEARCH("X",L12)))</formula>
    </cfRule>
  </conditionalFormatting>
  <conditionalFormatting sqref="L24:M27">
    <cfRule type="containsText" dxfId="59" priority="20" operator="containsText" text="X">
      <formula>NOT(ISERROR(SEARCH("X",L24)))</formula>
    </cfRule>
  </conditionalFormatting>
  <conditionalFormatting sqref="L31:M31">
    <cfRule type="containsText" dxfId="58" priority="11" operator="containsText" text="X">
      <formula>NOT(ISERROR(SEARCH("X",L31)))</formula>
    </cfRule>
  </conditionalFormatting>
  <conditionalFormatting sqref="L33:M33">
    <cfRule type="containsText" dxfId="57" priority="7" operator="containsText" text="X">
      <formula>NOT(ISERROR(SEARCH("X",L33)))</formula>
    </cfRule>
  </conditionalFormatting>
  <conditionalFormatting sqref="L35:M35">
    <cfRule type="containsText" dxfId="56" priority="3" operator="containsText" text="X">
      <formula>NOT(ISERROR(SEARCH("X",L35)))</formula>
    </cfRule>
  </conditionalFormatting>
  <conditionalFormatting sqref="O12:P18">
    <cfRule type="containsText" dxfId="55" priority="16" operator="containsText" text="X">
      <formula>NOT(ISERROR(SEARCH("X",O12)))</formula>
    </cfRule>
  </conditionalFormatting>
  <conditionalFormatting sqref="O19:P19">
    <cfRule type="containsText" dxfId="54" priority="1" operator="containsText" text="X">
      <formula>NOT(ISERROR(SEARCH("X",O19)))</formula>
    </cfRule>
  </conditionalFormatting>
  <conditionalFormatting sqref="O21:P27">
    <cfRule type="containsText" dxfId="53" priority="19" operator="containsText" text="X">
      <formula>NOT(ISERROR(SEARCH("X",O21)))</formula>
    </cfRule>
    <cfRule type="containsText" dxfId="52" priority="22" operator="containsText" text="X">
      <formula>NOT(ISERROR(SEARCH("X",O21)))</formula>
    </cfRule>
  </conditionalFormatting>
  <conditionalFormatting sqref="O29:P29">
    <cfRule type="containsText" dxfId="51" priority="24" operator="containsText" text="X">
      <formula>NOT(ISERROR(SEARCH("X",O29)))</formula>
    </cfRule>
    <cfRule type="containsText" dxfId="50" priority="49" operator="containsText" text="X">
      <formula>NOT(ISERROR(SEARCH("X",O29)))</formula>
    </cfRule>
  </conditionalFormatting>
  <conditionalFormatting sqref="O31:P31">
    <cfRule type="containsText" dxfId="49" priority="10" operator="containsText" text="X">
      <formula>NOT(ISERROR(SEARCH("X",O31)))</formula>
    </cfRule>
    <cfRule type="containsText" dxfId="48" priority="13" operator="containsText" text="X">
      <formula>NOT(ISERROR(SEARCH("X",O31)))</formula>
    </cfRule>
  </conditionalFormatting>
  <conditionalFormatting sqref="O33:P33">
    <cfRule type="containsText" dxfId="47" priority="6" operator="containsText" text="X">
      <formula>NOT(ISERROR(SEARCH("X",O33)))</formula>
    </cfRule>
    <cfRule type="containsText" dxfId="46" priority="9" operator="containsText" text="X">
      <formula>NOT(ISERROR(SEARCH("X",O33)))</formula>
    </cfRule>
  </conditionalFormatting>
  <conditionalFormatting sqref="O35:P35">
    <cfRule type="containsText" dxfId="45" priority="2" operator="containsText" text="X">
      <formula>NOT(ISERROR(SEARCH("X",O35)))</formula>
    </cfRule>
    <cfRule type="containsText" dxfId="44" priority="5" operator="containsText" text="X">
      <formula>NOT(ISERROR(SEARCH("X",O35)))</formula>
    </cfRule>
  </conditionalFormatting>
  <conditionalFormatting sqref="R12:S19">
    <cfRule type="containsText" dxfId="43" priority="15" operator="containsText" text="X">
      <formula>NOT(ISERROR(SEARCH("X",R12)))</formula>
    </cfRule>
    <cfRule type="containsText" dxfId="42" priority="18" operator="containsText" text="X">
      <formula>NOT(ISERROR(SEARCH("X",R12)))</formula>
    </cfRule>
  </conditionalFormatting>
  <pageMargins left="0.59055118110236227" right="0.59055118110236227" top="0.59055118110236227" bottom="0.87" header="0.43307086614173229" footer="0.36"/>
  <pageSetup paperSize="9" scale="94" fitToHeight="0" orientation="portrait" copies="2" r:id="rId1"/>
  <headerFooter differentFirst="1" alignWithMargins="0">
    <oddFooter>&amp;C&amp;P sur &amp;N</oddFooter>
    <firstFooter>&amp;C&amp;P sur &amp;N</firstFoot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'Données Listes'!$J$1:$J$3</xm:f>
          </x14:formula1>
          <xm:sqref>P8:S8</xm:sqref>
        </x14:dataValidation>
        <x14:dataValidation type="list" allowBlank="1" showInputMessage="1" showErrorMessage="1">
          <x14:formula1>
            <xm:f>'Données Listes'!$L$1:$L$2</xm:f>
          </x14:formula1>
          <xm:sqref>H8:K8</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Affaire" ma:contentTypeID="0x0101003C6509C072884BC9A97F079EA8039DD3020200A52B5F9C0DA361488796950F7EA3772C" ma:contentTypeVersion="105" ma:contentTypeDescription="Type de contenu pour les documents Affaire Inddigo" ma:contentTypeScope="" ma:versionID="410e19efd407d6fce5e9bac1e03e742e">
  <xsd:schema xmlns:xsd="http://www.w3.org/2001/XMLSchema" xmlns:xs="http://www.w3.org/2001/XMLSchema" xmlns:p="http://schemas.microsoft.com/office/2006/metadata/properties" xmlns:ns2="28abc0a6-3518-4410-aeab-2cb2001d8a0c" targetNamespace="http://schemas.microsoft.com/office/2006/metadata/properties" ma:root="true" ma:fieldsID="24455c365733dcc36acdda4eaf6fd084" ns2:_="">
    <xsd:import namespace="28abc0a6-3518-4410-aeab-2cb2001d8a0c"/>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bc0a6-3518-4410-aeab-2cb2001d8a0c"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8d07fd7-7e89-459e-9362-52c03a619eae}" ma:internalName="TaxCatchAll" ma:showField="CatchAllData"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98d07fd7-7e89-459e-9362-52c03a619eae}" ma:internalName="TaxCatchAllLabel" ma:readOnly="true" ma:showField="CatchAllDataLabel"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8abc0a6-3518-4410-aeab-2cb2001d8a0c">
      <Value>36</Value>
      <Value>35</Value>
      <Value>43</Value>
      <Value>29</Value>
      <Value>25</Value>
      <Value>16</Value>
      <Value>13</Value>
      <Value>10</Value>
      <Value>41</Value>
      <Value>42</Value>
      <Value>4</Value>
      <Value>1</Value>
    </TaxCatchAll>
    <IND_PROJETRETD_0 xmlns="28abc0a6-3518-4410-aeab-2cb2001d8a0c">
      <Terms xmlns="http://schemas.microsoft.com/office/infopath/2007/PartnerControls"/>
    </IND_PROJETRETD_0>
    <IND_DOCIMPORTANT xmlns="28abc0a6-3518-4410-aeab-2cb2001d8a0c" xsi:nil="true"/>
    <IND_NUMEROAFFAIRE_0 xmlns="28abc0a6-3518-4410-aeab-2cb2001d8a0c">
      <Terms xmlns="http://schemas.microsoft.com/office/infopath/2007/PartnerControls">
        <TermInfo xmlns="http://schemas.microsoft.com/office/infopath/2007/PartnerControls">
          <TermName xmlns="http://schemas.microsoft.com/office/infopath/2007/PartnerControls">10012297</TermName>
          <TermId xmlns="http://schemas.microsoft.com/office/infopath/2007/PartnerControls">808245fb-9f22-4363-80ae-83ba13b4065c</TermId>
        </TermInfo>
      </Terms>
    </IND_NUMEROAFFAIRE_0>
    <IND_ENTITY_0 xmlns="28abc0a6-3518-4410-aeab-2cb2001d8a0c">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IND_REDACTEUR xmlns="28abc0a6-3518-4410-aeab-2cb2001d8a0c">
      <UserInfo>
        <DisplayName>Florian JEAN-BAPTISTE</DisplayName>
        <AccountId>23</AccountId>
        <AccountType/>
      </UserInfo>
    </IND_REDACTEUR>
    <IND_NUMEROOFFRE_0 xmlns="28abc0a6-3518-4410-aeab-2cb2001d8a0c">
      <Terms xmlns="http://schemas.microsoft.com/office/infopath/2007/PartnerControls">
        <TermInfo xmlns="http://schemas.microsoft.com/office/infopath/2007/PartnerControls">
          <TermName xmlns="http://schemas.microsoft.com/office/infopath/2007/PartnerControls">91849</TermName>
          <TermId xmlns="http://schemas.microsoft.com/office/infopath/2007/PartnerControls">3ca8ecfb-8f57-4f9f-8d29-4acebf61c4e0</TermId>
        </TermInfo>
      </Terms>
    </IND_NUMEROOFFRE_0>
    <IND_SITE_0 xmlns="28abc0a6-3518-4410-aeab-2cb2001d8a0c">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SHORTLABEL xmlns="28abc0a6-3518-4410-aeab-2cb2001d8a0c">MINISTERE DE LA CULTURE 75 : AC EXCLU AMO RENOUV MISE EN PLACE MARCHES PUBLICS</IND_SHORTLABEL>
    <IND_CHEFDEPROJET xmlns="28abc0a6-3518-4410-aeab-2cb2001d8a0c">
      <UserInfo>
        <DisplayName>Mohamed BEN SLIMANE</DisplayName>
        <AccountId>39</AccountId>
        <AccountType/>
      </UserInfo>
    </IND_CHEFDEPROJET>
    <IND_ZONEGEO_0 xmlns="28abc0a6-3518-4410-aeab-2cb2001d8a0c">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ETATAFFAIRE_0 xmlns="28abc0a6-3518-4410-aeab-2cb2001d8a0c">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DOCSREFERENCE_0 xmlns="28abc0a6-3518-4410-aeab-2cb2001d8a0c">
      <Terms xmlns="http://schemas.microsoft.com/office/infopath/2007/PartnerControls"/>
    </IND_DOCSREFERENCE_0>
    <IND_DEPARTMENT_0 xmlns="28abc0a6-3518-4410-aeab-2cb2001d8a0c">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SUMMARY xmlns="28abc0a6-3518-4410-aeab-2cb2001d8a0c" xsi:nil="true"/>
    <IND_TYPEMISSION_0 xmlns="28abc0a6-3518-4410-aeab-2cb2001d8a0c">
      <Terms xmlns="http://schemas.microsoft.com/office/infopath/2007/PartnerControls"/>
    </IND_TYPEMISSION_0>
    <IND_ACCESSTYPE_0 xmlns="28abc0a6-3518-4410-aeab-2cb2001d8a0c">
      <Terms xmlns="http://schemas.microsoft.com/office/infopath/2007/PartnerControls"/>
    </IND_ACCESSTYPE_0>
    <IND_SEGMENT_0 xmlns="28abc0a6-3518-4410-aeab-2cb2001d8a0c">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DATECLOTURE xmlns="28abc0a6-3518-4410-aeab-2cb2001d8a0c" xsi:nil="true"/>
    <IND_THEME_0 xmlns="28abc0a6-3518-4410-aeab-2cb2001d8a0c">
      <Terms xmlns="http://schemas.microsoft.com/office/infopath/2007/PartnerControls">
        <TermInfo xmlns="http://schemas.microsoft.com/office/infopath/2007/PartnerControls">
          <TermName xmlns="http://schemas.microsoft.com/office/infopath/2007/PartnerControls">Tertiaire, bureau et commerce</TermName>
          <TermId xmlns="http://schemas.microsoft.com/office/infopath/2007/PartnerControls">cff130bc-a9e0-4d90-9308-36fcfd70eb84</TermId>
        </TermInfo>
      </Terms>
    </IND_THEME_0>
    <IND_ASSISTANTE xmlns="28abc0a6-3518-4410-aeab-2cb2001d8a0c">
      <UserInfo>
        <DisplayName>Lynda ZIDELMAL</DisplayName>
        <AccountId>57</AccountId>
        <AccountType/>
      </UserInfo>
    </IND_ASSISTANTE>
    <IND_GRANDCOMPTE_0 xmlns="28abc0a6-3518-4410-aeab-2cb2001d8a0c">
      <Terms xmlns="http://schemas.microsoft.com/office/infopath/2007/PartnerControls"/>
    </IND_GRANDCOMPTE_0>
    <IND_CLIENTFACTURE_0 xmlns="28abc0a6-3518-4410-aeab-2cb2001d8a0c">
      <Terms xmlns="http://schemas.microsoft.com/office/infopath/2007/PartnerControls">
        <TermInfo xmlns="http://schemas.microsoft.com/office/infopath/2007/PartnerControls">
          <TermName xmlns="http://schemas.microsoft.com/office/infopath/2007/PartnerControls">MOBILIER NATIONAL</TermName>
          <TermId xmlns="http://schemas.microsoft.com/office/infopath/2007/PartnerControls">2867196a-8441-4971-bbac-1ea623968bc8</TermId>
        </TermInfo>
      </Terms>
    </IND_CLIENTFACTURE_0>
    <IND_CLIENTFINAL_0 xmlns="28abc0a6-3518-4410-aeab-2cb2001d8a0c">
      <Terms xmlns="http://schemas.microsoft.com/office/infopath/2007/PartnerControls">
        <TermInfo xmlns="http://schemas.microsoft.com/office/infopath/2007/PartnerControls">
          <TermName xmlns="http://schemas.microsoft.com/office/infopath/2007/PartnerControls">MOBILIER NATIONAL</TermName>
          <TermId xmlns="http://schemas.microsoft.com/office/infopath/2007/PartnerControls">2867196a-8441-4971-bbac-1ea623968bc8</TermId>
        </TermInfo>
      </Terms>
    </IND_CLIENTFINAL_0>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F9CFA4-8E80-4E01-8DEB-36DDD5929A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bc0a6-3518-4410-aeab-2cb2001d8a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776466-72EA-4255-8A02-CBC982F85BD8}">
  <ds:schemaRefs>
    <ds:schemaRef ds:uri="http://purl.org/dc/elements/1.1/"/>
    <ds:schemaRef ds:uri="http://schemas.microsoft.com/office/2006/metadata/properties"/>
    <ds:schemaRef ds:uri="28abc0a6-3518-4410-aeab-2cb2001d8a0c"/>
    <ds:schemaRef ds:uri="http://purl.org/dc/terms/"/>
    <ds:schemaRef ds:uri="http://schemas.microsoft.com/office/2006/documentManagement/types"/>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FE7941FC-4BC7-43EE-B8CB-2E5D8D4FE13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13</vt:i4>
      </vt:variant>
    </vt:vector>
  </HeadingPairs>
  <TitlesOfParts>
    <vt:vector size="27" baseType="lpstr">
      <vt:lpstr>Données Listes</vt:lpstr>
      <vt:lpstr>Données contrat</vt:lpstr>
      <vt:lpstr>page-de garde</vt:lpstr>
      <vt:lpstr>BDD</vt:lpstr>
      <vt:lpstr>Page de garde</vt:lpstr>
      <vt:lpstr>A. Présentation du site</vt:lpstr>
      <vt:lpstr>D. Audit exploit-mainten</vt:lpstr>
      <vt:lpstr>EM Sous-station (Modèle)</vt:lpstr>
      <vt:lpstr>EM CTA</vt:lpstr>
      <vt:lpstr>Station eau glacée - GF</vt:lpstr>
      <vt:lpstr>Monosplit</vt:lpstr>
      <vt:lpstr>VMC</vt:lpstr>
      <vt:lpstr>Inventaire</vt:lpstr>
      <vt:lpstr>Annexe 1 - Reportage photo</vt:lpstr>
      <vt:lpstr>'Annexe 1 - Reportage photo'!Impression_des_titres</vt:lpstr>
      <vt:lpstr>'D. Audit exploit-mainten'!Impression_des_titres</vt:lpstr>
      <vt:lpstr>Inventaire!Impression_des_titres</vt:lpstr>
      <vt:lpstr>'A. Présentation du site'!Zone_d_impression</vt:lpstr>
      <vt:lpstr>'Annexe 1 - Reportage photo'!Zone_d_impression</vt:lpstr>
      <vt:lpstr>'D. Audit exploit-mainten'!Zone_d_impression</vt:lpstr>
      <vt:lpstr>'EM CTA'!Zone_d_impression</vt:lpstr>
      <vt:lpstr>Inventaire!Zone_d_impression</vt:lpstr>
      <vt:lpstr>Monosplit!Zone_d_impression</vt:lpstr>
      <vt:lpstr>'Page de garde'!Zone_d_impression</vt:lpstr>
      <vt:lpstr>'page-de garde'!Zone_d_impression</vt:lpstr>
      <vt:lpstr>'Station eau glacée - GF'!Zone_d_impression</vt:lpstr>
      <vt:lpstr>VMC!Zone_d_impression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 QUERCIA</dc:creator>
  <cp:keywords/>
  <dc:description/>
  <cp:lastModifiedBy>LEMAN Nathalie</cp:lastModifiedBy>
  <cp:revision/>
  <dcterms:created xsi:type="dcterms:W3CDTF">2018-07-11T16:45:40Z</dcterms:created>
  <dcterms:modified xsi:type="dcterms:W3CDTF">2025-05-21T10:12:01Z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PROJETRETD">
    <vt:lpwstr/>
  </property>
  <property fmtid="{D5CDD505-2E9C-101B-9397-08002B2CF9AE}" pid="3" name="IND_NATUREOFFRE_0">
    <vt:lpwstr>Offre|19c9d843-14a8-472a-9673-d3634551177f</vt:lpwstr>
  </property>
  <property fmtid="{D5CDD505-2E9C-101B-9397-08002B2CF9AE}" pid="4" name="IND_NATUREOFFRE">
    <vt:lpwstr>1;#Offre|19c9d843-14a8-472a-9673-d3634551177f</vt:lpwstr>
  </property>
  <property fmtid="{D5CDD505-2E9C-101B-9397-08002B2CF9AE}" pid="5" name="IND_THEME">
    <vt:lpwstr>16;#Tertiaire, bureau et commerce|cff130bc-a9e0-4d90-9308-36fcfd70eb84</vt:lpwstr>
  </property>
  <property fmtid="{D5CDD505-2E9C-101B-9397-08002B2CF9AE}" pid="6" name="IND_AGENCEENVOI">
    <vt:lpwstr>29;#Paris|2d5faae0-b27f-4d45-9b7a-44453f042fa7</vt:lpwstr>
  </property>
  <property fmtid="{D5CDD505-2E9C-101B-9397-08002B2CF9AE}" pid="7" name="IND_TYPEMISSION">
    <vt:lpwstr/>
  </property>
  <property fmtid="{D5CDD505-2E9C-101B-9397-08002B2CF9AE}" pid="8" name="IND_SEGMENT">
    <vt:lpwstr>36;#Maîtrise de l'Energie (MDE)|e646d340-607a-44ac-bc0d-fcb3fed48860</vt:lpwstr>
  </property>
  <property fmtid="{D5CDD505-2E9C-101B-9397-08002B2CF9AE}" pid="9" name="ContentTypeId">
    <vt:lpwstr>0x0101003C6509C072884BC9A97F079EA8039DD3020200A52B5F9C0DA361488796950F7EA3772C</vt:lpwstr>
  </property>
  <property fmtid="{D5CDD505-2E9C-101B-9397-08002B2CF9AE}" pid="10" name="IND_CLIENTFACTURE">
    <vt:lpwstr>4;#MOBILIER NATIONAL|2867196a-8441-4971-bbac-1ea623968bc8</vt:lpwstr>
  </property>
  <property fmtid="{D5CDD505-2E9C-101B-9397-08002B2CF9AE}" pid="11" name="IND_GRANDCOMPTE">
    <vt:lpwstr/>
  </property>
  <property fmtid="{D5CDD505-2E9C-101B-9397-08002B2CF9AE}" pid="12" name="IND_NOMGROUPEMENT">
    <vt:lpwstr>SIGEIF</vt:lpwstr>
  </property>
  <property fmtid="{D5CDD505-2E9C-101B-9397-08002B2CF9AE}" pid="13" name="IND_ENTITY">
    <vt:lpwstr>25;#Inddigo|08b3a3d4-4c91-43e4-98a9-3655a76c9a6e</vt:lpwstr>
  </property>
  <property fmtid="{D5CDD505-2E9C-101B-9397-08002B2CF9AE}" pid="14" name="IND_ETATAFFAIRE">
    <vt:lpwstr>42;#En cours|d3e19a53-fe68-475d-a20b-45d5d7ba0737</vt:lpwstr>
  </property>
  <property fmtid="{D5CDD505-2E9C-101B-9397-08002B2CF9AE}" pid="15" name="IND_ZONEGEO">
    <vt:lpwstr>13;#France|e1c0b350-4d54-4adf-90e5-bb6b14099f4e</vt:lpwstr>
  </property>
  <property fmtid="{D5CDD505-2E9C-101B-9397-08002B2CF9AE}" pid="16" name="IND_DEPARTMENT">
    <vt:lpwstr>35;#Bâtiment, Energies ＆ Climat|8efe9142-247b-4b8c-8e50-d2375a0d8731</vt:lpwstr>
  </property>
  <property fmtid="{D5CDD505-2E9C-101B-9397-08002B2CF9AE}" pid="17" name="IND_ETATPROPOSITION">
    <vt:lpwstr>41;#Gagnée|6bbaaaac-3cd1-45ec-8de7-4259d9705f6f</vt:lpwstr>
  </property>
  <property fmtid="{D5CDD505-2E9C-101B-9397-08002B2CF9AE}" pid="18" name="IND_SITE">
    <vt:lpwstr>29;#Paris|2d5faae0-b27f-4d45-9b7a-44453f042fa7</vt:lpwstr>
  </property>
  <property fmtid="{D5CDD505-2E9C-101B-9397-08002B2CF9AE}" pid="19" name="IND_AGENCEENVOI_0">
    <vt:lpwstr>Paris|2d5faae0-b27f-4d45-9b7a-44453f042fa7</vt:lpwstr>
  </property>
  <property fmtid="{D5CDD505-2E9C-101B-9397-08002B2CF9AE}" pid="20" name="IND_NUMEROOFFRE">
    <vt:lpwstr>10;#91849|3ca8ecfb-8f57-4f9f-8d29-4acebf61c4e0</vt:lpwstr>
  </property>
  <property fmtid="{D5CDD505-2E9C-101B-9397-08002B2CF9AE}" pid="21" name="IND_CLIENTFINAL">
    <vt:lpwstr>4;#MOBILIER NATIONAL|2867196a-8441-4971-bbac-1ea623968bc8</vt:lpwstr>
  </property>
  <property fmtid="{D5CDD505-2E9C-101B-9397-08002B2CF9AE}" pid="22" name="IND_ETATPROPOSITION_0">
    <vt:lpwstr>Gagnée|6bbaaaac-3cd1-45ec-8de7-4259d9705f6f</vt:lpwstr>
  </property>
  <property fmtid="{D5CDD505-2E9C-101B-9397-08002B2CF9AE}" pid="23" name="IND_NUMEROAFFAIRE">
    <vt:lpwstr>43;#10012297|808245fb-9f22-4363-80ae-83ba13b4065c</vt:lpwstr>
  </property>
  <property fmtid="{D5CDD505-2E9C-101B-9397-08002B2CF9AE}" pid="24" name="IND_DATESAISI">
    <vt:filetime>2020-11-06T00:00:00Z</vt:filetime>
  </property>
  <property fmtid="{D5CDD505-2E9C-101B-9397-08002B2CF9AE}" pid="25" name="IND_ACCESSTYPE">
    <vt:lpwstr/>
  </property>
  <property fmtid="{D5CDD505-2E9C-101B-9397-08002B2CF9AE}" pid="26" name="IND_DATERENDU">
    <vt:filetime>2021-12-31T00:00:00Z</vt:filetime>
  </property>
  <property fmtid="{D5CDD505-2E9C-101B-9397-08002B2CF9AE}" pid="27" name="IND_DOCSREFERENCE">
    <vt:lpwstr/>
  </property>
  <property fmtid="{D5CDD505-2E9C-101B-9397-08002B2CF9AE}" pid="28" name="MediaServiceImageTags">
    <vt:lpwstr/>
  </property>
  <property fmtid="{D5CDD505-2E9C-101B-9397-08002B2CF9AE}" pid="29" name="lcf76f155ced4ddcb4097134ff3c332f">
    <vt:lpwstr/>
  </property>
</Properties>
</file>