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codeName="ThisWorkbook"/>
  <mc:AlternateContent xmlns:mc="http://schemas.openxmlformats.org/markup-compatibility/2006">
    <mc:Choice Requires="x15">
      <x15ac:absPath xmlns:x15ac="http://schemas.microsoft.com/office/spreadsheetml/2010/11/ac" url="Y:\DOC-ADM-25\25MTA009M IRM MOBILE ULTRA BAS CHAMP\"/>
    </mc:Choice>
  </mc:AlternateContent>
  <xr:revisionPtr revIDLastSave="0" documentId="13_ncr:1_{BA13B984-0829-4084-99ED-E80A06FC40A5}" xr6:coauthVersionLast="47" xr6:coauthVersionMax="47" xr10:uidLastSave="{00000000-0000-0000-0000-000000000000}"/>
  <workbookProtection lockStructure="1"/>
  <bookViews>
    <workbookView xWindow="-108" yWindow="-108" windowWidth="23256" windowHeight="12576" xr2:uid="{00000000-000D-0000-FFFF-FFFF00000000}"/>
  </bookViews>
  <sheets>
    <sheet name="DPGF" sheetId="1" r:id="rId1"/>
    <sheet name="Omissions" sheetId="2" state="hidden" r:id="rId2"/>
    <sheet name="3P" sheetId="3" state="hidden" r:id="rId3"/>
    <sheet name="Légende" sheetId="4" r:id="rId4"/>
  </sheets>
  <definedNames>
    <definedName name="_xlnm.Print_Titles" localSheetId="0">DPGF!$4:$4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3" i="2" l="1"/>
  <c r="G13" i="2" s="1"/>
  <c r="E12" i="2"/>
  <c r="G12" i="2" s="1"/>
  <c r="E11" i="2"/>
  <c r="G11" i="2" s="1"/>
  <c r="E10" i="2"/>
  <c r="G10" i="2" s="1"/>
  <c r="E9" i="2"/>
  <c r="G9" i="2" s="1"/>
  <c r="E8" i="2"/>
  <c r="G8" i="2" s="1"/>
  <c r="E7" i="2"/>
  <c r="G7" i="2" s="1"/>
  <c r="E6" i="2"/>
  <c r="G6" i="2" s="1"/>
  <c r="E5" i="2"/>
  <c r="G5" i="2" s="1"/>
  <c r="E4" i="2"/>
  <c r="E14" i="2" s="1"/>
  <c r="P8" i="1"/>
  <c r="R8" i="1" s="1"/>
  <c r="L8" i="1"/>
  <c r="J8" i="1"/>
  <c r="P7" i="1"/>
  <c r="R7" i="1" s="1"/>
  <c r="L7" i="1"/>
  <c r="J7" i="1"/>
  <c r="P6" i="1"/>
  <c r="R6" i="1" s="1"/>
  <c r="L6" i="1"/>
  <c r="J6" i="1"/>
  <c r="P13" i="1" l="1"/>
  <c r="P25" i="1"/>
  <c r="G4" i="2"/>
  <c r="E15" i="2" s="1"/>
  <c r="E16" i="2" s="1"/>
  <c r="P19" i="1"/>
  <c r="P20" i="1" l="1"/>
  <c r="P21" i="1" s="1"/>
  <c r="P14" i="1"/>
  <c r="P15" i="1" s="1"/>
  <c r="P26" i="1"/>
  <c r="P27" i="1" s="1"/>
</calcChain>
</file>

<file path=xl/sharedStrings.xml><?xml version="1.0" encoding="utf-8"?>
<sst xmlns="http://schemas.openxmlformats.org/spreadsheetml/2006/main" count="103" uniqueCount="73">
  <si>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</si>
  <si>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</si>
  <si>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</si>
  <si>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</si>
  <si>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</si>
  <si>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</si>
  <si>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</si>
  <si>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</si>
  <si>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</si>
  <si>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</si>
  <si>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</si>
  <si>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</si>
  <si>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</si>
  <si>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</si>
  <si>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</si>
  <si>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</si>
  <si>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</si>
  <si>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</si>
  <si>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</si>
  <si>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</si>
  <si>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</si>
  <si>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</si>
  <si>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</si>
  <si>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</si>
  <si>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</si>
  <si>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</si>
  <si>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</si>
  <si>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</si>
  <si>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</si>
  <si>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</si>
  <si>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</si>
  <si>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</si>
  <si>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</si>
  <si>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</si>
  <si>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</si>
  <si>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</si>
  <si>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</si>
  <si>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</si>
  <si>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</si>
  <si>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</si>
  <si>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</si>
  <si>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</si>
  <si>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</si>
  <si>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</si>
  <si>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</si>
  <si>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</si>
  <si>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</si>
  <si>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</si>
  <si>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</si>
  <si>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</si>
  <si>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</si>
  <si>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</si>
  <si>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</si>
  <si>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</si>
  <si>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</si>
  <si>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</si>
  <si>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</si>
  <si>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</si>
  <si>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DPGF
  “Acquisition d'un IRM mobile ultra-bas champ à IMT Atlantique”</t>
  </si>
  <si>
    <t/>
  </si>
  <si>
    <t>IRM mobile ultra-bas champ</t>
  </si>
  <si>
    <t>QF</t>
  </si>
  <si>
    <t>ensemble</t>
  </si>
  <si>
    <t>[PSE obligatoire] contrat de maintenance préventive et curative</t>
  </si>
  <si>
    <t>[PSE facultative] extension de la garantie de base</t>
  </si>
  <si>
    <t>PSE NON COMPRISES</t>
  </si>
  <si>
    <t>Total HT :</t>
  </si>
  <si>
    <t>TVA 20% :</t>
  </si>
  <si>
    <t>Total TTC :</t>
  </si>
  <si>
    <t>PSE</t>
  </si>
  <si>
    <t>PSE COMPRISES</t>
  </si>
  <si>
    <t>Les prix unitaires doivent être mentionnés avec 2 chiffres après la virgule. 
Le montant total HTVA (la quantité de produits x le prix unitaire) doit être à chaque fois arrondis à 2 chiffres après la virgule.</t>
  </si>
  <si>
    <t>Système IRM ultra-bas champ &lt; 0,1 Tesla y compris loigiciels associés, formations  à l'utilisation, documentation technique, support technique réactif et garantie de disponibilité des pièces de rechange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</si>
</sst>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_-\€\ #,##0.00;[Red]_-\€\ \-#,##0.00"/>
    <numFmt numFmtId="167" formatCode="&quot;€&quot;\ #,##0.00000"/>
    <numFmt numFmtId="168" formatCode="0.00\ %"/>
    <numFmt numFmtId="169" formatCode="_-&quot;€&quot;\ #,##0.00;[Red]_-&quot;€&quot;\ \-#,##0.00"/>
  </numFmts>
  <fonts count="37"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5" fillId="0" borderId="0" applyFont="0" applyFill="0" applyBorder="0" applyAlignment="0" applyProtection="0"/>
    <xf numFmtId="164"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91">
    <xf numFmtId="0" fontId="0" fillId="0" borderId="0" xfId="0" applyAlignment="1"/>
    <xf numFmtId="0" fontId="2"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NumberFormat="1" applyFont="1" applyFill="1" applyBorder="1" applyAlignment="1">
      <alignment horizontal="left" vertical="top"/>
    </xf>
    <xf numFmtId="0" fontId="1" fillId="0" borderId="0" xfId="0" applyNumberFormat="1" applyFont="1" applyFill="1" applyBorder="1" applyAlignment="1">
      <alignment horizontal="center" vertical="top"/>
    </xf>
    <xf numFmtId="0" fontId="2" fillId="0" borderId="0" xfId="0" applyNumberFormat="1" applyFont="1" applyFill="1" applyBorder="1" applyAlignment="1">
      <alignment horizontal="center" vertical="top"/>
    </xf>
    <xf numFmtId="0" fontId="2" fillId="0" borderId="0" xfId="0" applyNumberFormat="1" applyFont="1" applyFill="1" applyBorder="1" applyAlignment="1" applyProtection="1">
      <alignment horizontal="center" vertical="top"/>
      <protection locked="0"/>
    </xf>
    <xf numFmtId="0" fontId="1" fillId="0" borderId="0" xfId="0" applyNumberFormat="1" applyFont="1" applyFill="1" applyBorder="1" applyAlignment="1" applyProtection="1">
      <alignment horizontal="center" vertical="top"/>
      <protection locked="0"/>
    </xf>
    <xf numFmtId="0" fontId="0" fillId="0" borderId="0" xfId="0" applyAlignment="1">
      <alignment vertical="center" wrapText="1"/>
    </xf>
    <xf numFmtId="0" fontId="0" fillId="0" borderId="0" xfId="0" applyNumberFormat="1" applyAlignment="1">
      <alignment vertical="center" wrapText="1"/>
    </xf>
    <xf numFmtId="0" fontId="6" fillId="0" borderId="0" xfId="0" applyFont="1" applyAlignment="1">
      <alignment vertical="center" wrapText="1"/>
    </xf>
    <xf numFmtId="0" fontId="2" fillId="0" borderId="0" xfId="0" applyNumberFormat="1" applyFont="1" applyFill="1" applyBorder="1" applyAlignment="1">
      <alignment horizontal="center"/>
    </xf>
    <xf numFmtId="0" fontId="2" fillId="0" borderId="0" xfId="0" applyNumberFormat="1" applyFont="1" applyFill="1" applyBorder="1" applyAlignment="1" applyProtection="1">
      <alignment horizontal="center"/>
      <protection locked="0"/>
    </xf>
    <xf numFmtId="0" fontId="1" fillId="33" borderId="0" xfId="0" applyNumberFormat="1" applyFont="1" applyFill="1" applyBorder="1" applyAlignment="1" applyProtection="1">
      <alignment horizontal="center"/>
    </xf>
    <xf numFmtId="0" fontId="1" fillId="33" borderId="0" xfId="0" applyNumberFormat="1" applyFont="1" applyFill="1" applyBorder="1" applyAlignment="1">
      <alignment horizontal="center"/>
    </xf>
    <xf numFmtId="0" fontId="1" fillId="33" borderId="0" xfId="0" applyNumberFormat="1" applyFont="1" applyFill="1" applyBorder="1" applyAlignment="1" applyProtection="1">
      <alignment horizontal="center" wrapText="1"/>
      <protection locked="0"/>
    </xf>
    <xf numFmtId="0" fontId="2" fillId="0" borderId="0" xfId="0" applyNumberFormat="1" applyFont="1" applyFill="1" applyBorder="1" applyAlignment="1" applyProtection="1">
      <alignment horizontal="center"/>
    </xf>
    <xf numFmtId="166" fontId="2" fillId="0" borderId="0" xfId="0" applyNumberFormat="1" applyFont="1" applyFill="1" applyBorder="1" applyAlignment="1">
      <alignment horizontal="right" vertical="top" indent="1"/>
    </xf>
    <xf numFmtId="166" fontId="4" fillId="0" borderId="0" xfId="0" applyNumberFormat="1" applyFont="1" applyFill="1" applyBorder="1" applyAlignment="1">
      <alignment horizontal="right" vertical="top" indent="1"/>
    </xf>
    <xf numFmtId="166" fontId="1" fillId="33" borderId="0" xfId="0" applyNumberFormat="1" applyFont="1" applyFill="1" applyBorder="1" applyAlignment="1">
      <alignment horizontal="right" indent="1"/>
    </xf>
    <xf numFmtId="166" fontId="2" fillId="0" borderId="0" xfId="0" applyNumberFormat="1" applyFont="1" applyFill="1" applyBorder="1" applyAlignment="1">
      <alignment horizontal="right" indent="1"/>
    </xf>
    <xf numFmtId="49" fontId="2" fillId="0" borderId="0" xfId="0" applyNumberFormat="1" applyFont="1" applyFill="1" applyBorder="1" applyAlignment="1" applyProtection="1">
      <alignment horizontal="left" vertical="center"/>
    </xf>
    <xf numFmtId="49" fontId="1" fillId="0" borderId="0" xfId="0" applyNumberFormat="1" applyFont="1" applyFill="1" applyBorder="1" applyAlignment="1" applyProtection="1">
      <alignment horizontal="center" vertical="center"/>
    </xf>
    <xf numFmtId="0" fontId="2" fillId="0" borderId="0" xfId="0" applyFont="1" applyFill="1" applyBorder="1" applyAlignment="1">
      <alignment horizontal="center" vertical="center"/>
    </xf>
    <xf numFmtId="167" fontId="2" fillId="0" borderId="0" xfId="0" applyNumberFormat="1" applyFont="1" applyFill="1" applyBorder="1" applyAlignment="1">
      <alignment horizontal="right" vertical="center"/>
    </xf>
    <xf numFmtId="49" fontId="2" fillId="0" borderId="0" xfId="0" applyNumberFormat="1" applyFont="1" applyFill="1" applyBorder="1" applyAlignment="1" applyProtection="1">
      <alignment vertical="center" wrapText="1"/>
      <protection locked="0"/>
    </xf>
    <xf numFmtId="0" fontId="2" fillId="0" borderId="0" xfId="0" applyFont="1" applyFill="1" applyBorder="1" applyAlignment="1" applyProtection="1">
      <alignment horizontal="center" vertical="center"/>
      <protection locked="0"/>
    </xf>
    <xf numFmtId="166" fontId="2" fillId="0" borderId="0" xfId="0" applyNumberFormat="1" applyFont="1" applyFill="1" applyBorder="1" applyAlignment="1" applyProtection="1">
      <alignment horizontal="right" vertical="center"/>
      <protection locked="0"/>
    </xf>
    <xf numFmtId="166" fontId="2" fillId="0" borderId="0" xfId="0" applyNumberFormat="1" applyFont="1" applyFill="1" applyBorder="1" applyAlignment="1">
      <alignment horizontal="right" vertical="center"/>
    </xf>
    <xf numFmtId="10" fontId="2"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lignment horizontal="left" vertical="top" wrapText="1"/>
    </xf>
    <xf numFmtId="0" fontId="1" fillId="0" borderId="0" xfId="0" applyNumberFormat="1" applyFont="1" applyFill="1" applyBorder="1" applyAlignment="1">
      <alignment horizontal="left" vertical="top" wrapText="1"/>
    </xf>
    <xf numFmtId="0" fontId="1" fillId="33" borderId="0" xfId="0" applyNumberFormat="1" applyFont="1" applyFill="1" applyBorder="1" applyAlignment="1">
      <alignment horizontal="left" wrapText="1"/>
    </xf>
    <xf numFmtId="0" fontId="2" fillId="0" borderId="0" xfId="0" applyNumberFormat="1" applyFont="1" applyFill="1" applyBorder="1" applyAlignment="1">
      <alignment horizontal="left" wrapText="1"/>
    </xf>
    <xf numFmtId="0" fontId="2" fillId="0" borderId="0" xfId="0" applyNumberFormat="1" applyFont="1" applyFill="1" applyBorder="1" applyAlignment="1" applyProtection="1">
      <alignment horizontal="left" wrapText="1"/>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0" fillId="0" borderId="0" xfId="0" applyFont="1" applyAlignment="1">
      <alignment vertical="center" wrapText="1"/>
    </xf>
    <xf numFmtId="0" fontId="7" fillId="0" borderId="0" xfId="30" applyFont="1" applyAlignment="1" applyProtection="1">
      <alignment vertical="center" wrapText="1"/>
    </xf>
    <xf numFmtId="0" fontId="35" fillId="0" borderId="0" xfId="40" applyAlignment="1">
      <alignment horizontal="left" vertical="top"/>
    </xf>
    <xf numFmtId="0" fontId="1" fillId="0" borderId="0" xfId="0" applyFont="1" applyFill="1" applyBorder="1" applyAlignment="1">
      <alignment horizontal="center" vertical="center"/>
    </xf>
    <xf numFmtId="0" fontId="2" fillId="0" borderId="0" xfId="0" applyFont="1" applyFill="1" applyBorder="1" applyAlignment="1">
      <alignment horizontal="center" wrapText="1"/>
    </xf>
    <xf numFmtId="0" fontId="1" fillId="0" borderId="0" xfId="0" applyFont="1" applyFill="1" applyBorder="1" applyAlignment="1">
      <alignment horizontal="center" wrapText="1"/>
    </xf>
    <xf numFmtId="166" fontId="1" fillId="33" borderId="0" xfId="0" applyNumberFormat="1" applyFont="1" applyFill="1" applyBorder="1" applyAlignment="1">
      <alignment horizontal="left"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0" borderId="0" xfId="0" applyNumberFormat="1" applyFont="1" applyFill="1" applyBorder="1" applyAlignment="1" applyProtection="1">
      <alignment horizontal="center" vertical="top"/>
    </xf>
    <xf numFmtId="0" fontId="1" fillId="33" borderId="0" xfId="0" applyNumberFormat="1" applyFont="1" applyFill="1" applyBorder="1" applyAlignment="1">
      <alignment horizontal="left"/>
    </xf>
    <xf numFmtId="0" fontId="2" fillId="0" borderId="0" xfId="0" applyNumberFormat="1" applyFont="1" applyFill="1" applyBorder="1" applyAlignment="1">
      <alignment horizontal="left"/>
    </xf>
    <xf numFmtId="0" fontId="2" fillId="0" borderId="0" xfId="0" applyNumberFormat="1" applyFont="1" applyFill="1" applyBorder="1" applyAlignment="1">
      <alignment horizontal="center" vertical="top"/>
    </xf>
    <xf numFmtId="0" fontId="1" fillId="33" borderId="0" xfId="0" applyNumberFormat="1" applyFont="1" applyFill="1" applyBorder="1" applyAlignment="1">
      <alignment horizontal="center" wrapText="1"/>
    </xf>
    <xf numFmtId="0" fontId="2" fillId="0" borderId="0" xfId="0" applyNumberFormat="1" applyFont="1" applyFill="1" applyBorder="1" applyAlignment="1">
      <alignment horizontal="center"/>
    </xf>
    <xf numFmtId="0" fontId="1" fillId="0" borderId="0" xfId="0" applyNumberFormat="1" applyFont="1" applyFill="1" applyBorder="1" applyAlignment="1">
      <alignment horizontal="center" vertical="top"/>
    </xf>
    <xf numFmtId="0" fontId="1" fillId="33" borderId="0" xfId="0" applyNumberFormat="1" applyFont="1" applyFill="1" applyBorder="1" applyAlignment="1">
      <alignment horizontal="center"/>
    </xf>
    <xf numFmtId="168" fontId="2" fillId="0" borderId="0" xfId="0" applyNumberFormat="1" applyFont="1" applyFill="1" applyBorder="1" applyAlignment="1" applyProtection="1">
      <alignment horizontal="center" vertical="top"/>
      <protection locked="0"/>
    </xf>
    <xf numFmtId="168" fontId="5" fillId="0" borderId="0" xfId="0" applyNumberFormat="1" applyFont="1" applyFill="1" applyBorder="1" applyAlignment="1" applyProtection="1">
      <alignment horizontal="center" vertical="top"/>
      <protection locked="0"/>
    </xf>
    <xf numFmtId="168" fontId="1" fillId="33" borderId="0" xfId="0" applyNumberFormat="1" applyFont="1" applyFill="1" applyBorder="1" applyAlignment="1" applyProtection="1">
      <alignment horizontal="center"/>
      <protection locked="0"/>
    </xf>
    <xf numFmtId="168" fontId="2" fillId="0" borderId="0" xfId="0" applyNumberFormat="1" applyFont="1" applyFill="1" applyBorder="1" applyAlignment="1" applyProtection="1">
      <alignment horizontal="center"/>
      <protection locked="0"/>
    </xf>
    <xf numFmtId="168" fontId="25" fillId="0" borderId="0" xfId="0" applyNumberFormat="1" applyFont="1" applyFill="1" applyBorder="1" applyAlignment="1" applyProtection="1">
      <alignment horizontal="right" vertical="top" indent="1"/>
      <protection locked="0"/>
    </xf>
    <xf numFmtId="168" fontId="26" fillId="0" borderId="0" xfId="0" applyNumberFormat="1" applyFont="1" applyFill="1" applyBorder="1" applyAlignment="1" applyProtection="1">
      <alignment horizontal="right" vertical="top" indent="1"/>
      <protection locked="0"/>
    </xf>
    <xf numFmtId="168" fontId="25" fillId="0" borderId="0" xfId="0" applyNumberFormat="1" applyFont="1" applyFill="1" applyBorder="1" applyAlignment="1" applyProtection="1">
      <alignment horizontal="left"/>
      <protection locked="0"/>
    </xf>
    <xf numFmtId="168" fontId="25" fillId="0" borderId="0" xfId="0" applyNumberFormat="1" applyFont="1" applyFill="1" applyBorder="1" applyAlignment="1" applyProtection="1">
      <alignment horizontal="left" wrapText="1"/>
      <protection locked="0"/>
    </xf>
    <xf numFmtId="169" fontId="2" fillId="0" borderId="0" xfId="0" applyNumberFormat="1" applyFont="1" applyFill="1" applyBorder="1" applyAlignment="1" applyProtection="1">
      <alignment horizontal="right" vertical="top"/>
      <protection locked="0"/>
    </xf>
    <xf numFmtId="169" fontId="1" fillId="0" borderId="0" xfId="0" applyNumberFormat="1" applyFont="1" applyFill="1" applyBorder="1" applyAlignment="1" applyProtection="1">
      <alignment horizontal="right" vertical="top"/>
      <protection locked="0"/>
    </xf>
    <xf numFmtId="169" fontId="2" fillId="0" borderId="0" xfId="0" applyNumberFormat="1" applyFont="1" applyFill="1" applyBorder="1" applyAlignment="1" applyProtection="1">
      <alignment horizontal="right"/>
      <protection locked="0"/>
    </xf>
    <xf numFmtId="169" fontId="2" fillId="0" borderId="0" xfId="0" applyNumberFormat="1" applyFont="1" applyFill="1" applyBorder="1" applyAlignment="1">
      <alignment horizontal="right" vertical="top"/>
    </xf>
    <xf numFmtId="169" fontId="4" fillId="0" borderId="0" xfId="0" applyNumberFormat="1" applyFont="1" applyFill="1" applyBorder="1" applyAlignment="1">
      <alignment horizontal="right" vertical="top"/>
    </xf>
    <xf numFmtId="169" fontId="1" fillId="33" borderId="0" xfId="0" applyNumberFormat="1" applyFont="1" applyFill="1" applyBorder="1" applyAlignment="1">
      <alignment horizontal="right"/>
    </xf>
    <xf numFmtId="169" fontId="2" fillId="0" borderId="0" xfId="0" applyNumberFormat="1" applyFont="1" applyFill="1" applyBorder="1" applyAlignment="1">
      <alignment horizontal="right"/>
    </xf>
    <xf numFmtId="169" fontId="2" fillId="0" borderId="0" xfId="0" applyNumberFormat="1" applyFont="1" applyFill="1" applyBorder="1" applyAlignment="1" applyProtection="1">
      <alignment horizontal="right" wrapText="1"/>
      <protection locked="0"/>
    </xf>
    <xf numFmtId="0" fontId="2" fillId="0" borderId="0" xfId="0" quotePrefix="1" applyNumberFormat="1" applyFont="1" applyFill="1" applyBorder="1" applyAlignment="1">
      <alignment horizontal="left"/>
    </xf>
    <xf numFmtId="0" fontId="2" fillId="0" borderId="0" xfId="0" quotePrefix="1" applyNumberFormat="1" applyFont="1" applyFill="1" applyBorder="1" applyAlignment="1">
      <alignment horizontal="left" wrapText="1"/>
    </xf>
    <xf numFmtId="0" fontId="1" fillId="0" borderId="0" xfId="0" applyNumberFormat="1" applyFont="1" applyFill="1" applyBorder="1" applyAlignment="1" applyProtection="1">
      <alignment horizontal="center"/>
    </xf>
    <xf numFmtId="0" fontId="1" fillId="0" borderId="0" xfId="0" quotePrefix="1" applyNumberFormat="1" applyFont="1" applyFill="1" applyBorder="1" applyAlignment="1">
      <alignment horizontal="left"/>
    </xf>
    <xf numFmtId="0" fontId="1" fillId="0" borderId="0" xfId="0" quotePrefix="1" applyNumberFormat="1" applyFont="1" applyFill="1" applyBorder="1" applyAlignment="1">
      <alignment horizontal="left" wrapText="1"/>
    </xf>
    <xf numFmtId="0" fontId="1" fillId="0" borderId="0" xfId="0" applyNumberFormat="1" applyFont="1" applyFill="1" applyBorder="1" applyAlignment="1">
      <alignment horizontal="center"/>
    </xf>
    <xf numFmtId="0" fontId="1" fillId="0" borderId="0" xfId="0" applyNumberFormat="1" applyFont="1" applyFill="1" applyBorder="1" applyAlignment="1">
      <alignment horizontal="center"/>
    </xf>
    <xf numFmtId="0" fontId="1" fillId="0" borderId="0" xfId="0" applyNumberFormat="1" applyFont="1" applyFill="1" applyBorder="1" applyAlignment="1" applyProtection="1">
      <alignment horizontal="center"/>
      <protection locked="0"/>
    </xf>
    <xf numFmtId="169" fontId="1" fillId="0" borderId="0" xfId="0" applyNumberFormat="1" applyFont="1" applyFill="1" applyBorder="1" applyAlignment="1" applyProtection="1">
      <alignment horizontal="right"/>
      <protection locked="0"/>
    </xf>
    <xf numFmtId="168" fontId="26" fillId="0" borderId="0" xfId="0" applyNumberFormat="1" applyFont="1" applyFill="1" applyBorder="1" applyAlignment="1" applyProtection="1">
      <alignment horizontal="left" wrapText="1"/>
      <protection locked="0"/>
    </xf>
    <xf numFmtId="169" fontId="1" fillId="0" borderId="0" xfId="0" applyNumberFormat="1" applyFont="1" applyFill="1" applyBorder="1" applyAlignment="1" applyProtection="1">
      <alignment horizontal="right" wrapText="1"/>
      <protection locked="0"/>
    </xf>
    <xf numFmtId="169" fontId="1" fillId="0" borderId="0" xfId="0" applyNumberFormat="1" applyFont="1" applyFill="1" applyBorder="1" applyAlignment="1">
      <alignment horizontal="right"/>
    </xf>
    <xf numFmtId="168" fontId="1" fillId="0" borderId="0" xfId="0" applyNumberFormat="1" applyFont="1" applyFill="1" applyBorder="1" applyAlignment="1" applyProtection="1">
      <alignment horizontal="center"/>
      <protection locked="0"/>
    </xf>
    <xf numFmtId="166" fontId="1" fillId="0" borderId="0" xfId="0" applyNumberFormat="1" applyFont="1" applyFill="1" applyBorder="1" applyAlignment="1">
      <alignment horizontal="right" indent="1"/>
    </xf>
    <xf numFmtId="0" fontId="6" fillId="0" borderId="0" xfId="0" applyFont="1" applyAlignment="1"/>
    <xf numFmtId="0" fontId="2" fillId="0" borderId="0" xfId="0" quotePrefix="1" applyFont="1" applyFill="1" applyBorder="1" applyAlignment="1">
      <alignment horizontal="left"/>
    </xf>
    <xf numFmtId="0" fontId="2" fillId="0" borderId="0" xfId="0" quotePrefix="1" applyFont="1" applyFill="1" applyBorder="1" applyAlignment="1">
      <alignment horizontal="left" wrapText="1"/>
    </xf>
    <xf numFmtId="169" fontId="32" fillId="0" borderId="0" xfId="0" applyNumberFormat="1" applyFont="1" applyFill="1" applyBorder="1" applyAlignment="1" applyProtection="1">
      <alignment horizontal="right" vertical="top"/>
      <protection locked="0"/>
    </xf>
    <xf numFmtId="169" fontId="33" fillId="0" borderId="0" xfId="0" applyNumberFormat="1" applyFont="1" applyFill="1" applyBorder="1" applyAlignment="1" applyProtection="1">
      <alignment horizontal="right" vertical="top"/>
      <protection locked="0"/>
    </xf>
    <xf numFmtId="169" fontId="33" fillId="33" borderId="0" xfId="0" applyNumberFormat="1" applyFont="1" applyFill="1" applyBorder="1" applyAlignment="1" applyProtection="1">
      <alignment horizontal="right"/>
      <protection locked="0"/>
    </xf>
    <xf numFmtId="169" fontId="33" fillId="0" borderId="0" xfId="0" applyNumberFormat="1" applyFont="1" applyFill="1" applyBorder="1" applyAlignment="1" applyProtection="1">
      <alignment horizontal="right"/>
      <protection locked="0"/>
    </xf>
    <xf numFmtId="169" fontId="32" fillId="0" borderId="0" xfId="0" applyNumberFormat="1" applyFont="1" applyFill="1" applyBorder="1" applyAlignment="1" applyProtection="1">
      <alignment horizontal="right"/>
      <protection locked="0"/>
    </xf>
    <xf numFmtId="0" fontId="32" fillId="0" borderId="0" xfId="0" applyNumberFormat="1" applyFont="1" applyFill="1" applyBorder="1" applyAlignment="1" applyProtection="1">
      <alignment horizontal="right" vertical="top" indent="1"/>
      <protection locked="0"/>
    </xf>
    <xf numFmtId="0" fontId="33" fillId="0" borderId="0" xfId="0" applyNumberFormat="1" applyFont="1" applyFill="1" applyBorder="1" applyAlignment="1" applyProtection="1">
      <alignment horizontal="right" vertical="top" indent="1"/>
      <protection locked="0"/>
    </xf>
    <xf numFmtId="0" fontId="33" fillId="33" borderId="0" xfId="0" applyNumberFormat="1" applyFont="1" applyFill="1" applyBorder="1" applyAlignment="1" applyProtection="1">
      <alignment horizontal="center"/>
      <protection locked="0"/>
    </xf>
    <xf numFmtId="0" fontId="33" fillId="0" borderId="0" xfId="0" applyNumberFormat="1" applyFont="1" applyFill="1" applyBorder="1" applyAlignment="1" applyProtection="1">
      <alignment horizontal="left" wrapText="1"/>
      <protection locked="0"/>
    </xf>
    <xf numFmtId="0" fontId="32" fillId="0" borderId="0" xfId="0" applyFont="1" applyFill="1" applyBorder="1" applyAlignment="1" applyProtection="1">
      <alignment horizontal="center"/>
      <protection locked="0"/>
    </xf>
    <xf numFmtId="0" fontId="32" fillId="0" borderId="0" xfId="0" applyNumberFormat="1" applyFont="1" applyFill="1" applyBorder="1" applyAlignment="1" applyProtection="1">
      <alignment horizontal="left" wrapText="1"/>
      <protection locked="0"/>
    </xf>
    <xf numFmtId="168" fontId="25" fillId="0" borderId="0" xfId="0" applyNumberFormat="1" applyFont="1" applyFill="1" applyBorder="1" applyAlignment="1" applyProtection="1">
      <alignment horizontal="right" wrapText="1"/>
      <protection locked="0"/>
    </xf>
    <xf numFmtId="168" fontId="2" fillId="0" borderId="0" xfId="0" applyNumberFormat="1" applyFont="1" applyFill="1" applyBorder="1" applyAlignment="1" applyProtection="1">
      <alignment horizontal="right"/>
      <protection locked="0"/>
    </xf>
    <xf numFmtId="0" fontId="2" fillId="0" borderId="0" xfId="0" applyFont="1" applyFill="1" applyBorder="1" applyAlignment="1">
      <alignment horizontal="right" wrapText="1"/>
    </xf>
    <xf numFmtId="0" fontId="2" fillId="0" borderId="0" xfId="0" applyFont="1" applyFill="1" applyBorder="1" applyAlignment="1">
      <alignment horizontal="right"/>
    </xf>
    <xf numFmtId="168" fontId="26" fillId="35" borderId="0" xfId="0" applyNumberFormat="1" applyFont="1" applyFill="1" applyBorder="1" applyAlignment="1" applyProtection="1">
      <alignment horizontal="right" wrapText="1"/>
      <protection locked="0"/>
    </xf>
    <xf numFmtId="169" fontId="1" fillId="35" borderId="0" xfId="0" applyNumberFormat="1" applyFont="1" applyFill="1" applyBorder="1" applyAlignment="1" applyProtection="1">
      <alignment horizontal="right" wrapText="1"/>
      <protection locked="0"/>
    </xf>
    <xf numFmtId="168" fontId="1" fillId="35" borderId="0" xfId="0" applyNumberFormat="1" applyFont="1" applyFill="1" applyBorder="1" applyAlignment="1" applyProtection="1">
      <alignment horizontal="right"/>
      <protection locked="0"/>
    </xf>
    <xf numFmtId="0" fontId="1" fillId="35" borderId="0" xfId="0" applyFont="1" applyFill="1" applyBorder="1" applyAlignment="1">
      <alignment horizontal="right" wrapText="1"/>
    </xf>
    <xf numFmtId="0" fontId="1" fillId="35" borderId="0" xfId="0" applyFont="1" applyFill="1" applyBorder="1" applyAlignment="1">
      <alignment horizontal="right"/>
    </xf>
    <xf numFmtId="168" fontId="26" fillId="35" borderId="0" xfId="0" applyNumberFormat="1" applyFont="1" applyFill="1" applyAlignment="1" applyProtection="1">
      <alignment horizontal="left"/>
      <protection locked="0"/>
    </xf>
    <xf numFmtId="169" fontId="1" fillId="35" borderId="0" xfId="0" applyNumberFormat="1" applyFont="1" applyFill="1" applyAlignment="1" applyProtection="1">
      <alignment horizontal="right" wrapText="1"/>
      <protection locked="0"/>
    </xf>
    <xf numFmtId="0" fontId="1" fillId="35" borderId="0" xfId="0" applyFont="1" applyFill="1" applyBorder="1" applyAlignment="1">
      <alignment horizontal="center"/>
    </xf>
    <xf numFmtId="0" fontId="1" fillId="0" borderId="0" xfId="0" applyFont="1" applyFill="1" applyBorder="1" applyAlignment="1" applyProtection="1">
      <alignment horizontal="center" wrapText="1"/>
      <protection locked="0"/>
    </xf>
    <xf numFmtId="0" fontId="2" fillId="0" borderId="0" xfId="0" applyFont="1" applyFill="1" applyBorder="1" applyAlignment="1" applyProtection="1">
      <alignment horizontal="center" wrapText="1"/>
      <protection locked="0"/>
    </xf>
    <xf numFmtId="49" fontId="1" fillId="0" borderId="0" xfId="0" applyNumberFormat="1" applyFont="1" applyFill="1" applyBorder="1" applyAlignment="1" applyProtection="1"/>
    <xf numFmtId="49" fontId="2" fillId="0" borderId="0" xfId="0" applyNumberFormat="1" applyFont="1" applyFill="1" applyBorder="1" applyAlignment="1" applyProtection="1">
      <alignment horizontal="left"/>
    </xf>
    <xf numFmtId="166" fontId="2" fillId="0" borderId="0" xfId="0" applyNumberFormat="1" applyFont="1" applyFill="1" applyBorder="1" applyAlignment="1" applyProtection="1">
      <alignment horizontal="right"/>
    </xf>
    <xf numFmtId="167" fontId="2" fillId="0" borderId="0" xfId="0" applyNumberFormat="1" applyFont="1" applyFill="1" applyBorder="1" applyAlignment="1" applyProtection="1">
      <alignment horizontal="right"/>
    </xf>
    <xf numFmtId="49" fontId="1" fillId="0" borderId="0" xfId="0" applyNumberFormat="1" applyFont="1" applyFill="1" applyBorder="1" applyAlignment="1" applyProtection="1">
      <alignment horizontal="left"/>
    </xf>
    <xf numFmtId="166" fontId="1" fillId="0" borderId="0" xfId="0" applyNumberFormat="1" applyFont="1" applyFill="1" applyBorder="1" applyAlignment="1" applyProtection="1">
      <alignment horizontal="right"/>
    </xf>
    <xf numFmtId="166" fontId="4" fillId="0" borderId="0" xfId="0" applyNumberFormat="1" applyFont="1" applyFill="1" applyBorder="1" applyAlignment="1" applyProtection="1">
      <alignment horizontal="right"/>
    </xf>
    <xf numFmtId="167" fontId="3" fillId="0" borderId="0" xfId="0" applyNumberFormat="1" applyFont="1" applyFill="1" applyBorder="1" applyAlignment="1" applyProtection="1">
      <alignment horizontal="right"/>
    </xf>
    <xf numFmtId="49" fontId="1" fillId="33" borderId="10" xfId="0" applyNumberFormat="1" applyFont="1" applyFill="1" applyBorder="1" applyAlignment="1" applyProtection="1">
      <alignment wrapText="1"/>
    </xf>
    <xf numFmtId="49" fontId="1" fillId="33" borderId="11" xfId="0" applyNumberFormat="1" applyFont="1" applyFill="1" applyBorder="1" applyAlignment="1" applyProtection="1">
      <alignment horizontal="center"/>
    </xf>
    <xf numFmtId="166" fontId="1" fillId="33" borderId="11" xfId="0" applyNumberFormat="1" applyFont="1" applyFill="1" applyBorder="1" applyAlignment="1" applyProtection="1">
      <alignment horizontal="right"/>
    </xf>
    <xf numFmtId="166" fontId="1" fillId="33" borderId="11" xfId="0" applyNumberFormat="1" applyFont="1" applyFill="1" applyBorder="1" applyAlignment="1" applyProtection="1">
      <alignment horizontal="center"/>
    </xf>
    <xf numFmtId="49" fontId="1" fillId="33" borderId="12" xfId="0" applyNumberFormat="1" applyFont="1" applyFill="1" applyBorder="1" applyAlignment="1" applyProtection="1">
      <alignment horizontal="center"/>
    </xf>
    <xf numFmtId="167" fontId="1" fillId="33" borderId="13" xfId="0" applyNumberFormat="1" applyFont="1" applyFill="1" applyBorder="1" applyAlignment="1" applyProtection="1">
      <alignment horizontal="right"/>
    </xf>
    <xf numFmtId="49" fontId="2" fillId="0" borderId="14" xfId="0" applyNumberFormat="1" applyFont="1" applyFill="1" applyBorder="1" applyAlignment="1" applyProtection="1">
      <alignment wrapText="1"/>
      <protection locked="0"/>
    </xf>
    <xf numFmtId="0" fontId="2" fillId="0" borderId="15" xfId="0" applyFont="1" applyFill="1" applyBorder="1" applyAlignment="1" applyProtection="1">
      <alignment horizontal="center"/>
      <protection locked="0"/>
    </xf>
    <xf numFmtId="49" fontId="2" fillId="0" borderId="15" xfId="0" applyNumberFormat="1" applyFont="1" applyFill="1" applyBorder="1" applyAlignment="1" applyProtection="1">
      <alignment horizontal="left" wrapText="1"/>
      <protection locked="0"/>
    </xf>
    <xf numFmtId="166" fontId="2" fillId="0" borderId="15" xfId="0" applyNumberFormat="1" applyFont="1" applyFill="1" applyBorder="1" applyAlignment="1">
      <alignment horizontal="right"/>
    </xf>
    <xf numFmtId="10" fontId="2" fillId="0" borderId="16" xfId="0" applyNumberFormat="1" applyFont="1" applyFill="1" applyBorder="1" applyAlignment="1" applyProtection="1">
      <alignment horizontal="center"/>
      <protection locked="0"/>
    </xf>
    <xf numFmtId="167" fontId="2" fillId="0" borderId="17" xfId="0" applyNumberFormat="1" applyFont="1" applyFill="1" applyBorder="1" applyAlignment="1">
      <alignment horizontal="right"/>
    </xf>
    <xf numFmtId="49" fontId="2" fillId="0" borderId="18" xfId="0" applyNumberFormat="1" applyFont="1" applyFill="1" applyBorder="1" applyAlignment="1" applyProtection="1">
      <alignment wrapText="1"/>
      <protection locked="0"/>
    </xf>
    <xf numFmtId="0" fontId="2" fillId="0" borderId="19" xfId="0" applyFont="1" applyFill="1" applyBorder="1" applyAlignment="1" applyProtection="1">
      <alignment horizontal="center"/>
      <protection locked="0"/>
    </xf>
    <xf numFmtId="49" fontId="2" fillId="0" borderId="19" xfId="0" applyNumberFormat="1" applyFont="1" applyFill="1" applyBorder="1" applyAlignment="1" applyProtection="1">
      <alignment horizontal="left" wrapText="1"/>
      <protection locked="0"/>
    </xf>
    <xf numFmtId="166" fontId="2" fillId="0" borderId="19" xfId="0" applyNumberFormat="1" applyFont="1" applyFill="1" applyBorder="1" applyAlignment="1">
      <alignment horizontal="right"/>
    </xf>
    <xf numFmtId="10" fontId="2" fillId="0" borderId="20" xfId="0" applyNumberFormat="1" applyFont="1" applyFill="1" applyBorder="1" applyAlignment="1" applyProtection="1">
      <alignment horizontal="center"/>
      <protection locked="0"/>
    </xf>
    <xf numFmtId="167" fontId="2" fillId="0" borderId="21" xfId="0" applyNumberFormat="1" applyFont="1" applyFill="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166" fontId="1" fillId="33" borderId="23" xfId="0" applyNumberFormat="1" applyFont="1" applyFill="1" applyBorder="1" applyAlignment="1" applyProtection="1">
      <alignment horizontal="right" wrapText="1"/>
      <protection locked="0"/>
    </xf>
    <xf numFmtId="166"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167" fontId="2" fillId="0" borderId="0" xfId="0" applyNumberFormat="1" applyFont="1" applyFill="1" applyBorder="1" applyAlignment="1">
      <alignment horizontal="right"/>
    </xf>
    <xf numFmtId="49" fontId="1" fillId="0" borderId="25" xfId="0" applyNumberFormat="1" applyFont="1" applyFill="1" applyBorder="1" applyAlignment="1" applyProtection="1">
      <alignment wrapText="1"/>
      <protection locked="0"/>
    </xf>
    <xf numFmtId="0" fontId="1" fillId="0" borderId="0" xfId="0" applyFont="1" applyFill="1" applyBorder="1" applyAlignment="1" applyProtection="1">
      <alignment horizontal="center"/>
      <protection locked="0"/>
    </xf>
    <xf numFmtId="166" fontId="1" fillId="0" borderId="0" xfId="0" applyNumberFormat="1" applyFont="1" applyFill="1" applyBorder="1" applyAlignment="1" applyProtection="1">
      <alignment horizontal="right" wrapText="1"/>
      <protection locked="0"/>
    </xf>
    <xf numFmtId="166" fontId="1" fillId="0" borderId="0" xfId="0" applyNumberFormat="1" applyFont="1" applyFill="1" applyBorder="1" applyAlignment="1">
      <alignment horizontal="right"/>
    </xf>
    <xf numFmtId="10" fontId="1" fillId="0" borderId="26" xfId="0" applyNumberFormat="1" applyFont="1" applyFill="1" applyBorder="1" applyAlignment="1" applyProtection="1">
      <alignment horizontal="center"/>
      <protection locked="0"/>
    </xf>
    <xf numFmtId="169" fontId="2" fillId="0" borderId="0" xfId="0" applyNumberFormat="1" applyFont="1" applyFill="1" applyBorder="1" applyAlignment="1" applyProtection="1">
      <alignment horizontal="right"/>
    </xf>
    <xf numFmtId="169" fontId="1" fillId="0" borderId="0" xfId="0" applyNumberFormat="1" applyFont="1" applyFill="1" applyBorder="1" applyAlignment="1" applyProtection="1">
      <alignment horizontal="right"/>
    </xf>
    <xf numFmtId="169" fontId="1" fillId="33" borderId="11" xfId="0" applyNumberFormat="1" applyFont="1" applyFill="1" applyBorder="1" applyAlignment="1" applyProtection="1">
      <alignment horizontal="right"/>
    </xf>
    <xf numFmtId="169" fontId="2" fillId="0" borderId="15" xfId="0" applyNumberFormat="1" applyFont="1" applyFill="1" applyBorder="1" applyAlignment="1" applyProtection="1">
      <alignment horizontal="right"/>
      <protection locked="0"/>
    </xf>
    <xf numFmtId="169" fontId="2" fillId="0" borderId="19" xfId="0" applyNumberFormat="1" applyFont="1" applyFill="1" applyBorder="1" applyAlignment="1" applyProtection="1">
      <alignment horizontal="right"/>
      <protection locked="0"/>
    </xf>
    <xf numFmtId="169" fontId="1" fillId="33" borderId="23" xfId="0" applyNumberFormat="1" applyFont="1" applyFill="1" applyBorder="1" applyAlignment="1" applyProtection="1">
      <alignment horizontal="right"/>
      <protection locked="0"/>
    </xf>
    <xf numFmtId="169" fontId="2" fillId="0" borderId="0" xfId="0" applyNumberFormat="1" applyFont="1" applyFill="1" applyBorder="1" applyAlignment="1" applyProtection="1">
      <alignment horizontal="right" vertical="center"/>
      <protection locked="0"/>
    </xf>
    <xf numFmtId="0" fontId="2" fillId="0" borderId="0" xfId="0" applyNumberFormat="1" applyFont="1" applyFill="1" applyBorder="1" applyAlignment="1" applyProtection="1">
      <alignment horizontal="right"/>
    </xf>
    <xf numFmtId="0" fontId="2" fillId="0" borderId="0" xfId="0" applyNumberFormat="1" applyFont="1" applyFill="1" applyBorder="1" applyAlignment="1">
      <alignment horizontal="right"/>
    </xf>
    <xf numFmtId="0" fontId="2" fillId="0" borderId="0" xfId="0" applyNumberFormat="1" applyFont="1" applyFill="1" applyBorder="1" applyAlignment="1">
      <alignment horizontal="right" wrapText="1"/>
    </xf>
    <xf numFmtId="0" fontId="2" fillId="0" borderId="0" xfId="0" applyNumberFormat="1" applyFont="1" applyFill="1" applyBorder="1" applyAlignment="1" applyProtection="1">
      <alignment horizontal="right"/>
      <protection locked="0"/>
    </xf>
    <xf numFmtId="169" fontId="2" fillId="0" borderId="0" xfId="0" applyNumberFormat="1" applyFont="1" applyFill="1" applyBorder="1" applyAlignment="1" applyProtection="1">
      <alignment horizontal="right"/>
      <protection locked="0"/>
    </xf>
    <xf numFmtId="0" fontId="2" fillId="0" borderId="0" xfId="0" applyNumberFormat="1" applyFont="1" applyFill="1" applyBorder="1" applyAlignment="1" applyProtection="1">
      <alignment horizontal="right" wrapText="1"/>
      <protection locked="0"/>
    </xf>
    <xf numFmtId="0" fontId="1" fillId="35" borderId="0" xfId="0" applyNumberFormat="1" applyFont="1" applyFill="1" applyBorder="1" applyAlignment="1" applyProtection="1">
      <alignment horizontal="right" wrapText="1"/>
      <protection locked="0"/>
    </xf>
    <xf numFmtId="0" fontId="1" fillId="35" borderId="0" xfId="0" applyNumberFormat="1" applyFont="1" applyFill="1" applyBorder="1" applyAlignment="1">
      <alignment horizontal="right"/>
    </xf>
    <xf numFmtId="0" fontId="1" fillId="35" borderId="0" xfId="0" applyNumberFormat="1" applyFont="1" applyFill="1" applyBorder="1" applyAlignment="1">
      <alignment horizontal="right" wrapText="1"/>
    </xf>
    <xf numFmtId="0" fontId="1" fillId="35" borderId="0" xfId="0" applyNumberFormat="1" applyFont="1" applyFill="1" applyBorder="1" applyAlignment="1" applyProtection="1">
      <alignment horizontal="right"/>
      <protection locked="0"/>
    </xf>
    <xf numFmtId="169" fontId="1" fillId="33" borderId="0" xfId="0" applyNumberFormat="1" applyFont="1" applyFill="1" applyBorder="1" applyAlignment="1" applyProtection="1">
      <alignment horizontal="right"/>
      <protection locked="0"/>
    </xf>
    <xf numFmtId="0" fontId="2" fillId="0" borderId="0" xfId="0" applyNumberFormat="1" applyFont="1" applyFill="1" applyBorder="1" applyAlignment="1" applyProtection="1">
      <alignment horizontal="left" vertical="center" wrapText="1"/>
    </xf>
    <xf numFmtId="0" fontId="2" fillId="0" borderId="0" xfId="0" applyNumberFormat="1" applyFont="1" applyFill="1" applyBorder="1" applyAlignment="1">
      <alignment horizontal="left" vertical="center" wrapText="1"/>
    </xf>
    <xf numFmtId="0" fontId="2" fillId="0" borderId="0" xfId="0" applyNumberFormat="1" applyFont="1" applyFill="1" applyBorder="1" applyAlignment="1" applyProtection="1">
      <alignment horizontal="left" vertical="center" wrapText="1"/>
      <protection locked="0"/>
    </xf>
    <xf numFmtId="169" fontId="2" fillId="0" borderId="0" xfId="0" applyNumberFormat="1" applyFont="1" applyFill="1" applyBorder="1" applyAlignment="1" applyProtection="1">
      <alignment horizontal="left" vertical="center" wrapText="1"/>
      <protection locked="0"/>
    </xf>
    <xf numFmtId="168" fontId="25" fillId="0" borderId="0" xfId="0" applyNumberFormat="1" applyFont="1" applyFill="1" applyBorder="1" applyAlignment="1" applyProtection="1">
      <alignment horizontal="left" vertical="center" wrapText="1"/>
      <protection locked="0"/>
    </xf>
    <xf numFmtId="169" fontId="2" fillId="0" borderId="0" xfId="0" applyNumberFormat="1" applyFont="1" applyFill="1" applyBorder="1" applyAlignment="1">
      <alignment horizontal="left" vertical="center" wrapText="1"/>
    </xf>
    <xf numFmtId="168" fontId="2" fillId="0" borderId="0" xfId="0" applyNumberFormat="1" applyFont="1" applyFill="1" applyBorder="1" applyAlignment="1" applyProtection="1">
      <alignment horizontal="left" vertical="center" wrapText="1"/>
      <protection locked="0"/>
    </xf>
    <xf numFmtId="166" fontId="2" fillId="0" borderId="0" xfId="0" applyNumberFormat="1" applyFont="1" applyFill="1" applyBorder="1" applyAlignment="1">
      <alignment horizontal="left" vertical="center" wrapText="1" indent="1"/>
    </xf>
    <xf numFmtId="0" fontId="2" fillId="0" borderId="0" xfId="0" applyFont="1" applyFill="1" applyBorder="1" applyAlignment="1">
      <alignment horizontal="left" vertical="center" wrapText="1"/>
    </xf>
    <xf numFmtId="0" fontId="28" fillId="35" borderId="27" xfId="0" applyNumberFormat="1" applyFont="1" applyFill="1" applyBorder="1" applyAlignment="1">
      <alignment horizontal="center" vertical="center" wrapText="1"/>
    </xf>
    <xf numFmtId="0" fontId="28" fillId="35" borderId="28" xfId="0" applyNumberFormat="1" applyFont="1" applyFill="1" applyBorder="1" applyAlignment="1">
      <alignment horizontal="left" vertical="center" wrapText="1"/>
    </xf>
    <xf numFmtId="0" fontId="28" fillId="35" borderId="28" xfId="0" applyNumberFormat="1" applyFont="1" applyFill="1" applyBorder="1" applyAlignment="1">
      <alignment horizontal="center" vertical="center" wrapText="1"/>
    </xf>
    <xf numFmtId="0" fontId="28" fillId="35" borderId="28" xfId="0" applyNumberFormat="1" applyFont="1" applyFill="1" applyBorder="1" applyAlignment="1" applyProtection="1">
      <alignment horizontal="center" vertical="center" wrapText="1"/>
      <protection locked="0"/>
    </xf>
    <xf numFmtId="169" fontId="34" fillId="35" borderId="28" xfId="0" applyNumberFormat="1" applyFont="1" applyFill="1" applyBorder="1" applyAlignment="1" applyProtection="1">
      <alignment horizontal="right" vertical="center" wrapText="1"/>
      <protection locked="0"/>
    </xf>
    <xf numFmtId="0" fontId="34" fillId="35" borderId="28" xfId="0" applyNumberFormat="1" applyFont="1" applyFill="1" applyBorder="1" applyAlignment="1" applyProtection="1">
      <alignment horizontal="center" vertical="center" wrapText="1"/>
      <protection locked="0"/>
    </xf>
    <xf numFmtId="168" fontId="29" fillId="35" borderId="28" xfId="0" applyNumberFormat="1" applyFont="1" applyFill="1" applyBorder="1" applyAlignment="1" applyProtection="1">
      <alignment horizontal="center" vertical="center" wrapText="1"/>
      <protection locked="0"/>
    </xf>
    <xf numFmtId="169" fontId="28" fillId="35" borderId="28" xfId="0" applyNumberFormat="1" applyFont="1" applyFill="1" applyBorder="1" applyAlignment="1" applyProtection="1">
      <alignment horizontal="right" vertical="center" wrapText="1"/>
      <protection locked="0"/>
    </xf>
    <xf numFmtId="169" fontId="31" fillId="35" borderId="28" xfId="0" applyNumberFormat="1" applyFont="1" applyFill="1" applyBorder="1" applyAlignment="1">
      <alignment horizontal="right" vertical="center" wrapText="1"/>
    </xf>
    <xf numFmtId="168" fontId="30" fillId="35" borderId="28" xfId="0" applyNumberFormat="1" applyFont="1" applyFill="1" applyBorder="1" applyAlignment="1" applyProtection="1">
      <alignment horizontal="center" vertical="center" wrapText="1"/>
      <protection locked="0"/>
    </xf>
    <xf numFmtId="166" fontId="31" fillId="35" borderId="28" xfId="0" applyNumberFormat="1" applyFont="1" applyFill="1" applyBorder="1" applyAlignment="1">
      <alignment horizontal="center" vertical="center" wrapText="1"/>
    </xf>
    <xf numFmtId="0" fontId="28" fillId="35" borderId="28" xfId="0" applyFont="1" applyFill="1" applyBorder="1" applyAlignment="1">
      <alignment horizontal="center" vertical="center" wrapText="1"/>
    </xf>
    <xf numFmtId="0" fontId="28" fillId="35" borderId="29" xfId="0" applyFont="1" applyFill="1" applyBorder="1" applyAlignment="1">
      <alignment horizontal="center" vertical="center" wrapTex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T31"/>
  <sheetViews>
    <sheetView tabSelected="1" workbookViewId="0">
      <pane ySplit="4" topLeftCell="A5" activePane="bottomLeft" state="frozen"/>
      <selection pane="bottomLeft" activeCell="D7" sqref="D7:D8"/>
    </sheetView>
  </sheetViews>
  <sheetFormatPr baseColWidth="10" defaultColWidth="9.109375" defaultRowHeight="10.199999999999999" x14ac:dyDescent="0.2"/>
  <cols>
    <col min="1" max="1" width="7.109375" style="16" customWidth="1"/>
    <col min="2" max="2" width="11.6640625" style="50" hidden="1" customWidth="1"/>
    <col min="3" max="3" width="3.6640625" style="50" hidden="1" customWidth="1"/>
    <col min="4" max="4" width="44.6640625" style="33" customWidth="1"/>
    <col min="5" max="5" width="4.6640625" style="11" customWidth="1"/>
    <col min="6" max="6" width="9.44140625" style="11" customWidth="1"/>
    <col min="7" max="7" width="2.5546875" style="53" customWidth="1"/>
    <col min="8" max="9" width="4.6640625" style="12" hidden="1" customWidth="1"/>
    <col min="10" max="10" width="7.6640625" style="53" hidden="1" customWidth="1"/>
    <col min="11" max="11" width="12.6640625" style="66" customWidth="1"/>
    <col min="12" max="12" width="31.44140625" style="34" hidden="1" customWidth="1"/>
    <col min="13" max="13" width="19.6640625" style="63" hidden="1" customWidth="1"/>
    <col min="14" max="14" width="33.33203125" style="71" hidden="1" customWidth="1"/>
    <col min="15" max="15" width="24.88671875" style="71" hidden="1" customWidth="1"/>
    <col min="16" max="16" width="16.6640625" style="70" customWidth="1"/>
    <col min="17" max="17" width="8.109375" style="59" customWidth="1"/>
    <col min="18" max="18" width="15.109375" style="20" customWidth="1"/>
    <col min="19" max="19" width="15.6640625" style="42" customWidth="1"/>
    <col min="20" max="20" width="20.6640625" style="1" hidden="1" customWidth="1"/>
    <col min="21" max="21" width="9.109375" style="1" customWidth="1"/>
    <col min="22" max="16384" width="9.109375" style="1"/>
  </cols>
  <sheetData>
    <row r="1" spans="1:20" hidden="1" x14ac:dyDescent="0.2">
      <c r="A1" s="48"/>
      <c r="B1" s="3"/>
      <c r="C1" s="3"/>
      <c r="D1" s="30"/>
      <c r="E1" s="5"/>
      <c r="F1" s="5"/>
      <c r="G1" s="51"/>
      <c r="H1" s="6"/>
      <c r="I1" s="6"/>
      <c r="J1" s="51"/>
      <c r="K1" s="89"/>
      <c r="L1" s="94"/>
      <c r="M1" s="60"/>
      <c r="N1" s="64"/>
      <c r="O1" s="64"/>
      <c r="P1" s="67"/>
      <c r="Q1" s="56"/>
      <c r="R1" s="17"/>
    </row>
    <row r="2" spans="1:20" s="2" customFormat="1" hidden="1" x14ac:dyDescent="0.2">
      <c r="A2" s="4"/>
      <c r="B2" s="3"/>
      <c r="C2" s="3"/>
      <c r="D2" s="31"/>
      <c r="E2" s="4"/>
      <c r="F2" s="4"/>
      <c r="G2" s="54"/>
      <c r="H2" s="7"/>
      <c r="I2" s="7"/>
      <c r="J2" s="54"/>
      <c r="K2" s="90"/>
      <c r="L2" s="95"/>
      <c r="M2" s="61"/>
      <c r="N2" s="65"/>
      <c r="O2" s="65"/>
      <c r="P2" s="68"/>
      <c r="Q2" s="57"/>
      <c r="R2" s="18"/>
      <c r="S2" s="43"/>
    </row>
    <row r="3" spans="1:20" s="41" customFormat="1" ht="30" customHeight="1" x14ac:dyDescent="0.25">
      <c r="A3" s="178" t="s">
        <v>58</v>
      </c>
      <c r="B3" s="179"/>
      <c r="C3" s="179"/>
      <c r="D3" s="179"/>
      <c r="E3" s="180"/>
      <c r="F3" s="180"/>
      <c r="G3" s="180"/>
      <c r="H3" s="181"/>
      <c r="I3" s="181"/>
      <c r="J3" s="180"/>
      <c r="K3" s="182"/>
      <c r="L3" s="183"/>
      <c r="M3" s="184"/>
      <c r="N3" s="185"/>
      <c r="O3" s="185"/>
      <c r="P3" s="186"/>
      <c r="Q3" s="187"/>
      <c r="R3" s="188"/>
      <c r="S3" s="189"/>
      <c r="T3" s="190"/>
    </row>
    <row r="4" spans="1:20" ht="21" customHeight="1" x14ac:dyDescent="0.2">
      <c r="A4" s="13" t="s">
        <v>26</v>
      </c>
      <c r="B4" s="49" t="s">
        <v>20</v>
      </c>
      <c r="C4" s="49"/>
      <c r="D4" s="32" t="s">
        <v>12</v>
      </c>
      <c r="E4" s="14" t="s">
        <v>0</v>
      </c>
      <c r="F4" s="14" t="s">
        <v>21</v>
      </c>
      <c r="G4" s="52" t="s">
        <v>13</v>
      </c>
      <c r="H4" s="15" t="s">
        <v>2</v>
      </c>
      <c r="I4" s="15" t="s">
        <v>3</v>
      </c>
      <c r="J4" s="55" t="s">
        <v>37</v>
      </c>
      <c r="K4" s="91" t="s">
        <v>45</v>
      </c>
      <c r="L4" s="96" t="s">
        <v>15</v>
      </c>
      <c r="M4" s="109" t="s">
        <v>52</v>
      </c>
      <c r="N4" s="110" t="s">
        <v>54</v>
      </c>
      <c r="O4" s="110" t="s">
        <v>53</v>
      </c>
      <c r="P4" s="69" t="s">
        <v>16</v>
      </c>
      <c r="Q4" s="58" t="s">
        <v>17</v>
      </c>
      <c r="R4" s="19" t="s">
        <v>22</v>
      </c>
      <c r="S4" s="44" t="s">
        <v>44</v>
      </c>
      <c r="T4" s="111" t="s">
        <v>55</v>
      </c>
    </row>
    <row r="5" spans="1:20" s="86" customFormat="1" ht="13.2" x14ac:dyDescent="0.25">
      <c r="A5" s="74"/>
      <c r="B5" s="75" t="s">
        <v>59</v>
      </c>
      <c r="C5" s="75" t="s">
        <v>59</v>
      </c>
      <c r="D5" s="76" t="s">
        <v>60</v>
      </c>
      <c r="E5" s="77" t="s">
        <v>59</v>
      </c>
      <c r="F5" s="77"/>
      <c r="G5" s="78"/>
      <c r="H5" s="79"/>
      <c r="I5" s="79"/>
      <c r="J5" s="78"/>
      <c r="K5" s="92"/>
      <c r="L5" s="97"/>
      <c r="M5" s="81"/>
      <c r="N5" s="82"/>
      <c r="O5" s="82"/>
      <c r="P5" s="83"/>
      <c r="Q5" s="84"/>
      <c r="R5" s="85"/>
      <c r="S5" s="112"/>
      <c r="T5" s="2"/>
    </row>
    <row r="6" spans="1:20" ht="40.799999999999997" x14ac:dyDescent="0.2">
      <c r="A6" s="1">
        <v>1</v>
      </c>
      <c r="B6" s="87" t="s">
        <v>59</v>
      </c>
      <c r="C6" s="87" t="s">
        <v>59</v>
      </c>
      <c r="D6" s="88" t="s">
        <v>72</v>
      </c>
      <c r="E6" s="1" t="s">
        <v>61</v>
      </c>
      <c r="F6" s="1" t="s">
        <v>62</v>
      </c>
      <c r="G6" s="53">
        <v>1</v>
      </c>
      <c r="H6" s="1"/>
      <c r="I6" s="1"/>
      <c r="J6" s="53">
        <f>G6-I6+H6</f>
        <v>1</v>
      </c>
      <c r="K6" s="93"/>
      <c r="L6" s="98" t="e">
        <f ca="1">EUROToLetters(K6)</f>
        <v>#NAME?</v>
      </c>
      <c r="M6" s="62"/>
      <c r="N6" s="66"/>
      <c r="O6" s="66"/>
      <c r="P6" s="70">
        <f>ROUND(G6*ROUND(K6,2),2)</f>
        <v>0</v>
      </c>
      <c r="Q6" s="59">
        <v>0.2</v>
      </c>
      <c r="R6" s="20">
        <f>ROUND(Q6*ROUND(P6,2),2)</f>
        <v>0</v>
      </c>
      <c r="S6" s="113"/>
    </row>
    <row r="7" spans="1:20" ht="20.399999999999999" x14ac:dyDescent="0.2">
      <c r="A7" s="16">
        <v>2</v>
      </c>
      <c r="B7" s="72" t="s">
        <v>59</v>
      </c>
      <c r="C7" s="72" t="s">
        <v>59</v>
      </c>
      <c r="D7" s="73" t="s">
        <v>63</v>
      </c>
      <c r="E7" s="11" t="s">
        <v>61</v>
      </c>
      <c r="F7" s="11" t="s">
        <v>62</v>
      </c>
      <c r="G7" s="53">
        <v>1</v>
      </c>
      <c r="J7" s="53">
        <f>G7-I7+H7</f>
        <v>1</v>
      </c>
      <c r="K7" s="93"/>
      <c r="L7" s="99" t="e">
        <f ca="1">EUROToLetters(K7)</f>
        <v>#NAME?</v>
      </c>
      <c r="P7" s="70">
        <f>ROUND(G7*ROUND(K7,2),2)</f>
        <v>0</v>
      </c>
      <c r="Q7" s="59">
        <v>0.2</v>
      </c>
      <c r="R7" s="20">
        <f>ROUND(Q7*ROUND(P7,2),2)</f>
        <v>0</v>
      </c>
      <c r="S7" s="113"/>
    </row>
    <row r="8" spans="1:20" x14ac:dyDescent="0.2">
      <c r="A8" s="16">
        <v>3</v>
      </c>
      <c r="B8" s="72" t="s">
        <v>59</v>
      </c>
      <c r="C8" s="72" t="s">
        <v>59</v>
      </c>
      <c r="D8" s="73" t="s">
        <v>64</v>
      </c>
      <c r="E8" s="11" t="s">
        <v>61</v>
      </c>
      <c r="F8" s="11" t="s">
        <v>62</v>
      </c>
      <c r="G8" s="53">
        <v>1</v>
      </c>
      <c r="J8" s="53">
        <f>G8-I8+H8</f>
        <v>1</v>
      </c>
      <c r="K8" s="93"/>
      <c r="L8" s="99" t="e">
        <f ca="1">EUROToLetters(K8)</f>
        <v>#NAME?</v>
      </c>
      <c r="P8" s="70">
        <f>ROUND(G8*ROUND(K8,2),2)</f>
        <v>0</v>
      </c>
      <c r="Q8" s="59">
        <v>0.2</v>
      </c>
      <c r="R8" s="20">
        <f>ROUND(Q8*ROUND(P8,2),2)</f>
        <v>0</v>
      </c>
      <c r="S8" s="113"/>
    </row>
    <row r="9" spans="1:20" x14ac:dyDescent="0.2">
      <c r="K9" s="93"/>
      <c r="L9" s="99"/>
      <c r="S9" s="113"/>
    </row>
    <row r="10" spans="1:20" ht="15" customHeight="1" x14ac:dyDescent="0.2">
      <c r="A10" s="158"/>
      <c r="B10" s="159"/>
      <c r="C10" s="159"/>
      <c r="D10" s="160"/>
      <c r="E10" s="159"/>
      <c r="F10" s="159"/>
      <c r="G10" s="159"/>
      <c r="H10" s="161"/>
      <c r="I10" s="161"/>
      <c r="J10" s="159"/>
      <c r="K10" s="162"/>
      <c r="L10" s="163"/>
      <c r="M10" s="100"/>
      <c r="Q10" s="101"/>
      <c r="S10" s="102"/>
      <c r="T10" s="103"/>
    </row>
    <row r="11" spans="1:20" ht="15" customHeight="1" x14ac:dyDescent="0.2">
      <c r="A11" s="164" t="s">
        <v>65</v>
      </c>
      <c r="B11" s="165"/>
      <c r="C11" s="165"/>
      <c r="D11" s="166"/>
      <c r="E11" s="165"/>
      <c r="F11" s="165"/>
      <c r="G11" s="165"/>
      <c r="H11" s="167"/>
      <c r="I11" s="167"/>
      <c r="J11" s="165"/>
      <c r="K11" s="168"/>
      <c r="L11" s="164"/>
      <c r="M11" s="104"/>
      <c r="N11" s="105"/>
      <c r="O11" s="105"/>
      <c r="P11" s="69"/>
      <c r="Q11" s="106"/>
      <c r="R11" s="19"/>
      <c r="S11" s="107"/>
      <c r="T11" s="108"/>
    </row>
    <row r="12" spans="1:20" ht="15" customHeight="1" x14ac:dyDescent="0.2">
      <c r="A12" s="158"/>
      <c r="B12" s="159"/>
      <c r="C12" s="159"/>
      <c r="D12" s="160"/>
      <c r="E12" s="159"/>
      <c r="F12" s="159"/>
      <c r="G12" s="159"/>
      <c r="H12" s="161"/>
      <c r="I12" s="161"/>
      <c r="J12" s="159"/>
      <c r="K12" s="162"/>
      <c r="L12" s="163"/>
      <c r="M12" s="100"/>
      <c r="Q12" s="101"/>
      <c r="S12" s="102"/>
      <c r="T12" s="103"/>
    </row>
    <row r="13" spans="1:20" ht="15" customHeight="1" x14ac:dyDescent="0.2">
      <c r="A13" s="164" t="s">
        <v>66</v>
      </c>
      <c r="B13" s="165"/>
      <c r="C13" s="165"/>
      <c r="D13" s="166"/>
      <c r="E13" s="165"/>
      <c r="F13" s="165"/>
      <c r="G13" s="165"/>
      <c r="H13" s="167"/>
      <c r="I13" s="167"/>
      <c r="J13" s="165"/>
      <c r="K13" s="168"/>
      <c r="L13" s="164"/>
      <c r="M13" s="104"/>
      <c r="N13" s="105"/>
      <c r="O13" s="105"/>
      <c r="P13" s="69">
        <f>P6</f>
        <v>0</v>
      </c>
      <c r="Q13" s="106"/>
      <c r="R13" s="19"/>
      <c r="S13" s="107"/>
      <c r="T13" s="108"/>
    </row>
    <row r="14" spans="1:20" ht="15" customHeight="1" x14ac:dyDescent="0.2">
      <c r="A14" s="163" t="s">
        <v>67</v>
      </c>
      <c r="B14" s="159"/>
      <c r="C14" s="159"/>
      <c r="D14" s="160"/>
      <c r="E14" s="159"/>
      <c r="F14" s="159"/>
      <c r="G14" s="159"/>
      <c r="H14" s="161"/>
      <c r="I14" s="161"/>
      <c r="J14" s="159"/>
      <c r="K14" s="162"/>
      <c r="L14" s="163"/>
      <c r="M14" s="100"/>
      <c r="P14" s="66">
        <f>ROUND(0.2*P13,2)</f>
        <v>0</v>
      </c>
      <c r="Q14" s="101"/>
      <c r="S14" s="102"/>
      <c r="T14" s="103"/>
    </row>
    <row r="15" spans="1:20" ht="15" customHeight="1" x14ac:dyDescent="0.2">
      <c r="A15" s="164" t="s">
        <v>68</v>
      </c>
      <c r="B15" s="165"/>
      <c r="C15" s="165"/>
      <c r="D15" s="166"/>
      <c r="E15" s="165"/>
      <c r="F15" s="165"/>
      <c r="G15" s="165"/>
      <c r="H15" s="167"/>
      <c r="I15" s="167"/>
      <c r="J15" s="165"/>
      <c r="K15" s="168"/>
      <c r="L15" s="164"/>
      <c r="M15" s="104"/>
      <c r="N15" s="105"/>
      <c r="O15" s="105"/>
      <c r="P15" s="69">
        <f>P13+P14</f>
        <v>0</v>
      </c>
      <c r="Q15" s="106"/>
      <c r="R15" s="19"/>
      <c r="S15" s="107"/>
      <c r="T15" s="108"/>
    </row>
    <row r="16" spans="1:20" ht="15" customHeight="1" x14ac:dyDescent="0.2">
      <c r="A16" s="158"/>
      <c r="B16" s="159"/>
      <c r="C16" s="159"/>
      <c r="D16" s="160"/>
      <c r="E16" s="159"/>
      <c r="F16" s="159"/>
      <c r="G16" s="159"/>
      <c r="H16" s="161"/>
      <c r="I16" s="161"/>
      <c r="J16" s="159"/>
      <c r="K16" s="162"/>
      <c r="L16" s="163"/>
      <c r="M16" s="100"/>
      <c r="Q16" s="101"/>
      <c r="S16" s="102"/>
      <c r="T16" s="103"/>
    </row>
    <row r="17" spans="1:20" ht="15" customHeight="1" x14ac:dyDescent="0.2">
      <c r="A17" s="164" t="s">
        <v>69</v>
      </c>
      <c r="B17" s="165"/>
      <c r="C17" s="165"/>
      <c r="D17" s="166"/>
      <c r="E17" s="165"/>
      <c r="F17" s="165"/>
      <c r="G17" s="165"/>
      <c r="H17" s="167"/>
      <c r="I17" s="167"/>
      <c r="J17" s="165"/>
      <c r="K17" s="168"/>
      <c r="L17" s="164"/>
      <c r="M17" s="104"/>
      <c r="N17" s="105"/>
      <c r="O17" s="105"/>
      <c r="P17" s="69"/>
      <c r="Q17" s="106"/>
      <c r="R17" s="19"/>
      <c r="S17" s="107"/>
      <c r="T17" s="108"/>
    </row>
    <row r="18" spans="1:20" ht="15" customHeight="1" x14ac:dyDescent="0.2">
      <c r="A18" s="158"/>
      <c r="B18" s="159"/>
      <c r="C18" s="159"/>
      <c r="D18" s="160"/>
      <c r="E18" s="159"/>
      <c r="F18" s="159"/>
      <c r="G18" s="159"/>
      <c r="H18" s="161"/>
      <c r="I18" s="161"/>
      <c r="J18" s="159"/>
      <c r="K18" s="162"/>
      <c r="L18" s="163"/>
      <c r="M18" s="100"/>
      <c r="Q18" s="101"/>
      <c r="S18" s="102"/>
      <c r="T18" s="103"/>
    </row>
    <row r="19" spans="1:20" ht="15" customHeight="1" x14ac:dyDescent="0.2">
      <c r="A19" s="164" t="s">
        <v>66</v>
      </c>
      <c r="B19" s="165"/>
      <c r="C19" s="165"/>
      <c r="D19" s="166"/>
      <c r="E19" s="165"/>
      <c r="F19" s="165"/>
      <c r="G19" s="165"/>
      <c r="H19" s="167"/>
      <c r="I19" s="167"/>
      <c r="J19" s="165"/>
      <c r="K19" s="168"/>
      <c r="L19" s="164"/>
      <c r="M19" s="104"/>
      <c r="N19" s="105"/>
      <c r="O19" s="105"/>
      <c r="P19" s="69">
        <f>SUM(P7:P8)</f>
        <v>0</v>
      </c>
      <c r="Q19" s="106"/>
      <c r="R19" s="19"/>
      <c r="S19" s="107"/>
      <c r="T19" s="108"/>
    </row>
    <row r="20" spans="1:20" ht="15" customHeight="1" x14ac:dyDescent="0.2">
      <c r="A20" s="163" t="s">
        <v>67</v>
      </c>
      <c r="B20" s="159"/>
      <c r="C20" s="159"/>
      <c r="D20" s="160"/>
      <c r="E20" s="159"/>
      <c r="F20" s="159"/>
      <c r="G20" s="159"/>
      <c r="H20" s="161"/>
      <c r="I20" s="161"/>
      <c r="J20" s="159"/>
      <c r="K20" s="162"/>
      <c r="L20" s="163"/>
      <c r="M20" s="100"/>
      <c r="P20" s="66">
        <f>ROUND(0.2*P19,2)</f>
        <v>0</v>
      </c>
      <c r="Q20" s="101"/>
      <c r="S20" s="102"/>
      <c r="T20" s="103"/>
    </row>
    <row r="21" spans="1:20" ht="15" customHeight="1" x14ac:dyDescent="0.2">
      <c r="A21" s="164" t="s">
        <v>68</v>
      </c>
      <c r="B21" s="165"/>
      <c r="C21" s="165"/>
      <c r="D21" s="166"/>
      <c r="E21" s="165"/>
      <c r="F21" s="165"/>
      <c r="G21" s="165"/>
      <c r="H21" s="167"/>
      <c r="I21" s="167"/>
      <c r="J21" s="165"/>
      <c r="K21" s="168"/>
      <c r="L21" s="164"/>
      <c r="M21" s="104"/>
      <c r="N21" s="105"/>
      <c r="O21" s="105"/>
      <c r="P21" s="69">
        <f>P19+P20</f>
        <v>0</v>
      </c>
      <c r="Q21" s="106"/>
      <c r="R21" s="19"/>
      <c r="S21" s="107"/>
      <c r="T21" s="108"/>
    </row>
    <row r="22" spans="1:20" ht="15" customHeight="1" x14ac:dyDescent="0.2">
      <c r="A22" s="158"/>
      <c r="B22" s="159"/>
      <c r="C22" s="159"/>
      <c r="D22" s="160"/>
      <c r="E22" s="159"/>
      <c r="F22" s="159"/>
      <c r="G22" s="159"/>
      <c r="H22" s="161"/>
      <c r="I22" s="161"/>
      <c r="J22" s="159"/>
      <c r="K22" s="162"/>
      <c r="L22" s="163"/>
      <c r="M22" s="100"/>
      <c r="Q22" s="101"/>
      <c r="S22" s="102"/>
      <c r="T22" s="103"/>
    </row>
    <row r="23" spans="1:20" ht="15" customHeight="1" x14ac:dyDescent="0.2">
      <c r="A23" s="164" t="s">
        <v>70</v>
      </c>
      <c r="B23" s="165"/>
      <c r="C23" s="165"/>
      <c r="D23" s="166"/>
      <c r="E23" s="165"/>
      <c r="F23" s="165"/>
      <c r="G23" s="165"/>
      <c r="H23" s="167"/>
      <c r="I23" s="167"/>
      <c r="J23" s="165"/>
      <c r="K23" s="168"/>
      <c r="L23" s="164"/>
      <c r="M23" s="104"/>
      <c r="N23" s="105"/>
      <c r="O23" s="105"/>
      <c r="P23" s="69"/>
      <c r="Q23" s="106"/>
      <c r="R23" s="19"/>
      <c r="S23" s="107"/>
      <c r="T23" s="108"/>
    </row>
    <row r="24" spans="1:20" ht="15" customHeight="1" x14ac:dyDescent="0.2">
      <c r="A24" s="158"/>
      <c r="B24" s="159"/>
      <c r="C24" s="159"/>
      <c r="D24" s="160"/>
      <c r="E24" s="159"/>
      <c r="F24" s="159"/>
      <c r="G24" s="159"/>
      <c r="H24" s="161"/>
      <c r="I24" s="161"/>
      <c r="J24" s="159"/>
      <c r="K24" s="162"/>
      <c r="L24" s="163"/>
      <c r="M24" s="100"/>
      <c r="Q24" s="101"/>
      <c r="S24" s="102"/>
      <c r="T24" s="103"/>
    </row>
    <row r="25" spans="1:20" ht="15" customHeight="1" x14ac:dyDescent="0.2">
      <c r="A25" s="164" t="s">
        <v>66</v>
      </c>
      <c r="B25" s="165"/>
      <c r="C25" s="165"/>
      <c r="D25" s="166"/>
      <c r="E25" s="165"/>
      <c r="F25" s="165"/>
      <c r="G25" s="165"/>
      <c r="H25" s="167"/>
      <c r="I25" s="167"/>
      <c r="J25" s="165"/>
      <c r="K25" s="168"/>
      <c r="L25" s="164"/>
      <c r="M25" s="104"/>
      <c r="N25" s="105"/>
      <c r="O25" s="105"/>
      <c r="P25" s="69">
        <f>SUM(P6:P8)</f>
        <v>0</v>
      </c>
      <c r="Q25" s="106"/>
      <c r="R25" s="19"/>
      <c r="S25" s="107"/>
      <c r="T25" s="108"/>
    </row>
    <row r="26" spans="1:20" ht="15" customHeight="1" x14ac:dyDescent="0.2">
      <c r="A26" s="163" t="s">
        <v>67</v>
      </c>
      <c r="B26" s="159"/>
      <c r="C26" s="159"/>
      <c r="D26" s="160"/>
      <c r="E26" s="159"/>
      <c r="F26" s="159"/>
      <c r="G26" s="159"/>
      <c r="H26" s="161"/>
      <c r="I26" s="161"/>
      <c r="J26" s="159"/>
      <c r="K26" s="162"/>
      <c r="L26" s="163"/>
      <c r="M26" s="100"/>
      <c r="P26" s="66">
        <f>ROUND(0.2*P25,2)</f>
        <v>0</v>
      </c>
      <c r="Q26" s="101"/>
      <c r="S26" s="102"/>
      <c r="T26" s="103"/>
    </row>
    <row r="27" spans="1:20" ht="15" customHeight="1" x14ac:dyDescent="0.2">
      <c r="A27" s="164" t="s">
        <v>68</v>
      </c>
      <c r="B27" s="165"/>
      <c r="C27" s="165"/>
      <c r="D27" s="166"/>
      <c r="E27" s="165"/>
      <c r="F27" s="165"/>
      <c r="G27" s="165"/>
      <c r="H27" s="167"/>
      <c r="I27" s="167"/>
      <c r="J27" s="165"/>
      <c r="K27" s="168"/>
      <c r="L27" s="164"/>
      <c r="M27" s="104"/>
      <c r="N27" s="105"/>
      <c r="O27" s="105"/>
      <c r="P27" s="69">
        <f>P25+P26</f>
        <v>0</v>
      </c>
      <c r="Q27" s="106"/>
      <c r="R27" s="19"/>
      <c r="S27" s="107"/>
      <c r="T27" s="108"/>
    </row>
    <row r="28" spans="1:20" x14ac:dyDescent="0.2">
      <c r="A28" s="169" t="s">
        <v>71</v>
      </c>
      <c r="B28" s="170"/>
      <c r="C28" s="170"/>
      <c r="D28" s="170"/>
      <c r="E28" s="170"/>
      <c r="F28" s="170"/>
      <c r="G28" s="170"/>
      <c r="H28" s="171"/>
      <c r="I28" s="171"/>
      <c r="J28" s="170"/>
      <c r="K28" s="172"/>
      <c r="L28" s="171"/>
      <c r="M28" s="173"/>
      <c r="N28" s="172"/>
      <c r="O28" s="172"/>
      <c r="P28" s="174"/>
      <c r="Q28" s="175"/>
      <c r="R28" s="176"/>
      <c r="S28" s="177"/>
      <c r="T28" s="177"/>
    </row>
    <row r="29" spans="1:20" x14ac:dyDescent="0.2">
      <c r="A29" s="169"/>
      <c r="B29" s="170"/>
      <c r="C29" s="170"/>
      <c r="D29" s="170"/>
      <c r="E29" s="170"/>
      <c r="F29" s="170"/>
      <c r="G29" s="170"/>
      <c r="H29" s="171"/>
      <c r="I29" s="171"/>
      <c r="J29" s="170"/>
      <c r="K29" s="172"/>
      <c r="L29" s="171"/>
      <c r="M29" s="173"/>
      <c r="N29" s="172"/>
      <c r="O29" s="172"/>
      <c r="P29" s="174"/>
      <c r="Q29" s="175"/>
      <c r="R29" s="176"/>
      <c r="S29" s="177"/>
      <c r="T29" s="177"/>
    </row>
    <row r="30" spans="1:20" x14ac:dyDescent="0.2">
      <c r="A30" s="169"/>
      <c r="B30" s="170"/>
      <c r="C30" s="170"/>
      <c r="D30" s="170"/>
      <c r="E30" s="170"/>
      <c r="F30" s="170"/>
      <c r="G30" s="170"/>
      <c r="H30" s="171"/>
      <c r="I30" s="171"/>
      <c r="J30" s="170"/>
      <c r="K30" s="172"/>
      <c r="L30" s="171"/>
      <c r="M30" s="173"/>
      <c r="N30" s="172"/>
      <c r="O30" s="172"/>
      <c r="P30" s="174"/>
      <c r="Q30" s="175"/>
      <c r="R30" s="176"/>
      <c r="S30" s="177"/>
      <c r="T30" s="177"/>
    </row>
    <row r="31" spans="1:20" x14ac:dyDescent="0.2">
      <c r="A31" s="169"/>
      <c r="B31" s="170"/>
      <c r="C31" s="170"/>
      <c r="D31" s="170"/>
      <c r="E31" s="170"/>
      <c r="F31" s="170"/>
      <c r="G31" s="170"/>
      <c r="H31" s="171"/>
      <c r="I31" s="171"/>
      <c r="J31" s="170"/>
      <c r="K31" s="172"/>
      <c r="L31" s="171"/>
      <c r="M31" s="173"/>
      <c r="N31" s="172"/>
      <c r="O31" s="172"/>
      <c r="P31" s="174"/>
      <c r="Q31" s="175"/>
      <c r="R31" s="176"/>
      <c r="S31" s="177"/>
      <c r="T31" s="177"/>
    </row>
  </sheetData>
  <sheetProtection formatCells="0" formatColumns="0" formatRows="0"/>
  <mergeCells count="20">
    <mergeCell ref="A3:T3"/>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 ref="A28:T31"/>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DPGF
  “Acquisition d'un IRM mobile ultra-bas champ à IMT Atlantique”</oddHeader>
    <oddFooter>&amp;CRéférence DCE : 25MTA009M&amp;R&amp;P/&amp;N</oddFooter>
    <firstFooter>&amp;CRéférence DCE : 25MTA009M&amp;R&amp;P/&amp;N</firstFooter>
  </headerFooter>
  <ignoredErrors>
    <ignoredError sqref="A1:CW5 A7:CW10001 A6:C6 E6:CW6"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09375" defaultRowHeight="10.199999999999999" x14ac:dyDescent="0.25"/>
  <cols>
    <col min="1" max="1" width="48.6640625" style="25" customWidth="1"/>
    <col min="2" max="2" width="8" style="26" customWidth="1"/>
    <col min="3" max="3" width="15.6640625" style="157" customWidth="1"/>
    <col min="4" max="4" width="40.6640625" style="27" customWidth="1"/>
    <col min="5" max="5" width="18.6640625" style="28" customWidth="1"/>
    <col min="6" max="6" width="7.6640625" style="29" customWidth="1"/>
    <col min="7" max="7" width="12.109375" style="24" hidden="1" customWidth="1"/>
    <col min="8" max="8" width="12.109375" style="23" customWidth="1"/>
    <col min="9" max="9" width="9.109375" style="23" customWidth="1"/>
    <col min="10" max="16384" width="9.109375" style="23"/>
  </cols>
  <sheetData>
    <row r="1" spans="1:7" s="21" customFormat="1" hidden="1" x14ac:dyDescent="0.2">
      <c r="A1" s="114"/>
      <c r="B1" s="115"/>
      <c r="C1" s="151"/>
      <c r="D1" s="116"/>
      <c r="E1" s="116"/>
      <c r="F1" s="115"/>
      <c r="G1" s="117"/>
    </row>
    <row r="2" spans="1:7" s="21" customFormat="1" hidden="1" x14ac:dyDescent="0.2">
      <c r="A2" s="114"/>
      <c r="B2" s="118"/>
      <c r="C2" s="152"/>
      <c r="D2" s="119"/>
      <c r="E2" s="120"/>
      <c r="F2" s="118"/>
      <c r="G2" s="121"/>
    </row>
    <row r="3" spans="1:7" s="22" customFormat="1" x14ac:dyDescent="0.2">
      <c r="A3" s="122" t="s">
        <v>12</v>
      </c>
      <c r="B3" s="123" t="s">
        <v>13</v>
      </c>
      <c r="C3" s="153" t="s">
        <v>14</v>
      </c>
      <c r="D3" s="125" t="s">
        <v>15</v>
      </c>
      <c r="E3" s="124" t="s">
        <v>16</v>
      </c>
      <c r="F3" s="126" t="s">
        <v>17</v>
      </c>
      <c r="G3" s="127" t="s">
        <v>22</v>
      </c>
    </row>
    <row r="4" spans="1:7" ht="30" customHeight="1" x14ac:dyDescent="0.2">
      <c r="A4" s="128"/>
      <c r="B4" s="129"/>
      <c r="C4" s="154"/>
      <c r="D4" s="130"/>
      <c r="E4" s="131">
        <f>ROUND(B4*C4,2)</f>
        <v>0</v>
      </c>
      <c r="F4" s="132"/>
      <c r="G4" s="133">
        <f t="shared" ref="G4:G13" si="0">E4*F4</f>
        <v>0</v>
      </c>
    </row>
    <row r="5" spans="1:7" ht="30" customHeight="1" x14ac:dyDescent="0.2">
      <c r="A5" s="128"/>
      <c r="B5" s="129"/>
      <c r="C5" s="154"/>
      <c r="D5" s="130"/>
      <c r="E5" s="131">
        <f>ROUND(B5*C5,2)</f>
        <v>0</v>
      </c>
      <c r="F5" s="132"/>
      <c r="G5" s="133">
        <f t="shared" si="0"/>
        <v>0</v>
      </c>
    </row>
    <row r="6" spans="1:7" ht="30" customHeight="1" x14ac:dyDescent="0.2">
      <c r="A6" s="128"/>
      <c r="B6" s="129"/>
      <c r="C6" s="154"/>
      <c r="D6" s="130"/>
      <c r="E6" s="131">
        <f t="shared" ref="E6:E12" si="1">ROUND(B6*C6,2)</f>
        <v>0</v>
      </c>
      <c r="F6" s="132"/>
      <c r="G6" s="133">
        <f t="shared" si="0"/>
        <v>0</v>
      </c>
    </row>
    <row r="7" spans="1:7" ht="30" customHeight="1" x14ac:dyDescent="0.2">
      <c r="A7" s="128"/>
      <c r="B7" s="129"/>
      <c r="C7" s="154"/>
      <c r="D7" s="130"/>
      <c r="E7" s="131">
        <f t="shared" si="1"/>
        <v>0</v>
      </c>
      <c r="F7" s="132"/>
      <c r="G7" s="133">
        <f t="shared" si="0"/>
        <v>0</v>
      </c>
    </row>
    <row r="8" spans="1:7" ht="30" customHeight="1" x14ac:dyDescent="0.2">
      <c r="A8" s="128"/>
      <c r="B8" s="129"/>
      <c r="C8" s="154"/>
      <c r="D8" s="130"/>
      <c r="E8" s="131">
        <f t="shared" si="1"/>
        <v>0</v>
      </c>
      <c r="F8" s="132"/>
      <c r="G8" s="133">
        <f t="shared" si="0"/>
        <v>0</v>
      </c>
    </row>
    <row r="9" spans="1:7" ht="30" customHeight="1" x14ac:dyDescent="0.2">
      <c r="A9" s="128"/>
      <c r="B9" s="129"/>
      <c r="C9" s="154"/>
      <c r="D9" s="130"/>
      <c r="E9" s="131">
        <f t="shared" si="1"/>
        <v>0</v>
      </c>
      <c r="F9" s="132"/>
      <c r="G9" s="133">
        <f t="shared" si="0"/>
        <v>0</v>
      </c>
    </row>
    <row r="10" spans="1:7" ht="30" customHeight="1" x14ac:dyDescent="0.2">
      <c r="A10" s="128"/>
      <c r="B10" s="129"/>
      <c r="C10" s="154"/>
      <c r="D10" s="130"/>
      <c r="E10" s="131">
        <f t="shared" si="1"/>
        <v>0</v>
      </c>
      <c r="F10" s="132"/>
      <c r="G10" s="133">
        <f t="shared" si="0"/>
        <v>0</v>
      </c>
    </row>
    <row r="11" spans="1:7" ht="30" customHeight="1" x14ac:dyDescent="0.2">
      <c r="A11" s="128"/>
      <c r="B11" s="129"/>
      <c r="C11" s="154"/>
      <c r="D11" s="130"/>
      <c r="E11" s="131">
        <f t="shared" si="1"/>
        <v>0</v>
      </c>
      <c r="F11" s="132"/>
      <c r="G11" s="133">
        <f t="shared" si="0"/>
        <v>0</v>
      </c>
    </row>
    <row r="12" spans="1:7" ht="30" customHeight="1" x14ac:dyDescent="0.2">
      <c r="A12" s="128"/>
      <c r="B12" s="129"/>
      <c r="C12" s="154"/>
      <c r="D12" s="130"/>
      <c r="E12" s="131">
        <f t="shared" si="1"/>
        <v>0</v>
      </c>
      <c r="F12" s="132"/>
      <c r="G12" s="133">
        <f t="shared" si="0"/>
        <v>0</v>
      </c>
    </row>
    <row r="13" spans="1:7" ht="30" customHeight="1" x14ac:dyDescent="0.2">
      <c r="A13" s="134"/>
      <c r="B13" s="135"/>
      <c r="C13" s="155"/>
      <c r="D13" s="136"/>
      <c r="E13" s="137">
        <f>ROUND(B13*C13,2)</f>
        <v>0</v>
      </c>
      <c r="F13" s="138"/>
      <c r="G13" s="139">
        <f t="shared" si="0"/>
        <v>0</v>
      </c>
    </row>
    <row r="14" spans="1:7" ht="30" customHeight="1" x14ac:dyDescent="0.2">
      <c r="A14" s="140"/>
      <c r="B14" s="141"/>
      <c r="C14" s="156"/>
      <c r="D14" s="142" t="s">
        <v>18</v>
      </c>
      <c r="E14" s="143">
        <f>SUM(E4:E13)</f>
        <v>0</v>
      </c>
      <c r="F14" s="144"/>
      <c r="G14" s="145"/>
    </row>
    <row r="15" spans="1:7" ht="30" customHeight="1" x14ac:dyDescent="0.2">
      <c r="A15" s="146"/>
      <c r="B15" s="147"/>
      <c r="C15" s="80"/>
      <c r="D15" s="148" t="s">
        <v>19</v>
      </c>
      <c r="E15" s="149">
        <f>ROUND(SUM(G4:G13),2)</f>
        <v>0</v>
      </c>
      <c r="F15" s="150"/>
      <c r="G15" s="145"/>
    </row>
    <row r="16" spans="1:7" ht="30" customHeight="1" x14ac:dyDescent="0.2">
      <c r="A16" s="140"/>
      <c r="B16" s="141"/>
      <c r="C16" s="156"/>
      <c r="D16" s="142" t="s">
        <v>27</v>
      </c>
      <c r="E16" s="143">
        <f>E14+E15</f>
        <v>0</v>
      </c>
      <c r="F16" s="144"/>
      <c r="G16" s="145"/>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“Acquisition d'un IRM mobile ultra-bas champ à IMT Atlantique”</oddHeader>
    <oddFooter>&amp;CRéférence DCE : 25MTA009M&amp;R&amp;P/&amp;N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09375" defaultRowHeight="13.2" x14ac:dyDescent="0.25"/>
  <cols>
    <col min="1" max="1" width="11.44140625" customWidth="1"/>
    <col min="2" max="2" width="68.109375" style="8" customWidth="1"/>
    <col min="3" max="3" width="9.109375" customWidth="1"/>
  </cols>
  <sheetData>
    <row r="1" spans="2:2" x14ac:dyDescent="0.25">
      <c r="B1" s="10" t="s">
        <v>4</v>
      </c>
    </row>
    <row r="3" spans="2:2" ht="39.6" x14ac:dyDescent="0.25">
      <c r="B3" s="8" t="s">
        <v>5</v>
      </c>
    </row>
    <row r="4" spans="2:2" x14ac:dyDescent="0.25">
      <c r="B4" s="8" t="s">
        <v>6</v>
      </c>
    </row>
    <row r="5" spans="2:2" x14ac:dyDescent="0.25">
      <c r="B5" s="8" t="s">
        <v>23</v>
      </c>
    </row>
    <row r="6" spans="2:2" ht="105.6" x14ac:dyDescent="0.25">
      <c r="B6" s="9" t="s">
        <v>24</v>
      </c>
    </row>
    <row r="7" spans="2:2" ht="66" x14ac:dyDescent="0.25">
      <c r="B7" s="9" t="s">
        <v>28</v>
      </c>
    </row>
    <row r="8" spans="2:2" ht="52.8" x14ac:dyDescent="0.25">
      <c r="B8" s="9" t="s">
        <v>25</v>
      </c>
    </row>
    <row r="9" spans="2:2" ht="66" x14ac:dyDescent="0.25">
      <c r="B9" s="9" t="s">
        <v>7</v>
      </c>
    </row>
    <row r="10" spans="2:2" ht="26.4" x14ac:dyDescent="0.25">
      <c r="B10" s="8" t="s">
        <v>8</v>
      </c>
    </row>
    <row r="11" spans="2:2" x14ac:dyDescent="0.25">
      <c r="B11" s="8" t="s">
        <v>9</v>
      </c>
    </row>
    <row r="13" spans="2:2" x14ac:dyDescent="0.25">
      <c r="B13" s="8" t="s">
        <v>10</v>
      </c>
    </row>
    <row r="15" spans="2:2" x14ac:dyDescent="0.25">
      <c r="B15" s="38" t="s">
        <v>11</v>
      </c>
    </row>
    <row r="16" spans="2:2" x14ac:dyDescent="0.25">
      <c r="B16" s="38" t="s">
        <v>1</v>
      </c>
    </row>
    <row r="17" spans="2:2" x14ac:dyDescent="0.25">
      <c r="B17" s="38" t="s">
        <v>38</v>
      </c>
    </row>
    <row r="18" spans="2:2" x14ac:dyDescent="0.25">
      <c r="B18" s="38" t="s">
        <v>39</v>
      </c>
    </row>
    <row r="19" spans="2:2" x14ac:dyDescent="0.25">
      <c r="B19" s="39"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09375" defaultRowHeight="13.2" x14ac:dyDescent="0.25"/>
  <cols>
    <col min="1" max="1" width="27.44140625" style="36" bestFit="1" customWidth="1"/>
    <col min="2" max="2" width="76.88671875" style="36" customWidth="1"/>
    <col min="3" max="3" width="9.109375" style="36" customWidth="1"/>
    <col min="4" max="16384" width="9.109375" style="36"/>
  </cols>
  <sheetData>
    <row r="2" spans="1:2" x14ac:dyDescent="0.25">
      <c r="A2" s="36" t="s">
        <v>47</v>
      </c>
      <c r="B2" s="40" t="s">
        <v>46</v>
      </c>
    </row>
    <row r="3" spans="1:2" x14ac:dyDescent="0.25">
      <c r="A3" s="35" t="s">
        <v>29</v>
      </c>
      <c r="B3" s="35"/>
    </row>
    <row r="4" spans="1:2" x14ac:dyDescent="0.25">
      <c r="A4" s="45" t="s">
        <v>30</v>
      </c>
      <c r="B4" s="37" t="s">
        <v>49</v>
      </c>
    </row>
    <row r="5" spans="1:2" x14ac:dyDescent="0.25">
      <c r="A5" s="45" t="s">
        <v>20</v>
      </c>
      <c r="B5" s="37" t="s">
        <v>42</v>
      </c>
    </row>
    <row r="6" spans="1:2" x14ac:dyDescent="0.25">
      <c r="A6" s="45" t="s">
        <v>31</v>
      </c>
      <c r="B6" s="37" t="s">
        <v>43</v>
      </c>
    </row>
    <row r="7" spans="1:2" x14ac:dyDescent="0.25">
      <c r="A7" s="45" t="s">
        <v>12</v>
      </c>
      <c r="B7" s="37" t="s">
        <v>32</v>
      </c>
    </row>
    <row r="8" spans="1:2" ht="264" x14ac:dyDescent="0.25">
      <c r="A8" s="45" t="s">
        <v>0</v>
      </c>
      <c r="B8" s="37" t="s">
        <v>50</v>
      </c>
    </row>
    <row r="9" spans="1:2" x14ac:dyDescent="0.25">
      <c r="A9" s="45" t="s">
        <v>21</v>
      </c>
      <c r="B9" s="37" t="s">
        <v>48</v>
      </c>
    </row>
    <row r="10" spans="1:2" x14ac:dyDescent="0.25">
      <c r="A10" s="45" t="s">
        <v>13</v>
      </c>
      <c r="B10" s="37" t="s">
        <v>51</v>
      </c>
    </row>
    <row r="11" spans="1:2" x14ac:dyDescent="0.25">
      <c r="A11" s="45" t="s">
        <v>33</v>
      </c>
      <c r="B11" s="37" t="s">
        <v>34</v>
      </c>
    </row>
    <row r="12" spans="1:2" x14ac:dyDescent="0.25">
      <c r="A12" s="45" t="s">
        <v>16</v>
      </c>
      <c r="B12" s="37" t="s">
        <v>35</v>
      </c>
    </row>
    <row r="13" spans="1:2" ht="52.8" x14ac:dyDescent="0.25">
      <c r="A13" s="45" t="s">
        <v>36</v>
      </c>
      <c r="B13" s="37" t="s">
        <v>41</v>
      </c>
    </row>
    <row r="14" spans="1:2" x14ac:dyDescent="0.25">
      <c r="A14" s="46" t="s">
        <v>56</v>
      </c>
      <c r="B14" s="38" t="s">
        <v>57</v>
      </c>
    </row>
    <row r="15" spans="1:2" ht="16.8" x14ac:dyDescent="0.25">
      <c r="B15" s="47"/>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DPGF</vt:lpstr>
      <vt:lpstr>Omissions</vt:lpstr>
      <vt:lpstr>3P</vt:lpstr>
      <vt:lpstr>Légende</vt:lpstr>
      <vt:lpstr>DPGF!Impression_des_titres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Chantal LE TALLEC</cp:lastModifiedBy>
  <cp:lastPrinted>2012-04-05T13:12:06Z</cp:lastPrinted>
  <dcterms:created xsi:type="dcterms:W3CDTF">2004-01-29T18:35:10Z</dcterms:created>
  <dcterms:modified xsi:type="dcterms:W3CDTF">2025-05-14T15:06:26Z</dcterms:modified>
  <cp:category/>
  <cp:contentStatus/>
</cp:coreProperties>
</file>