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Maintenance ascenseurs_MAPA\0_Préparation\6_VALIDATION\RC\RC_Annexes\"/>
    </mc:Choice>
  </mc:AlternateContent>
  <bookViews>
    <workbookView xWindow="0" yWindow="0" windowWidth="25200" windowHeight="11850"/>
  </bookViews>
  <sheets>
    <sheet name="Présentation" sheetId="2" r:id="rId1"/>
    <sheet name="Simulation de command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1" i="1" l="1"/>
  <c r="F141" i="1" l="1"/>
  <c r="F134" i="1" l="1"/>
  <c r="E135" i="1"/>
  <c r="F135" i="1" s="1"/>
  <c r="E136" i="1"/>
  <c r="F136" i="1" s="1"/>
  <c r="E134" i="1"/>
  <c r="E131" i="1"/>
  <c r="F131" i="1" s="1"/>
  <c r="E132" i="1"/>
  <c r="F132" i="1" s="1"/>
  <c r="E130" i="1"/>
  <c r="F130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04" i="1"/>
  <c r="F104" i="1" s="1"/>
  <c r="F80" i="1"/>
  <c r="F84" i="1"/>
  <c r="F88" i="1"/>
  <c r="F92" i="1"/>
  <c r="F96" i="1"/>
  <c r="F100" i="1"/>
  <c r="F78" i="1"/>
  <c r="E79" i="1"/>
  <c r="F79" i="1" s="1"/>
  <c r="E80" i="1"/>
  <c r="E81" i="1"/>
  <c r="F81" i="1" s="1"/>
  <c r="E82" i="1"/>
  <c r="F82" i="1" s="1"/>
  <c r="E83" i="1"/>
  <c r="F83" i="1" s="1"/>
  <c r="E84" i="1"/>
  <c r="E85" i="1"/>
  <c r="F85" i="1" s="1"/>
  <c r="E86" i="1"/>
  <c r="F86" i="1" s="1"/>
  <c r="E87" i="1"/>
  <c r="F87" i="1" s="1"/>
  <c r="E88" i="1"/>
  <c r="E89" i="1"/>
  <c r="F89" i="1" s="1"/>
  <c r="E90" i="1"/>
  <c r="F90" i="1" s="1"/>
  <c r="E91" i="1"/>
  <c r="F91" i="1" s="1"/>
  <c r="E92" i="1"/>
  <c r="E93" i="1"/>
  <c r="F93" i="1" s="1"/>
  <c r="E94" i="1"/>
  <c r="F94" i="1" s="1"/>
  <c r="E95" i="1"/>
  <c r="F95" i="1" s="1"/>
  <c r="E96" i="1"/>
  <c r="E97" i="1"/>
  <c r="F97" i="1" s="1"/>
  <c r="E98" i="1"/>
  <c r="F98" i="1" s="1"/>
  <c r="E99" i="1"/>
  <c r="F99" i="1" s="1"/>
  <c r="E100" i="1"/>
  <c r="E101" i="1"/>
  <c r="F101" i="1" s="1"/>
  <c r="E102" i="1"/>
  <c r="F102" i="1" s="1"/>
  <c r="E78" i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55" i="1"/>
  <c r="F55" i="1" s="1"/>
  <c r="E52" i="1"/>
  <c r="F52" i="1" s="1"/>
  <c r="E53" i="1"/>
  <c r="F53" i="1" s="1"/>
  <c r="E51" i="1"/>
  <c r="F51" i="1" s="1"/>
  <c r="F26" i="1"/>
  <c r="F30" i="1"/>
  <c r="F34" i="1"/>
  <c r="F38" i="1"/>
  <c r="F43" i="1"/>
  <c r="F44" i="1"/>
  <c r="F48" i="1"/>
  <c r="F24" i="1"/>
  <c r="E25" i="1"/>
  <c r="F25" i="1" s="1"/>
  <c r="E26" i="1"/>
  <c r="E27" i="1"/>
  <c r="F27" i="1" s="1"/>
  <c r="E28" i="1"/>
  <c r="F28" i="1" s="1"/>
  <c r="E29" i="1"/>
  <c r="F29" i="1" s="1"/>
  <c r="E30" i="1"/>
  <c r="E31" i="1"/>
  <c r="F31" i="1" s="1"/>
  <c r="E32" i="1"/>
  <c r="F32" i="1" s="1"/>
  <c r="E33" i="1"/>
  <c r="F33" i="1" s="1"/>
  <c r="E34" i="1"/>
  <c r="E35" i="1"/>
  <c r="F35" i="1" s="1"/>
  <c r="E36" i="1"/>
  <c r="F36" i="1" s="1"/>
  <c r="E37" i="1"/>
  <c r="F37" i="1" s="1"/>
  <c r="E38" i="1"/>
  <c r="E39" i="1"/>
  <c r="F39" i="1" s="1"/>
  <c r="E40" i="1"/>
  <c r="F40" i="1" s="1"/>
  <c r="E41" i="1"/>
  <c r="F41" i="1" s="1"/>
  <c r="E42" i="1"/>
  <c r="F42" i="1" s="1"/>
  <c r="E43" i="1"/>
  <c r="E44" i="1"/>
  <c r="E45" i="1"/>
  <c r="F45" i="1" s="1"/>
  <c r="E46" i="1"/>
  <c r="F46" i="1" s="1"/>
  <c r="E47" i="1"/>
  <c r="F47" i="1" s="1"/>
  <c r="E48" i="1"/>
  <c r="E49" i="1"/>
  <c r="F49" i="1" s="1"/>
  <c r="E24" i="1"/>
  <c r="F11" i="1"/>
  <c r="F15" i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E12" i="1"/>
  <c r="F12" i="1" s="1"/>
  <c r="E13" i="1"/>
  <c r="F13" i="1" s="1"/>
  <c r="E14" i="1"/>
  <c r="F14" i="1" s="1"/>
  <c r="E15" i="1"/>
  <c r="E16" i="1"/>
  <c r="F16" i="1" s="1"/>
  <c r="E17" i="1"/>
  <c r="F17" i="1" s="1"/>
  <c r="E18" i="1"/>
  <c r="F18" i="1" s="1"/>
  <c r="E19" i="1"/>
  <c r="F19" i="1" s="1"/>
  <c r="E4" i="1"/>
  <c r="F4" i="1" s="1"/>
</calcChain>
</file>

<file path=xl/sharedStrings.xml><?xml version="1.0" encoding="utf-8"?>
<sst xmlns="http://schemas.openxmlformats.org/spreadsheetml/2006/main" count="174" uniqueCount="167">
  <si>
    <t>Unité d'œuvre (UO)</t>
  </si>
  <si>
    <t>Description</t>
  </si>
  <si>
    <t>Prix unitaire en € HT</t>
  </si>
  <si>
    <t>Equipement en cabine</t>
  </si>
  <si>
    <t>Ferme-porte automatique</t>
  </si>
  <si>
    <t>Dispositif antidérive appareil hydraulique</t>
  </si>
  <si>
    <t>Rollers</t>
  </si>
  <si>
    <t>Huileurs automatiques</t>
  </si>
  <si>
    <t>Ampoules</t>
  </si>
  <si>
    <t>Batteries</t>
  </si>
  <si>
    <t>Parachute (avec tringlerie)</t>
  </si>
  <si>
    <t>Câblage électrique ou électronique</t>
  </si>
  <si>
    <t>Boitier d’inspection</t>
  </si>
  <si>
    <t>Prise de courant</t>
  </si>
  <si>
    <t>Bouton STOP</t>
  </si>
  <si>
    <t>Eclairage de secours cabine</t>
  </si>
  <si>
    <t>Eclairage cabine</t>
  </si>
  <si>
    <t>Signalétique de direction et de position</t>
  </si>
  <si>
    <t>Opérateur de porte</t>
  </si>
  <si>
    <t>Platine électronique de commande des portes cabines</t>
  </si>
  <si>
    <t>Chariot de portes automatiques</t>
  </si>
  <si>
    <t>Courroie de transmission</t>
  </si>
  <si>
    <t>Galets</t>
  </si>
  <si>
    <t>Contre-galets</t>
  </si>
  <si>
    <t>Patins</t>
  </si>
  <si>
    <t>Garde pied mobile / fixe</t>
  </si>
  <si>
    <t>Dispositif de protection en l’absence de porte de cabine</t>
  </si>
  <si>
    <t>Tout dispositif de réouverture de porte sans choc</t>
  </si>
  <si>
    <t>Cellule photoélectrique</t>
  </si>
  <si>
    <t>Cellule infrarouge toute hauteur</t>
  </si>
  <si>
    <t>Radar de détection</t>
  </si>
  <si>
    <t>Cellules rotatives</t>
  </si>
  <si>
    <t>Equipements portes palières</t>
  </si>
  <si>
    <t>Dispositif de manœuvres pompiers</t>
  </si>
  <si>
    <t>Dispositif contre le déverrouillage illicite</t>
  </si>
  <si>
    <t>Signalétique de position et de direction</t>
  </si>
  <si>
    <t>Equipements en machinerie</t>
  </si>
  <si>
    <t>Tableau d’arrivée de courant</t>
  </si>
  <si>
    <t>Interrupteur de force</t>
  </si>
  <si>
    <t>Disjoncteur 30Ma</t>
  </si>
  <si>
    <t>Eclairage machinerie</t>
  </si>
  <si>
    <t>Blocs éclairage de secours</t>
  </si>
  <si>
    <t>Téléalarme</t>
  </si>
  <si>
    <t>Module GSM</t>
  </si>
  <si>
    <t>Limiteur de vitesse</t>
  </si>
  <si>
    <t>Câble métallique</t>
  </si>
  <si>
    <t>Contact électrique</t>
  </si>
  <si>
    <t>Dispositif contre la vitesse excessive en montée</t>
  </si>
  <si>
    <t>Bobines</t>
  </si>
  <si>
    <t>Relais</t>
  </si>
  <si>
    <t>Redresseurs</t>
  </si>
  <si>
    <t>Résistances</t>
  </si>
  <si>
    <t>Contacts fixes et mobiles</t>
  </si>
  <si>
    <t>Transformateurs</t>
  </si>
  <si>
    <t>Organes de sélecteurs</t>
  </si>
  <si>
    <t>Contrôleurs d’étages</t>
  </si>
  <si>
    <t>Cartes et composants électroniques</t>
  </si>
  <si>
    <t>Module de variation de fréquence</t>
  </si>
  <si>
    <t>Dispositifs de protection contre les surintensités et surchauffes</t>
  </si>
  <si>
    <t>Equipements en gaine</t>
  </si>
  <si>
    <t>Coulisseaux de contrepoids</t>
  </si>
  <si>
    <t>Câbles ou courroies du groupe de levage</t>
  </si>
  <si>
    <t>Eclairage de gaine</t>
  </si>
  <si>
    <t>Piles et accumulateurs d’éclairage de secours</t>
  </si>
  <si>
    <t>Garnitures des coulisseaux</t>
  </si>
  <si>
    <t>Chaines de compensation</t>
  </si>
  <si>
    <t>Câble</t>
  </si>
  <si>
    <t>Bande de sélecteur d’étages</t>
  </si>
  <si>
    <t>Impulseurs</t>
  </si>
  <si>
    <t>Orienteurs</t>
  </si>
  <si>
    <t>Interrupteurs d’étages et de fin de course</t>
  </si>
  <si>
    <t>Câbles souples pendentifs</t>
  </si>
  <si>
    <t>Poulies de renvoie</t>
  </si>
  <si>
    <t>Paliers</t>
  </si>
  <si>
    <t>Axes</t>
  </si>
  <si>
    <t>Attaches et fixations</t>
  </si>
  <si>
    <t>Poulies de tension du limiteur de vitesse</t>
  </si>
  <si>
    <t>Contacts électriques de la poulie tendeuse</t>
  </si>
  <si>
    <t>Amortisseurs</t>
  </si>
  <si>
    <t>Parachute de sécurité</t>
  </si>
  <si>
    <t>Dispositif de guidage de la cabine (guides et fixations)</t>
  </si>
  <si>
    <t>Sur le vérin</t>
  </si>
  <si>
    <t>Joints d’étanchéité</t>
  </si>
  <si>
    <t>Soupape de rupture</t>
  </si>
  <si>
    <t>Roulement</t>
  </si>
  <si>
    <t>Arbres</t>
  </si>
  <si>
    <t>Dispositifs d’accouplement souple et rigide</t>
  </si>
  <si>
    <t>Bobinage</t>
  </si>
  <si>
    <t>Rotor et stator</t>
  </si>
  <si>
    <t>Balais du moteur / générateur</t>
  </si>
  <si>
    <t>Ventilateur électrique et mécanique</t>
  </si>
  <si>
    <t>Arbre à vis</t>
  </si>
  <si>
    <t>Engrenage</t>
  </si>
  <si>
    <t>Poulie de traction</t>
  </si>
  <si>
    <t>Poulie de déflexion</t>
  </si>
  <si>
    <t>Poulie de renvoi</t>
  </si>
  <si>
    <t>Couronne</t>
  </si>
  <si>
    <t>Vis sans fin</t>
  </si>
  <si>
    <t>Poulie de tension</t>
  </si>
  <si>
    <t>Roulements et coussinets</t>
  </si>
  <si>
    <t>Carter du treuil</t>
  </si>
  <si>
    <t>Joint d’étanchéité</t>
  </si>
  <si>
    <t>Graisseur automatique</t>
  </si>
  <si>
    <t>Câble de traction avec attache et serre câble</t>
  </si>
  <si>
    <t>Courroies de traction</t>
  </si>
  <si>
    <t>Sur le frein</t>
  </si>
  <si>
    <t>Mâchoires</t>
  </si>
  <si>
    <t>Garniture</t>
  </si>
  <si>
    <t>Vidange</t>
  </si>
  <si>
    <t>Huile treuil</t>
  </si>
  <si>
    <t>Palier</t>
  </si>
  <si>
    <t>Appoint d’huile</t>
  </si>
  <si>
    <r>
      <rPr>
        <b/>
        <i/>
        <sz val="11"/>
        <color theme="1"/>
        <rFont val="Calibri"/>
        <family val="2"/>
        <scheme val="minor"/>
      </rPr>
      <t>Rappel :</t>
    </r>
    <r>
      <rPr>
        <i/>
        <sz val="11"/>
        <color theme="1"/>
        <rFont val="Calibri"/>
        <family val="2"/>
        <scheme val="minor"/>
      </rPr>
      <t xml:space="preserve"> Pour les fournitures non prévues au bordereau des prix unitaires, les prix applicables seront ceux indiqués dans le catalogue des prix du fournisseur (catalogue et tarifs à fournir avec l’offre).</t>
    </r>
  </si>
  <si>
    <t>Annexe IV RC</t>
  </si>
  <si>
    <t>SIMULATION DE COMMANDE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</si>
  <si>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</si>
  <si>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</si>
  <si>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</si>
  <si>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</si>
  <si>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</si>
  <si>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</si>
  <si>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</si>
  <si>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</si>
  <si>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Prestation 2 : Prestations associées</t>
  </si>
  <si>
    <t>Sous-prestation 2.1 : Prestations d'intervention supplémentaires</t>
  </si>
  <si>
    <t>Taux horaire en  €HT</t>
  </si>
  <si>
    <t>UO1</t>
  </si>
  <si>
    <t>Intervention d'un ouvrier spécialisé en heure ouvrée</t>
  </si>
  <si>
    <t>UO2</t>
  </si>
  <si>
    <t>Intervention d'un technicien en heure ouvrée</t>
  </si>
  <si>
    <t>UO3</t>
  </si>
  <si>
    <t>Intervention d'un chef d'équipe en heure ouvrée</t>
  </si>
  <si>
    <t>UO4</t>
  </si>
  <si>
    <t>UO5</t>
  </si>
  <si>
    <t>Intervention d'un ouvrier spécialisé en de 16h à 20h</t>
  </si>
  <si>
    <t>UO6</t>
  </si>
  <si>
    <t>Intervention d'un technicien de 16h à 20h</t>
  </si>
  <si>
    <t>UO7</t>
  </si>
  <si>
    <t>Intervention d'un chef d'équipe de 16h à 20h</t>
  </si>
  <si>
    <t>UO8</t>
  </si>
  <si>
    <t>UO9</t>
  </si>
  <si>
    <t>Intervention d'un ouvrier spécialisé de 20h à 8h</t>
  </si>
  <si>
    <t>UO10</t>
  </si>
  <si>
    <t>Intervention d'un technicien de 20h à 8h</t>
  </si>
  <si>
    <t>UO11</t>
  </si>
  <si>
    <t>Intervention d'un chef d'équipe de 20h à 8h</t>
  </si>
  <si>
    <t>UO12</t>
  </si>
  <si>
    <t>UO13</t>
  </si>
  <si>
    <t>Intervention d'un ouvrier spécialisé samedi, dimanche et jours fériés</t>
  </si>
  <si>
    <t>UO14</t>
  </si>
  <si>
    <t>Intervention d'un technicien samedi, dimanche et jours fériés</t>
  </si>
  <si>
    <t>UO15</t>
  </si>
  <si>
    <t>Intervention d'un chef d'équipe samedi, dimanche et jours fériés</t>
  </si>
  <si>
    <t>UO16</t>
  </si>
  <si>
    <t>Sous-prestation 2.2 : Pièces de rechange hors forfait (prix incluant le déplacement sur site, la main d'œuvre et la pose)</t>
  </si>
  <si>
    <t>Total en €HT</t>
  </si>
  <si>
    <t>Total en €TTC</t>
  </si>
  <si>
    <t>Total en € TTC</t>
  </si>
  <si>
    <t>Forfait déplacement pour une intervention en heure ouvrée</t>
  </si>
  <si>
    <t xml:space="preserve">Quantité annuelle </t>
  </si>
  <si>
    <t>Forfait déplacement pour une intervention de 16h à 20h</t>
  </si>
  <si>
    <t>Forfait déplacement pour une intervention de 20h à 8h</t>
  </si>
  <si>
    <t>Forfait déplacement pour une intervention le samedi, dimanche et jours fériés</t>
  </si>
  <si>
    <t>Accord-cadre relatif à la maintenance préventive systématique et corrective des ascenseurs du Siège social et du service médical de la CPAM de l'Isère</t>
  </si>
  <si>
    <t>TOTAL DE LA SIMULATION DE COMMANDE ANNUELLE :</t>
  </si>
  <si>
    <t>HT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</si>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</sst>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0" tint="-4.9989318521683403E-2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6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164" fontId="0" fillId="0" borderId="8" xfId="0" applyNumberFormat="1" applyBorder="1"/>
    <xf numFmtId="164" fontId="0" fillId="0" borderId="9" xfId="0" applyNumberFormat="1" applyBorder="1"/>
    <xf numFmtId="0" fontId="0" fillId="0" borderId="0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21" xfId="0" applyBorder="1"/>
    <xf numFmtId="0" fontId="2" fillId="4" borderId="22" xfId="0" applyFont="1" applyFill="1" applyBorder="1" applyAlignment="1">
      <alignment horizontal="center" vertical="center" wrapText="1"/>
    </xf>
    <xf numFmtId="164" fontId="0" fillId="8" borderId="8" xfId="1" applyNumberFormat="1" applyFont="1" applyFill="1" applyBorder="1" applyAlignment="1">
      <alignment horizontal="center" wrapText="1"/>
    </xf>
    <xf numFmtId="164" fontId="0" fillId="8" borderId="8" xfId="0" applyNumberFormat="1" applyFill="1" applyBorder="1"/>
    <xf numFmtId="0" fontId="2" fillId="0" borderId="0" xfId="0" applyFont="1" applyAlignment="1">
      <alignment horizontal="center" vertical="center"/>
    </xf>
    <xf numFmtId="0" fontId="0" fillId="0" borderId="7" xfId="0" applyFont="1" applyBorder="1" applyAlignment="1">
      <alignment vertical="center" wrapText="1"/>
    </xf>
    <xf numFmtId="164" fontId="0" fillId="5" borderId="8" xfId="1" applyNumberFormat="1" applyFont="1" applyFill="1" applyBorder="1" applyAlignment="1">
      <alignment horizontal="center" wrapText="1"/>
    </xf>
    <xf numFmtId="44" fontId="0" fillId="0" borderId="8" xfId="1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 wrapText="1"/>
    </xf>
    <xf numFmtId="164" fontId="0" fillId="5" borderId="23" xfId="1" applyNumberFormat="1" applyFont="1" applyFill="1" applyBorder="1" applyAlignment="1">
      <alignment horizontal="center" wrapText="1"/>
    </xf>
    <xf numFmtId="44" fontId="0" fillId="0" borderId="23" xfId="1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164" fontId="0" fillId="5" borderId="9" xfId="1" applyNumberFormat="1" applyFont="1" applyFill="1" applyBorder="1" applyAlignment="1">
      <alignment horizontal="center" wrapText="1"/>
    </xf>
    <xf numFmtId="164" fontId="0" fillId="5" borderId="9" xfId="0" applyNumberFormat="1" applyFill="1" applyBorder="1"/>
    <xf numFmtId="164" fontId="0" fillId="5" borderId="13" xfId="0" applyNumberFormat="1" applyFill="1" applyBorder="1"/>
    <xf numFmtId="164" fontId="0" fillId="5" borderId="8" xfId="0" applyNumberFormat="1" applyFill="1" applyBorder="1"/>
    <xf numFmtId="164" fontId="0" fillId="8" borderId="23" xfId="1" applyNumberFormat="1" applyFont="1" applyFill="1" applyBorder="1" applyAlignment="1">
      <alignment horizontal="center" wrapText="1"/>
    </xf>
    <xf numFmtId="0" fontId="0" fillId="8" borderId="8" xfId="1" applyNumberFormat="1" applyFont="1" applyFill="1" applyBorder="1" applyAlignment="1">
      <alignment horizontal="center" wrapText="1"/>
    </xf>
    <xf numFmtId="0" fontId="0" fillId="8" borderId="23" xfId="1" applyNumberFormat="1" applyFont="1" applyFill="1" applyBorder="1" applyAlignment="1">
      <alignment horizontal="center" wrapText="1"/>
    </xf>
    <xf numFmtId="0" fontId="0" fillId="8" borderId="9" xfId="0" applyNumberFormat="1" applyFill="1" applyBorder="1" applyAlignment="1">
      <alignment horizontal="center"/>
    </xf>
    <xf numFmtId="0" fontId="0" fillId="8" borderId="13" xfId="0" applyNumberFormat="1" applyFill="1" applyBorder="1" applyAlignment="1">
      <alignment horizontal="center"/>
    </xf>
    <xf numFmtId="164" fontId="0" fillId="8" borderId="9" xfId="0" applyNumberFormat="1" applyFill="1" applyBorder="1"/>
    <xf numFmtId="0" fontId="0" fillId="8" borderId="8" xfId="0" applyNumberFormat="1" applyFill="1" applyBorder="1" applyAlignment="1">
      <alignment horizontal="center"/>
    </xf>
    <xf numFmtId="0" fontId="13" fillId="9" borderId="24" xfId="0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  <xf numFmtId="164" fontId="13" fillId="9" borderId="3" xfId="0" applyNumberFormat="1" applyFont="1" applyFill="1" applyBorder="1" applyAlignment="1">
      <alignment horizontal="center" vertical="center"/>
    </xf>
    <xf numFmtId="44" fontId="13" fillId="9" borderId="24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wrapText="1"/>
    </xf>
    <xf numFmtId="0" fontId="7" fillId="6" borderId="0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wrapText="1"/>
    </xf>
    <xf numFmtId="0" fontId="6" fillId="6" borderId="4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22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8" borderId="9" xfId="0" applyFill="1" applyBorder="1" applyAlignment="1">
      <alignment horizontal="left" vertical="center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12" fillId="9" borderId="14" xfId="0" applyFont="1" applyFill="1" applyBorder="1" applyAlignment="1">
      <alignment horizontal="center" vertical="center"/>
    </xf>
    <xf numFmtId="0" fontId="12" fillId="9" borderId="15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12" fillId="9" borderId="19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0</xdr:rowOff>
    </xdr:from>
    <xdr:to>
      <xdr:col>3</xdr:col>
      <xdr:colOff>1076325</xdr:colOff>
      <xdr:row>4</xdr:row>
      <xdr:rowOff>180975</xdr:rowOff>
    </xdr:to>
    <xdr:pic>
      <xdr:nvPicPr>
        <xdr:cNvPr id="3" name="Image 1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24765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workbookViewId="0">
      <selection activeCell="G6" sqref="G6"/>
    </sheetView>
  </sheetViews>
  <sheetFormatPr baseColWidth="10" defaultRowHeight="15" x14ac:dyDescent="0.25"/>
  <cols>
    <col min="2" max="2" width="10.7109375" customWidth="1"/>
    <col min="3" max="3" width="0.140625" customWidth="1"/>
    <col min="4" max="4" width="23.42578125" customWidth="1"/>
    <col min="5" max="5" width="16" customWidth="1"/>
  </cols>
  <sheetData>
    <row r="1" spans="1:8" x14ac:dyDescent="0.25">
      <c r="A1" s="9"/>
      <c r="B1" s="10"/>
      <c r="C1" s="10"/>
      <c r="D1" s="10"/>
      <c r="E1" s="10"/>
      <c r="F1" s="10"/>
      <c r="G1" s="10"/>
      <c r="H1" s="11"/>
    </row>
    <row r="2" spans="1:8" x14ac:dyDescent="0.25">
      <c r="A2" s="12"/>
      <c r="B2" s="13"/>
      <c r="C2" s="13"/>
      <c r="D2" s="13"/>
      <c r="E2" s="13"/>
      <c r="F2" s="13"/>
      <c r="G2" s="13"/>
      <c r="H2" s="14"/>
    </row>
    <row r="3" spans="1:8" x14ac:dyDescent="0.25">
      <c r="A3" s="12"/>
      <c r="B3" s="13"/>
      <c r="C3" s="13"/>
      <c r="D3" s="13"/>
      <c r="E3" s="13"/>
      <c r="F3" s="13"/>
      <c r="G3" s="13"/>
      <c r="H3" s="14"/>
    </row>
    <row r="4" spans="1:8" x14ac:dyDescent="0.25">
      <c r="A4" s="12"/>
      <c r="B4" s="13"/>
      <c r="C4" s="13"/>
      <c r="D4" s="13"/>
      <c r="E4" s="13"/>
      <c r="F4" s="13"/>
      <c r="G4" s="13"/>
      <c r="H4" s="14"/>
    </row>
    <row r="5" spans="1:8" x14ac:dyDescent="0.25">
      <c r="A5" s="12"/>
      <c r="B5" s="13"/>
      <c r="C5" s="13"/>
      <c r="D5" s="13"/>
      <c r="E5" s="13"/>
      <c r="F5" s="13"/>
      <c r="G5" s="13"/>
      <c r="H5" s="14"/>
    </row>
    <row r="6" spans="1:8" x14ac:dyDescent="0.25">
      <c r="A6" s="12"/>
      <c r="B6" s="13"/>
      <c r="C6" s="13"/>
      <c r="D6" s="13"/>
      <c r="E6" s="13"/>
      <c r="F6" s="13"/>
      <c r="G6" s="13"/>
      <c r="H6" s="14"/>
    </row>
    <row r="7" spans="1:8" x14ac:dyDescent="0.25">
      <c r="A7" s="12"/>
      <c r="B7" s="13"/>
      <c r="C7" s="13"/>
      <c r="D7" s="13"/>
      <c r="E7" s="13"/>
      <c r="F7" s="13"/>
      <c r="G7" s="13"/>
      <c r="H7" s="14"/>
    </row>
    <row r="8" spans="1:8" ht="18" x14ac:dyDescent="0.25">
      <c r="A8" s="52" t="s">
        <v>113</v>
      </c>
      <c r="B8" s="53"/>
      <c r="C8" s="53"/>
      <c r="D8" s="53"/>
      <c r="E8" s="53"/>
      <c r="F8" s="53"/>
      <c r="G8" s="53"/>
      <c r="H8" s="54"/>
    </row>
    <row r="9" spans="1:8" ht="15.75" thickBot="1" x14ac:dyDescent="0.3">
      <c r="A9" s="12"/>
      <c r="B9" s="13"/>
      <c r="C9" s="13"/>
      <c r="D9" s="13"/>
      <c r="E9" s="13"/>
      <c r="F9" s="13"/>
      <c r="G9" s="13"/>
      <c r="H9" s="14"/>
    </row>
    <row r="10" spans="1:8" ht="63" customHeight="1" thickBot="1" x14ac:dyDescent="0.3">
      <c r="A10" s="55" t="s">
        <v>163</v>
      </c>
      <c r="B10" s="56"/>
      <c r="C10" s="56"/>
      <c r="D10" s="56"/>
      <c r="E10" s="56"/>
      <c r="F10" s="56"/>
      <c r="G10" s="57"/>
      <c r="H10" s="14"/>
    </row>
    <row r="11" spans="1:8" x14ac:dyDescent="0.25">
      <c r="A11" s="15"/>
      <c r="B11" s="16"/>
      <c r="C11" s="16"/>
      <c r="D11" s="16"/>
      <c r="E11" s="16"/>
      <c r="F11" s="16"/>
      <c r="G11" s="16"/>
      <c r="H11" s="14"/>
    </row>
    <row r="12" spans="1:8" ht="15.75" thickBot="1" x14ac:dyDescent="0.3">
      <c r="A12" s="15"/>
      <c r="B12" s="16"/>
      <c r="C12" s="16"/>
      <c r="D12" s="16"/>
      <c r="E12" s="16"/>
      <c r="F12" s="16"/>
      <c r="G12" s="16"/>
      <c r="H12" s="14"/>
    </row>
    <row r="13" spans="1:8" ht="15.75" thickBot="1" x14ac:dyDescent="0.3">
      <c r="A13" s="15"/>
      <c r="B13" s="58" t="s">
        <v>114</v>
      </c>
      <c r="C13" s="59"/>
      <c r="D13" s="59"/>
      <c r="E13" s="59"/>
      <c r="F13" s="60"/>
      <c r="G13" s="16"/>
      <c r="H13" s="14"/>
    </row>
    <row r="14" spans="1:8" x14ac:dyDescent="0.25">
      <c r="A14" s="15"/>
      <c r="B14" s="16"/>
      <c r="C14" s="16"/>
      <c r="D14" s="16"/>
      <c r="E14" s="16"/>
      <c r="F14" s="16"/>
      <c r="G14" s="16"/>
      <c r="H14" s="14"/>
    </row>
    <row r="15" spans="1:8" x14ac:dyDescent="0.25">
      <c r="A15" s="61" t="s">
        <v>115</v>
      </c>
      <c r="B15" s="62"/>
      <c r="C15" s="62"/>
      <c r="D15" s="62"/>
      <c r="E15" s="62"/>
      <c r="F15" s="62"/>
      <c r="G15" s="62"/>
      <c r="H15" s="14"/>
    </row>
    <row r="16" spans="1:8" x14ac:dyDescent="0.25">
      <c r="A16" s="15"/>
      <c r="B16" s="16"/>
      <c r="C16" s="16"/>
      <c r="D16" s="16"/>
      <c r="E16" s="16"/>
      <c r="F16" s="16"/>
      <c r="G16" s="16"/>
      <c r="H16" s="14"/>
    </row>
    <row r="17" spans="1:8" ht="15" customHeight="1" x14ac:dyDescent="0.25">
      <c r="A17" s="63" t="s">
        <v>116</v>
      </c>
      <c r="B17" s="64"/>
      <c r="C17" s="64"/>
      <c r="D17" s="64"/>
      <c r="E17" s="64"/>
      <c r="F17" s="64"/>
      <c r="G17" s="64"/>
      <c r="H17" s="14"/>
    </row>
    <row r="18" spans="1:8" x14ac:dyDescent="0.25">
      <c r="A18" s="63" t="s">
        <v>117</v>
      </c>
      <c r="B18" s="64"/>
      <c r="C18" s="64"/>
      <c r="D18" s="64"/>
      <c r="E18" s="64"/>
      <c r="F18" s="64"/>
      <c r="G18" s="64"/>
      <c r="H18" s="14"/>
    </row>
    <row r="19" spans="1:8" x14ac:dyDescent="0.25">
      <c r="A19" s="63" t="s">
        <v>118</v>
      </c>
      <c r="B19" s="64"/>
      <c r="C19" s="64"/>
      <c r="D19" s="64"/>
      <c r="E19" s="64"/>
      <c r="F19" s="64"/>
      <c r="G19" s="64"/>
      <c r="H19" s="17"/>
    </row>
    <row r="20" spans="1:8" ht="32.25" customHeight="1" x14ac:dyDescent="0.25">
      <c r="A20" s="63" t="s">
        <v>119</v>
      </c>
      <c r="B20" s="64"/>
      <c r="C20" s="64"/>
      <c r="D20" s="64"/>
      <c r="E20" s="64"/>
      <c r="F20" s="64"/>
      <c r="G20" s="64"/>
      <c r="H20" s="14"/>
    </row>
    <row r="21" spans="1:8" ht="43.5" customHeight="1" x14ac:dyDescent="0.25">
      <c r="A21" s="50" t="s">
        <v>120</v>
      </c>
      <c r="B21" s="51"/>
      <c r="C21" s="51"/>
      <c r="D21" s="51"/>
      <c r="E21" s="51"/>
      <c r="F21" s="51"/>
      <c r="G21" s="51"/>
      <c r="H21" s="14"/>
    </row>
    <row r="22" spans="1:8" ht="28.5" customHeight="1" x14ac:dyDescent="0.25">
      <c r="A22" s="65" t="s">
        <v>121</v>
      </c>
      <c r="B22" s="66"/>
      <c r="C22" s="66"/>
      <c r="D22" s="66"/>
      <c r="E22" s="66"/>
      <c r="F22" s="66"/>
      <c r="G22" s="66"/>
      <c r="H22" s="14"/>
    </row>
    <row r="23" spans="1:8" ht="30" customHeight="1" x14ac:dyDescent="0.25">
      <c r="A23" s="50"/>
      <c r="B23" s="51"/>
      <c r="C23" s="51"/>
      <c r="D23" s="51"/>
      <c r="E23" s="51"/>
      <c r="F23" s="51"/>
      <c r="G23" s="51"/>
      <c r="H23" s="14"/>
    </row>
    <row r="24" spans="1:8" x14ac:dyDescent="0.25">
      <c r="A24" s="68"/>
      <c r="B24" s="69"/>
      <c r="C24" s="69"/>
      <c r="D24" s="69"/>
      <c r="E24" s="69"/>
      <c r="F24" s="69"/>
      <c r="G24" s="69"/>
      <c r="H24" s="14"/>
    </row>
    <row r="25" spans="1:8" x14ac:dyDescent="0.25">
      <c r="A25" s="68"/>
      <c r="B25" s="69"/>
      <c r="C25" s="69"/>
      <c r="D25" s="69"/>
      <c r="E25" s="69"/>
      <c r="F25" s="69"/>
      <c r="G25" s="69"/>
      <c r="H25" s="14"/>
    </row>
    <row r="26" spans="1:8" x14ac:dyDescent="0.25">
      <c r="A26" s="68"/>
      <c r="B26" s="69"/>
      <c r="C26" s="69"/>
      <c r="D26" s="69"/>
      <c r="E26" s="69"/>
      <c r="F26" s="69"/>
      <c r="G26" s="69"/>
      <c r="H26" s="14"/>
    </row>
    <row r="27" spans="1:8" ht="15.75" thickBot="1" x14ac:dyDescent="0.3">
      <c r="A27" s="70"/>
      <c r="B27" s="71"/>
      <c r="C27" s="71"/>
      <c r="D27" s="71"/>
      <c r="E27" s="71"/>
      <c r="F27" s="71"/>
      <c r="G27" s="71"/>
      <c r="H27" s="18"/>
    </row>
    <row r="28" spans="1:8" x14ac:dyDescent="0.25">
      <c r="A28" s="67"/>
      <c r="B28" s="67"/>
      <c r="C28" s="67"/>
      <c r="D28" s="67"/>
      <c r="E28" s="67"/>
      <c r="F28" s="67"/>
      <c r="G28" s="67"/>
    </row>
    <row r="29" spans="1:8" x14ac:dyDescent="0.25">
      <c r="A29" s="67"/>
      <c r="B29" s="67"/>
      <c r="C29" s="67"/>
      <c r="D29" s="67"/>
      <c r="E29" s="67"/>
      <c r="F29" s="67"/>
      <c r="G29" s="67"/>
    </row>
    <row r="30" spans="1:8" x14ac:dyDescent="0.25">
      <c r="A30" s="67"/>
      <c r="B30" s="67"/>
      <c r="C30" s="67"/>
      <c r="D30" s="67"/>
      <c r="E30" s="67"/>
      <c r="F30" s="67"/>
      <c r="G30" s="67"/>
    </row>
    <row r="31" spans="1:8" x14ac:dyDescent="0.25">
      <c r="A31" s="67"/>
      <c r="B31" s="67"/>
      <c r="C31" s="67"/>
      <c r="D31" s="67"/>
      <c r="E31" s="67"/>
      <c r="F31" s="67"/>
      <c r="G31" s="67"/>
    </row>
    <row r="32" spans="1:8" x14ac:dyDescent="0.25">
      <c r="A32" s="67"/>
      <c r="B32" s="67"/>
      <c r="C32" s="67"/>
      <c r="D32" s="67"/>
      <c r="E32" s="67"/>
      <c r="F32" s="67"/>
      <c r="G32" s="67"/>
    </row>
    <row r="33" spans="1:7" x14ac:dyDescent="0.25">
      <c r="A33" s="8"/>
      <c r="B33" s="8"/>
      <c r="C33" s="8"/>
      <c r="D33" s="8"/>
      <c r="E33" s="8"/>
      <c r="F33" s="8"/>
      <c r="G33" s="8"/>
    </row>
    <row r="34" spans="1:7" x14ac:dyDescent="0.25">
      <c r="A34" s="8"/>
      <c r="B34" s="8"/>
      <c r="C34" s="8"/>
      <c r="D34" s="8"/>
      <c r="E34" s="8"/>
      <c r="F34" s="8"/>
      <c r="G34" s="8"/>
    </row>
    <row r="35" spans="1:7" x14ac:dyDescent="0.25">
      <c r="A35" s="8"/>
      <c r="B35" s="8"/>
      <c r="C35" s="8"/>
      <c r="D35" s="8"/>
      <c r="E35" s="8"/>
      <c r="F35" s="8"/>
      <c r="G35" s="8"/>
    </row>
    <row r="36" spans="1:7" x14ac:dyDescent="0.25">
      <c r="A36" s="8"/>
      <c r="B36" s="8"/>
      <c r="C36" s="8"/>
      <c r="D36" s="8"/>
      <c r="E36" s="8"/>
      <c r="F36" s="8"/>
      <c r="G36" s="8"/>
    </row>
    <row r="37" spans="1:7" x14ac:dyDescent="0.25">
      <c r="A37" s="8"/>
      <c r="B37" s="8"/>
      <c r="C37" s="8"/>
      <c r="D37" s="8"/>
      <c r="E37" s="8"/>
      <c r="F37" s="8"/>
      <c r="G37" s="8"/>
    </row>
  </sheetData>
  <mergeCells count="20">
    <mergeCell ref="A30:G30"/>
    <mergeCell ref="A31:G31"/>
    <mergeCell ref="A32:G32"/>
    <mergeCell ref="A24:G24"/>
    <mergeCell ref="A25:G25"/>
    <mergeCell ref="A26:G26"/>
    <mergeCell ref="A27:G27"/>
    <mergeCell ref="A28:G28"/>
    <mergeCell ref="A29:G29"/>
    <mergeCell ref="A23:G23"/>
    <mergeCell ref="A8:H8"/>
    <mergeCell ref="A10:G10"/>
    <mergeCell ref="B13:F13"/>
    <mergeCell ref="A15:G15"/>
    <mergeCell ref="A17:G17"/>
    <mergeCell ref="A18:G18"/>
    <mergeCell ref="A19:G19"/>
    <mergeCell ref="A20:G20"/>
    <mergeCell ref="A21:G21"/>
    <mergeCell ref="A22:G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showGridLines="0" topLeftCell="A115" workbookViewId="0">
      <selection activeCell="E142" sqref="E142"/>
    </sheetView>
  </sheetViews>
  <sheetFormatPr baseColWidth="10" defaultRowHeight="15" x14ac:dyDescent="0.25"/>
  <cols>
    <col min="1" max="1" width="11" customWidth="1"/>
    <col min="2" max="2" width="53.42578125" customWidth="1"/>
    <col min="3" max="3" width="15.140625" customWidth="1"/>
    <col min="4" max="4" width="19.85546875" customWidth="1"/>
    <col min="5" max="5" width="19.28515625" customWidth="1"/>
    <col min="6" max="6" width="20.28515625" customWidth="1"/>
    <col min="7" max="7" width="25" customWidth="1"/>
    <col min="8" max="8" width="21.85546875" customWidth="1"/>
    <col min="11" max="11" width="38.42578125" customWidth="1"/>
  </cols>
  <sheetData>
    <row r="1" spans="1:6" ht="54" customHeight="1" thickBot="1" x14ac:dyDescent="0.3">
      <c r="A1" s="72" t="s">
        <v>123</v>
      </c>
      <c r="B1" s="73"/>
      <c r="C1" s="73"/>
      <c r="D1" s="73"/>
      <c r="E1" s="73"/>
      <c r="F1" s="74"/>
    </row>
    <row r="2" spans="1:6" ht="33" customHeight="1" thickBot="1" x14ac:dyDescent="0.3">
      <c r="A2" s="75" t="s">
        <v>124</v>
      </c>
      <c r="B2" s="76"/>
      <c r="C2" s="76"/>
      <c r="D2" s="76"/>
      <c r="E2" s="76"/>
      <c r="F2" s="77"/>
    </row>
    <row r="3" spans="1:6" ht="52.5" customHeight="1" thickBot="1" x14ac:dyDescent="0.3">
      <c r="A3" s="1" t="s">
        <v>0</v>
      </c>
      <c r="B3" s="2" t="s">
        <v>1</v>
      </c>
      <c r="C3" s="2" t="s">
        <v>125</v>
      </c>
      <c r="D3" s="19" t="s">
        <v>159</v>
      </c>
      <c r="E3" s="19" t="s">
        <v>155</v>
      </c>
      <c r="F3" s="3" t="s">
        <v>156</v>
      </c>
    </row>
    <row r="4" spans="1:6" x14ac:dyDescent="0.25">
      <c r="A4" s="22" t="s">
        <v>126</v>
      </c>
      <c r="B4" s="23" t="s">
        <v>127</v>
      </c>
      <c r="C4" s="24"/>
      <c r="D4" s="40">
        <v>48</v>
      </c>
      <c r="E4" s="20">
        <f>C4*D4</f>
        <v>0</v>
      </c>
      <c r="F4" s="25">
        <f>E4*1.2</f>
        <v>0</v>
      </c>
    </row>
    <row r="5" spans="1:6" x14ac:dyDescent="0.25">
      <c r="A5" s="26" t="s">
        <v>128</v>
      </c>
      <c r="B5" s="27" t="s">
        <v>129</v>
      </c>
      <c r="C5" s="24"/>
      <c r="D5" s="40">
        <v>6</v>
      </c>
      <c r="E5" s="20">
        <f t="shared" ref="E5:E19" si="0">C5*D5</f>
        <v>0</v>
      </c>
      <c r="F5" s="25">
        <f t="shared" ref="F5:F19" si="1">E5*1.2</f>
        <v>0</v>
      </c>
    </row>
    <row r="6" spans="1:6" x14ac:dyDescent="0.25">
      <c r="A6" s="26" t="s">
        <v>130</v>
      </c>
      <c r="B6" s="28" t="s">
        <v>131</v>
      </c>
      <c r="C6" s="24"/>
      <c r="D6" s="40">
        <v>12</v>
      </c>
      <c r="E6" s="20">
        <f t="shared" si="0"/>
        <v>0</v>
      </c>
      <c r="F6" s="25">
        <f t="shared" si="1"/>
        <v>0</v>
      </c>
    </row>
    <row r="7" spans="1:6" ht="30.75" thickBot="1" x14ac:dyDescent="0.3">
      <c r="A7" s="29" t="s">
        <v>132</v>
      </c>
      <c r="B7" s="30" t="s">
        <v>158</v>
      </c>
      <c r="C7" s="31"/>
      <c r="D7" s="41">
        <v>12</v>
      </c>
      <c r="E7" s="39">
        <f t="shared" si="0"/>
        <v>0</v>
      </c>
      <c r="F7" s="32">
        <f t="shared" si="1"/>
        <v>0</v>
      </c>
    </row>
    <row r="8" spans="1:6" ht="17.25" customHeight="1" x14ac:dyDescent="0.25">
      <c r="A8" s="33" t="s">
        <v>133</v>
      </c>
      <c r="B8" s="34" t="s">
        <v>134</v>
      </c>
      <c r="C8" s="24"/>
      <c r="D8" s="40">
        <v>1</v>
      </c>
      <c r="E8" s="20">
        <f t="shared" si="0"/>
        <v>0</v>
      </c>
      <c r="F8" s="25">
        <f t="shared" si="1"/>
        <v>0</v>
      </c>
    </row>
    <row r="9" spans="1:6" x14ac:dyDescent="0.25">
      <c r="A9" s="26" t="s">
        <v>135</v>
      </c>
      <c r="B9" s="27" t="s">
        <v>136</v>
      </c>
      <c r="C9" s="24"/>
      <c r="D9" s="40">
        <v>1</v>
      </c>
      <c r="E9" s="20">
        <f t="shared" si="0"/>
        <v>0</v>
      </c>
      <c r="F9" s="25">
        <f t="shared" si="1"/>
        <v>0</v>
      </c>
    </row>
    <row r="10" spans="1:6" x14ac:dyDescent="0.25">
      <c r="A10" s="26" t="s">
        <v>137</v>
      </c>
      <c r="B10" s="28" t="s">
        <v>138</v>
      </c>
      <c r="C10" s="24"/>
      <c r="D10" s="40">
        <v>1</v>
      </c>
      <c r="E10" s="20">
        <f t="shared" si="0"/>
        <v>0</v>
      </c>
      <c r="F10" s="25">
        <f t="shared" si="1"/>
        <v>0</v>
      </c>
    </row>
    <row r="11" spans="1:6" ht="15.75" thickBot="1" x14ac:dyDescent="0.3">
      <c r="A11" s="29" t="s">
        <v>139</v>
      </c>
      <c r="B11" s="30" t="s">
        <v>160</v>
      </c>
      <c r="C11" s="31"/>
      <c r="D11" s="41">
        <v>1</v>
      </c>
      <c r="E11" s="39">
        <f t="shared" si="0"/>
        <v>0</v>
      </c>
      <c r="F11" s="32">
        <f t="shared" si="1"/>
        <v>0</v>
      </c>
    </row>
    <row r="12" spans="1:6" x14ac:dyDescent="0.25">
      <c r="A12" s="33" t="s">
        <v>140</v>
      </c>
      <c r="B12" s="34" t="s">
        <v>141</v>
      </c>
      <c r="C12" s="24"/>
      <c r="D12" s="40">
        <v>1</v>
      </c>
      <c r="E12" s="20">
        <f t="shared" si="0"/>
        <v>0</v>
      </c>
      <c r="F12" s="25">
        <f t="shared" si="1"/>
        <v>0</v>
      </c>
    </row>
    <row r="13" spans="1:6" x14ac:dyDescent="0.25">
      <c r="A13" s="26" t="s">
        <v>142</v>
      </c>
      <c r="B13" s="27" t="s">
        <v>143</v>
      </c>
      <c r="C13" s="24"/>
      <c r="D13" s="40">
        <v>1</v>
      </c>
      <c r="E13" s="20">
        <f t="shared" si="0"/>
        <v>0</v>
      </c>
      <c r="F13" s="25">
        <f t="shared" si="1"/>
        <v>0</v>
      </c>
    </row>
    <row r="14" spans="1:6" x14ac:dyDescent="0.25">
      <c r="A14" s="26" t="s">
        <v>144</v>
      </c>
      <c r="B14" s="28" t="s">
        <v>145</v>
      </c>
      <c r="C14" s="24"/>
      <c r="D14" s="40">
        <v>1</v>
      </c>
      <c r="E14" s="20">
        <f t="shared" si="0"/>
        <v>0</v>
      </c>
      <c r="F14" s="25">
        <f t="shared" si="1"/>
        <v>0</v>
      </c>
    </row>
    <row r="15" spans="1:6" ht="15.75" thickBot="1" x14ac:dyDescent="0.3">
      <c r="A15" s="29" t="s">
        <v>146</v>
      </c>
      <c r="B15" s="30" t="s">
        <v>161</v>
      </c>
      <c r="C15" s="31"/>
      <c r="D15" s="41">
        <v>1</v>
      </c>
      <c r="E15" s="39">
        <f t="shared" si="0"/>
        <v>0</v>
      </c>
      <c r="F15" s="32">
        <f t="shared" si="1"/>
        <v>0</v>
      </c>
    </row>
    <row r="16" spans="1:6" ht="30" x14ac:dyDescent="0.25">
      <c r="A16" s="33" t="s">
        <v>147</v>
      </c>
      <c r="B16" s="34" t="s">
        <v>148</v>
      </c>
      <c r="C16" s="24"/>
      <c r="D16" s="40">
        <v>1</v>
      </c>
      <c r="E16" s="20">
        <f t="shared" si="0"/>
        <v>0</v>
      </c>
      <c r="F16" s="25">
        <f t="shared" si="1"/>
        <v>0</v>
      </c>
    </row>
    <row r="17" spans="1:6" ht="34.5" customHeight="1" x14ac:dyDescent="0.25">
      <c r="A17" s="26" t="s">
        <v>149</v>
      </c>
      <c r="B17" s="27" t="s">
        <v>150</v>
      </c>
      <c r="C17" s="24"/>
      <c r="D17" s="40">
        <v>1</v>
      </c>
      <c r="E17" s="20">
        <f t="shared" si="0"/>
        <v>0</v>
      </c>
      <c r="F17" s="25">
        <f>E17*1.2</f>
        <v>0</v>
      </c>
    </row>
    <row r="18" spans="1:6" ht="25.5" customHeight="1" x14ac:dyDescent="0.25">
      <c r="A18" s="26" t="s">
        <v>151</v>
      </c>
      <c r="B18" s="28" t="s">
        <v>152</v>
      </c>
      <c r="C18" s="24"/>
      <c r="D18" s="40">
        <v>1</v>
      </c>
      <c r="E18" s="20">
        <f t="shared" si="0"/>
        <v>0</v>
      </c>
      <c r="F18" s="25">
        <f t="shared" si="1"/>
        <v>0</v>
      </c>
    </row>
    <row r="19" spans="1:6" ht="23.25" customHeight="1" x14ac:dyDescent="0.25">
      <c r="A19" s="26" t="s">
        <v>153</v>
      </c>
      <c r="B19" s="28" t="s">
        <v>162</v>
      </c>
      <c r="C19" s="35"/>
      <c r="D19" s="40">
        <v>1</v>
      </c>
      <c r="E19" s="20">
        <f t="shared" si="0"/>
        <v>0</v>
      </c>
      <c r="F19" s="25">
        <f t="shared" si="1"/>
        <v>0</v>
      </c>
    </row>
    <row r="20" spans="1:6" ht="15.75" thickBot="1" x14ac:dyDescent="0.3"/>
    <row r="21" spans="1:6" ht="44.25" customHeight="1" thickBot="1" x14ac:dyDescent="0.3">
      <c r="A21" s="75" t="s">
        <v>154</v>
      </c>
      <c r="B21" s="76"/>
      <c r="C21" s="76"/>
      <c r="D21" s="76"/>
      <c r="E21" s="76"/>
      <c r="F21" s="77"/>
    </row>
    <row r="22" spans="1:6" ht="34.5" customHeight="1" thickBot="1" x14ac:dyDescent="0.3">
      <c r="A22" s="78" t="s">
        <v>1</v>
      </c>
      <c r="B22" s="79"/>
      <c r="C22" s="4" t="s">
        <v>2</v>
      </c>
      <c r="D22" s="4" t="s">
        <v>122</v>
      </c>
      <c r="E22" s="4" t="s">
        <v>155</v>
      </c>
      <c r="F22" s="4" t="s">
        <v>157</v>
      </c>
    </row>
    <row r="23" spans="1:6" ht="28.5" customHeight="1" thickBot="1" x14ac:dyDescent="0.3">
      <c r="A23" s="81" t="s">
        <v>3</v>
      </c>
      <c r="B23" s="82"/>
      <c r="C23" s="82"/>
      <c r="D23" s="83"/>
      <c r="E23" s="83"/>
      <c r="F23" s="84"/>
    </row>
    <row r="24" spans="1:6" x14ac:dyDescent="0.25">
      <c r="A24" s="80" t="s">
        <v>4</v>
      </c>
      <c r="B24" s="80"/>
      <c r="C24" s="36"/>
      <c r="D24" s="42">
        <v>8</v>
      </c>
      <c r="E24" s="44">
        <f>C24*D24</f>
        <v>0</v>
      </c>
      <c r="F24" s="6">
        <f>E24*1.2</f>
        <v>0</v>
      </c>
    </row>
    <row r="25" spans="1:6" x14ac:dyDescent="0.25">
      <c r="A25" s="80" t="s">
        <v>5</v>
      </c>
      <c r="B25" s="80"/>
      <c r="C25" s="36"/>
      <c r="D25" s="42">
        <v>8</v>
      </c>
      <c r="E25" s="44">
        <f t="shared" ref="E25:E49" si="2">C25*D25</f>
        <v>0</v>
      </c>
      <c r="F25" s="6">
        <f t="shared" ref="F25:F49" si="3">E25*1.2</f>
        <v>0</v>
      </c>
    </row>
    <row r="26" spans="1:6" x14ac:dyDescent="0.25">
      <c r="A26" s="80" t="s">
        <v>6</v>
      </c>
      <c r="B26" s="80"/>
      <c r="C26" s="36"/>
      <c r="D26" s="42">
        <v>8</v>
      </c>
      <c r="E26" s="44">
        <f t="shared" si="2"/>
        <v>0</v>
      </c>
      <c r="F26" s="6">
        <f t="shared" si="3"/>
        <v>0</v>
      </c>
    </row>
    <row r="27" spans="1:6" x14ac:dyDescent="0.25">
      <c r="A27" s="80" t="s">
        <v>7</v>
      </c>
      <c r="B27" s="80"/>
      <c r="C27" s="36"/>
      <c r="D27" s="42">
        <v>8</v>
      </c>
      <c r="E27" s="44">
        <f t="shared" si="2"/>
        <v>0</v>
      </c>
      <c r="F27" s="6">
        <f t="shared" si="3"/>
        <v>0</v>
      </c>
    </row>
    <row r="28" spans="1:6" x14ac:dyDescent="0.25">
      <c r="A28" s="80" t="s">
        <v>10</v>
      </c>
      <c r="B28" s="80"/>
      <c r="C28" s="36"/>
      <c r="D28" s="42">
        <v>8</v>
      </c>
      <c r="E28" s="44">
        <f t="shared" si="2"/>
        <v>0</v>
      </c>
      <c r="F28" s="6">
        <f t="shared" si="3"/>
        <v>0</v>
      </c>
    </row>
    <row r="29" spans="1:6" x14ac:dyDescent="0.25">
      <c r="A29" s="80" t="s">
        <v>11</v>
      </c>
      <c r="B29" s="80"/>
      <c r="C29" s="36"/>
      <c r="D29" s="42">
        <v>8</v>
      </c>
      <c r="E29" s="44">
        <f t="shared" si="2"/>
        <v>0</v>
      </c>
      <c r="F29" s="6">
        <f t="shared" si="3"/>
        <v>0</v>
      </c>
    </row>
    <row r="30" spans="1:6" x14ac:dyDescent="0.25">
      <c r="A30" s="80" t="s">
        <v>12</v>
      </c>
      <c r="B30" s="80"/>
      <c r="C30" s="36"/>
      <c r="D30" s="42">
        <v>8</v>
      </c>
      <c r="E30" s="44">
        <f t="shared" si="2"/>
        <v>0</v>
      </c>
      <c r="F30" s="6">
        <f t="shared" si="3"/>
        <v>0</v>
      </c>
    </row>
    <row r="31" spans="1:6" x14ac:dyDescent="0.25">
      <c r="A31" s="80" t="s">
        <v>13</v>
      </c>
      <c r="B31" s="80"/>
      <c r="C31" s="36"/>
      <c r="D31" s="42">
        <v>8</v>
      </c>
      <c r="E31" s="44">
        <f t="shared" si="2"/>
        <v>0</v>
      </c>
      <c r="F31" s="6">
        <f t="shared" si="3"/>
        <v>0</v>
      </c>
    </row>
    <row r="32" spans="1:6" x14ac:dyDescent="0.25">
      <c r="A32" s="80" t="s">
        <v>14</v>
      </c>
      <c r="B32" s="80"/>
      <c r="C32" s="36"/>
      <c r="D32" s="42">
        <v>8</v>
      </c>
      <c r="E32" s="44">
        <f t="shared" si="2"/>
        <v>0</v>
      </c>
      <c r="F32" s="6">
        <f t="shared" si="3"/>
        <v>0</v>
      </c>
    </row>
    <row r="33" spans="1:6" x14ac:dyDescent="0.25">
      <c r="A33" s="80" t="s">
        <v>15</v>
      </c>
      <c r="B33" s="80"/>
      <c r="C33" s="36"/>
      <c r="D33" s="42">
        <v>8</v>
      </c>
      <c r="E33" s="44">
        <f t="shared" si="2"/>
        <v>0</v>
      </c>
      <c r="F33" s="6">
        <f t="shared" si="3"/>
        <v>0</v>
      </c>
    </row>
    <row r="34" spans="1:6" x14ac:dyDescent="0.25">
      <c r="A34" s="80" t="s">
        <v>16</v>
      </c>
      <c r="B34" s="80"/>
      <c r="C34" s="36"/>
      <c r="D34" s="42">
        <v>8</v>
      </c>
      <c r="E34" s="44">
        <f t="shared" si="2"/>
        <v>0</v>
      </c>
      <c r="F34" s="6">
        <f t="shared" si="3"/>
        <v>0</v>
      </c>
    </row>
    <row r="35" spans="1:6" x14ac:dyDescent="0.25">
      <c r="A35" s="80" t="s">
        <v>17</v>
      </c>
      <c r="B35" s="80"/>
      <c r="C35" s="36"/>
      <c r="D35" s="42">
        <v>8</v>
      </c>
      <c r="E35" s="44">
        <f t="shared" si="2"/>
        <v>0</v>
      </c>
      <c r="F35" s="6">
        <f t="shared" si="3"/>
        <v>0</v>
      </c>
    </row>
    <row r="36" spans="1:6" x14ac:dyDescent="0.25">
      <c r="A36" s="80" t="s">
        <v>18</v>
      </c>
      <c r="B36" s="80"/>
      <c r="C36" s="36"/>
      <c r="D36" s="42">
        <v>8</v>
      </c>
      <c r="E36" s="44">
        <f t="shared" si="2"/>
        <v>0</v>
      </c>
      <c r="F36" s="6">
        <f t="shared" si="3"/>
        <v>0</v>
      </c>
    </row>
    <row r="37" spans="1:6" x14ac:dyDescent="0.25">
      <c r="A37" s="80" t="s">
        <v>19</v>
      </c>
      <c r="B37" s="80"/>
      <c r="C37" s="36"/>
      <c r="D37" s="42">
        <v>8</v>
      </c>
      <c r="E37" s="44">
        <f t="shared" si="2"/>
        <v>0</v>
      </c>
      <c r="F37" s="6">
        <f t="shared" si="3"/>
        <v>0</v>
      </c>
    </row>
    <row r="38" spans="1:6" x14ac:dyDescent="0.25">
      <c r="A38" s="80" t="s">
        <v>20</v>
      </c>
      <c r="B38" s="80"/>
      <c r="C38" s="36"/>
      <c r="D38" s="42">
        <v>8</v>
      </c>
      <c r="E38" s="44">
        <f t="shared" si="2"/>
        <v>0</v>
      </c>
      <c r="F38" s="6">
        <f t="shared" si="3"/>
        <v>0</v>
      </c>
    </row>
    <row r="39" spans="1:6" x14ac:dyDescent="0.25">
      <c r="A39" s="80" t="s">
        <v>21</v>
      </c>
      <c r="B39" s="80"/>
      <c r="C39" s="36"/>
      <c r="D39" s="42">
        <v>8</v>
      </c>
      <c r="E39" s="44">
        <f t="shared" si="2"/>
        <v>0</v>
      </c>
      <c r="F39" s="6">
        <f t="shared" si="3"/>
        <v>0</v>
      </c>
    </row>
    <row r="40" spans="1:6" x14ac:dyDescent="0.25">
      <c r="A40" s="80" t="s">
        <v>22</v>
      </c>
      <c r="B40" s="80"/>
      <c r="C40" s="36"/>
      <c r="D40" s="42">
        <v>16</v>
      </c>
      <c r="E40" s="44">
        <f t="shared" si="2"/>
        <v>0</v>
      </c>
      <c r="F40" s="6">
        <f t="shared" si="3"/>
        <v>0</v>
      </c>
    </row>
    <row r="41" spans="1:6" x14ac:dyDescent="0.25">
      <c r="A41" s="80" t="s">
        <v>23</v>
      </c>
      <c r="B41" s="80"/>
      <c r="C41" s="36"/>
      <c r="D41" s="42">
        <v>16</v>
      </c>
      <c r="E41" s="44">
        <f t="shared" si="2"/>
        <v>0</v>
      </c>
      <c r="F41" s="6">
        <f t="shared" si="3"/>
        <v>0</v>
      </c>
    </row>
    <row r="42" spans="1:6" x14ac:dyDescent="0.25">
      <c r="A42" s="80" t="s">
        <v>24</v>
      </c>
      <c r="B42" s="80"/>
      <c r="C42" s="36"/>
      <c r="D42" s="42">
        <v>16</v>
      </c>
      <c r="E42" s="44">
        <f t="shared" si="2"/>
        <v>0</v>
      </c>
      <c r="F42" s="6">
        <f t="shared" si="3"/>
        <v>0</v>
      </c>
    </row>
    <row r="43" spans="1:6" x14ac:dyDescent="0.25">
      <c r="A43" s="80" t="s">
        <v>25</v>
      </c>
      <c r="B43" s="80"/>
      <c r="C43" s="36"/>
      <c r="D43" s="42">
        <v>8</v>
      </c>
      <c r="E43" s="44">
        <f t="shared" si="2"/>
        <v>0</v>
      </c>
      <c r="F43" s="6">
        <f t="shared" si="3"/>
        <v>0</v>
      </c>
    </row>
    <row r="44" spans="1:6" x14ac:dyDescent="0.25">
      <c r="A44" s="80" t="s">
        <v>26</v>
      </c>
      <c r="B44" s="80"/>
      <c r="C44" s="36"/>
      <c r="D44" s="42">
        <v>8</v>
      </c>
      <c r="E44" s="44">
        <f t="shared" si="2"/>
        <v>0</v>
      </c>
      <c r="F44" s="6">
        <f t="shared" si="3"/>
        <v>0</v>
      </c>
    </row>
    <row r="45" spans="1:6" x14ac:dyDescent="0.25">
      <c r="A45" s="80" t="s">
        <v>27</v>
      </c>
      <c r="B45" s="80"/>
      <c r="C45" s="36"/>
      <c r="D45" s="42">
        <v>8</v>
      </c>
      <c r="E45" s="44">
        <f t="shared" si="2"/>
        <v>0</v>
      </c>
      <c r="F45" s="6">
        <f t="shared" si="3"/>
        <v>0</v>
      </c>
    </row>
    <row r="46" spans="1:6" x14ac:dyDescent="0.25">
      <c r="A46" s="80" t="s">
        <v>28</v>
      </c>
      <c r="B46" s="80"/>
      <c r="C46" s="36"/>
      <c r="D46" s="42">
        <v>8</v>
      </c>
      <c r="E46" s="44">
        <f t="shared" si="2"/>
        <v>0</v>
      </c>
      <c r="F46" s="6">
        <f t="shared" si="3"/>
        <v>0</v>
      </c>
    </row>
    <row r="47" spans="1:6" x14ac:dyDescent="0.25">
      <c r="A47" s="80" t="s">
        <v>29</v>
      </c>
      <c r="B47" s="80"/>
      <c r="C47" s="36"/>
      <c r="D47" s="42">
        <v>8</v>
      </c>
      <c r="E47" s="44">
        <f t="shared" si="2"/>
        <v>0</v>
      </c>
      <c r="F47" s="6">
        <f t="shared" si="3"/>
        <v>0</v>
      </c>
    </row>
    <row r="48" spans="1:6" x14ac:dyDescent="0.25">
      <c r="A48" s="80" t="s">
        <v>30</v>
      </c>
      <c r="B48" s="80"/>
      <c r="C48" s="36"/>
      <c r="D48" s="42">
        <v>8</v>
      </c>
      <c r="E48" s="44">
        <f t="shared" si="2"/>
        <v>0</v>
      </c>
      <c r="F48" s="6">
        <f t="shared" si="3"/>
        <v>0</v>
      </c>
    </row>
    <row r="49" spans="1:6" ht="15.75" thickBot="1" x14ac:dyDescent="0.3">
      <c r="A49" s="88" t="s">
        <v>31</v>
      </c>
      <c r="B49" s="88"/>
      <c r="C49" s="37"/>
      <c r="D49" s="42">
        <v>8</v>
      </c>
      <c r="E49" s="44">
        <f t="shared" si="2"/>
        <v>0</v>
      </c>
      <c r="F49" s="6">
        <f t="shared" si="3"/>
        <v>0</v>
      </c>
    </row>
    <row r="50" spans="1:6" ht="28.5" customHeight="1" thickBot="1" x14ac:dyDescent="0.3">
      <c r="A50" s="81" t="s">
        <v>32</v>
      </c>
      <c r="B50" s="82"/>
      <c r="C50" s="82"/>
      <c r="D50" s="83"/>
      <c r="E50" s="83"/>
      <c r="F50" s="84"/>
    </row>
    <row r="51" spans="1:6" x14ac:dyDescent="0.25">
      <c r="A51" s="86" t="s">
        <v>33</v>
      </c>
      <c r="B51" s="86"/>
      <c r="C51" s="36"/>
      <c r="D51" s="42">
        <v>2</v>
      </c>
      <c r="E51" s="44">
        <f>C51*D51</f>
        <v>0</v>
      </c>
      <c r="F51" s="6">
        <f>E51*1.2</f>
        <v>0</v>
      </c>
    </row>
    <row r="52" spans="1:6" x14ac:dyDescent="0.25">
      <c r="A52" s="86" t="s">
        <v>34</v>
      </c>
      <c r="B52" s="86"/>
      <c r="C52" s="36"/>
      <c r="D52" s="42">
        <v>2</v>
      </c>
      <c r="E52" s="44">
        <f t="shared" ref="E52:E53" si="4">C52*D52</f>
        <v>0</v>
      </c>
      <c r="F52" s="6">
        <f t="shared" ref="F52:F53" si="5">E52*1.2</f>
        <v>0</v>
      </c>
    </row>
    <row r="53" spans="1:6" ht="18" customHeight="1" thickBot="1" x14ac:dyDescent="0.3">
      <c r="A53" s="89" t="s">
        <v>35</v>
      </c>
      <c r="B53" s="89"/>
      <c r="C53" s="37"/>
      <c r="D53" s="43">
        <v>2</v>
      </c>
      <c r="E53" s="44">
        <f t="shared" si="4"/>
        <v>0</v>
      </c>
      <c r="F53" s="6">
        <f t="shared" si="5"/>
        <v>0</v>
      </c>
    </row>
    <row r="54" spans="1:6" ht="30.75" customHeight="1" thickBot="1" x14ac:dyDescent="0.3">
      <c r="A54" s="81" t="s">
        <v>36</v>
      </c>
      <c r="B54" s="82"/>
      <c r="C54" s="82"/>
      <c r="D54" s="83"/>
      <c r="E54" s="83"/>
      <c r="F54" s="84"/>
    </row>
    <row r="55" spans="1:6" ht="18" customHeight="1" x14ac:dyDescent="0.25">
      <c r="A55" s="85" t="s">
        <v>37</v>
      </c>
      <c r="B55" s="85"/>
      <c r="C55" s="38"/>
      <c r="D55" s="45">
        <v>2</v>
      </c>
      <c r="E55" s="21">
        <f>C55*D55</f>
        <v>0</v>
      </c>
      <c r="F55" s="5">
        <f>E55*1.2</f>
        <v>0</v>
      </c>
    </row>
    <row r="56" spans="1:6" ht="18" customHeight="1" x14ac:dyDescent="0.25">
      <c r="A56" s="86" t="s">
        <v>38</v>
      </c>
      <c r="B56" s="86"/>
      <c r="C56" s="36"/>
      <c r="D56" s="42">
        <v>2</v>
      </c>
      <c r="E56" s="21">
        <f t="shared" ref="E56:E76" si="6">C56*D56</f>
        <v>0</v>
      </c>
      <c r="F56" s="5">
        <f t="shared" ref="F56:F76" si="7">E56*1.2</f>
        <v>0</v>
      </c>
    </row>
    <row r="57" spans="1:6" ht="18" customHeight="1" x14ac:dyDescent="0.25">
      <c r="A57" s="86" t="s">
        <v>39</v>
      </c>
      <c r="B57" s="86"/>
      <c r="C57" s="36"/>
      <c r="D57" s="42">
        <v>2</v>
      </c>
      <c r="E57" s="21">
        <f t="shared" si="6"/>
        <v>0</v>
      </c>
      <c r="F57" s="5">
        <f t="shared" si="7"/>
        <v>0</v>
      </c>
    </row>
    <row r="58" spans="1:6" ht="18" customHeight="1" x14ac:dyDescent="0.25">
      <c r="A58" s="87" t="s">
        <v>40</v>
      </c>
      <c r="B58" s="87"/>
      <c r="C58" s="36"/>
      <c r="D58" s="42">
        <v>2</v>
      </c>
      <c r="E58" s="21">
        <f t="shared" si="6"/>
        <v>0</v>
      </c>
      <c r="F58" s="5">
        <f t="shared" si="7"/>
        <v>0</v>
      </c>
    </row>
    <row r="59" spans="1:6" ht="18" customHeight="1" x14ac:dyDescent="0.25">
      <c r="A59" s="86" t="s">
        <v>41</v>
      </c>
      <c r="B59" s="86"/>
      <c r="C59" s="36"/>
      <c r="D59" s="42">
        <v>2</v>
      </c>
      <c r="E59" s="21">
        <f t="shared" si="6"/>
        <v>0</v>
      </c>
      <c r="F59" s="5">
        <f t="shared" si="7"/>
        <v>0</v>
      </c>
    </row>
    <row r="60" spans="1:6" ht="18" customHeight="1" x14ac:dyDescent="0.25">
      <c r="A60" s="86" t="s">
        <v>42</v>
      </c>
      <c r="B60" s="86"/>
      <c r="C60" s="36"/>
      <c r="D60" s="42">
        <v>2</v>
      </c>
      <c r="E60" s="21">
        <f t="shared" si="6"/>
        <v>0</v>
      </c>
      <c r="F60" s="5">
        <f t="shared" si="7"/>
        <v>0</v>
      </c>
    </row>
    <row r="61" spans="1:6" ht="18" customHeight="1" x14ac:dyDescent="0.25">
      <c r="A61" s="86" t="s">
        <v>43</v>
      </c>
      <c r="B61" s="86"/>
      <c r="C61" s="36"/>
      <c r="D61" s="42">
        <v>2</v>
      </c>
      <c r="E61" s="21">
        <f t="shared" si="6"/>
        <v>0</v>
      </c>
      <c r="F61" s="5">
        <f t="shared" si="7"/>
        <v>0</v>
      </c>
    </row>
    <row r="62" spans="1:6" ht="18" customHeight="1" x14ac:dyDescent="0.25">
      <c r="A62" s="86" t="s">
        <v>44</v>
      </c>
      <c r="B62" s="86"/>
      <c r="C62" s="36"/>
      <c r="D62" s="42">
        <v>2</v>
      </c>
      <c r="E62" s="21">
        <f t="shared" si="6"/>
        <v>0</v>
      </c>
      <c r="F62" s="5">
        <f t="shared" si="7"/>
        <v>0</v>
      </c>
    </row>
    <row r="63" spans="1:6" ht="18" customHeight="1" x14ac:dyDescent="0.25">
      <c r="A63" s="86" t="s">
        <v>45</v>
      </c>
      <c r="B63" s="86"/>
      <c r="C63" s="36"/>
      <c r="D63" s="42">
        <v>2</v>
      </c>
      <c r="E63" s="21">
        <f t="shared" si="6"/>
        <v>0</v>
      </c>
      <c r="F63" s="5">
        <f t="shared" si="7"/>
        <v>0</v>
      </c>
    </row>
    <row r="64" spans="1:6" ht="18" customHeight="1" x14ac:dyDescent="0.25">
      <c r="A64" s="86" t="s">
        <v>46</v>
      </c>
      <c r="B64" s="86"/>
      <c r="C64" s="36"/>
      <c r="D64" s="42">
        <v>2</v>
      </c>
      <c r="E64" s="21">
        <f t="shared" si="6"/>
        <v>0</v>
      </c>
      <c r="F64" s="5">
        <f t="shared" si="7"/>
        <v>0</v>
      </c>
    </row>
    <row r="65" spans="1:6" x14ac:dyDescent="0.25">
      <c r="A65" s="86" t="s">
        <v>47</v>
      </c>
      <c r="B65" s="86"/>
      <c r="C65" s="36"/>
      <c r="D65" s="42">
        <v>2</v>
      </c>
      <c r="E65" s="21">
        <f t="shared" si="6"/>
        <v>0</v>
      </c>
      <c r="F65" s="5">
        <f t="shared" si="7"/>
        <v>0</v>
      </c>
    </row>
    <row r="66" spans="1:6" ht="18" customHeight="1" x14ac:dyDescent="0.25">
      <c r="A66" s="86" t="s">
        <v>48</v>
      </c>
      <c r="B66" s="86"/>
      <c r="C66" s="36"/>
      <c r="D66" s="42">
        <v>2</v>
      </c>
      <c r="E66" s="21">
        <f t="shared" si="6"/>
        <v>0</v>
      </c>
      <c r="F66" s="5">
        <f t="shared" si="7"/>
        <v>0</v>
      </c>
    </row>
    <row r="67" spans="1:6" ht="18" customHeight="1" x14ac:dyDescent="0.25">
      <c r="A67" s="86" t="s">
        <v>49</v>
      </c>
      <c r="B67" s="86"/>
      <c r="C67" s="36"/>
      <c r="D67" s="42">
        <v>2</v>
      </c>
      <c r="E67" s="21">
        <f t="shared" si="6"/>
        <v>0</v>
      </c>
      <c r="F67" s="5">
        <f t="shared" si="7"/>
        <v>0</v>
      </c>
    </row>
    <row r="68" spans="1:6" ht="18" customHeight="1" x14ac:dyDescent="0.25">
      <c r="A68" s="86" t="s">
        <v>50</v>
      </c>
      <c r="B68" s="86"/>
      <c r="C68" s="36"/>
      <c r="D68" s="42">
        <v>2</v>
      </c>
      <c r="E68" s="21">
        <f t="shared" si="6"/>
        <v>0</v>
      </c>
      <c r="F68" s="5">
        <f t="shared" si="7"/>
        <v>0</v>
      </c>
    </row>
    <row r="69" spans="1:6" ht="18" customHeight="1" x14ac:dyDescent="0.25">
      <c r="A69" s="86" t="s">
        <v>51</v>
      </c>
      <c r="B69" s="86"/>
      <c r="C69" s="36"/>
      <c r="D69" s="42">
        <v>2</v>
      </c>
      <c r="E69" s="21">
        <f t="shared" si="6"/>
        <v>0</v>
      </c>
      <c r="F69" s="5">
        <f t="shared" si="7"/>
        <v>0</v>
      </c>
    </row>
    <row r="70" spans="1:6" ht="18" customHeight="1" x14ac:dyDescent="0.25">
      <c r="A70" s="86" t="s">
        <v>52</v>
      </c>
      <c r="B70" s="86"/>
      <c r="C70" s="36"/>
      <c r="D70" s="42">
        <v>2</v>
      </c>
      <c r="E70" s="21">
        <f t="shared" si="6"/>
        <v>0</v>
      </c>
      <c r="F70" s="5">
        <f t="shared" si="7"/>
        <v>0</v>
      </c>
    </row>
    <row r="71" spans="1:6" ht="18" customHeight="1" x14ac:dyDescent="0.25">
      <c r="A71" s="86" t="s">
        <v>53</v>
      </c>
      <c r="B71" s="86"/>
      <c r="C71" s="36"/>
      <c r="D71" s="42">
        <v>2</v>
      </c>
      <c r="E71" s="21">
        <f t="shared" si="6"/>
        <v>0</v>
      </c>
      <c r="F71" s="5">
        <f t="shared" si="7"/>
        <v>0</v>
      </c>
    </row>
    <row r="72" spans="1:6" ht="18" customHeight="1" x14ac:dyDescent="0.25">
      <c r="A72" s="86" t="s">
        <v>54</v>
      </c>
      <c r="B72" s="86"/>
      <c r="C72" s="36"/>
      <c r="D72" s="42">
        <v>2</v>
      </c>
      <c r="E72" s="21">
        <f t="shared" si="6"/>
        <v>0</v>
      </c>
      <c r="F72" s="5">
        <f t="shared" si="7"/>
        <v>0</v>
      </c>
    </row>
    <row r="73" spans="1:6" ht="18" customHeight="1" x14ac:dyDescent="0.25">
      <c r="A73" s="86" t="s">
        <v>55</v>
      </c>
      <c r="B73" s="86"/>
      <c r="C73" s="36"/>
      <c r="D73" s="42">
        <v>2</v>
      </c>
      <c r="E73" s="21">
        <f t="shared" si="6"/>
        <v>0</v>
      </c>
      <c r="F73" s="5">
        <f t="shared" si="7"/>
        <v>0</v>
      </c>
    </row>
    <row r="74" spans="1:6" ht="18" customHeight="1" x14ac:dyDescent="0.25">
      <c r="A74" s="86" t="s">
        <v>56</v>
      </c>
      <c r="B74" s="86"/>
      <c r="C74" s="36"/>
      <c r="D74" s="42">
        <v>2</v>
      </c>
      <c r="E74" s="21">
        <f t="shared" si="6"/>
        <v>0</v>
      </c>
      <c r="F74" s="5">
        <f t="shared" si="7"/>
        <v>0</v>
      </c>
    </row>
    <row r="75" spans="1:6" ht="18" customHeight="1" x14ac:dyDescent="0.25">
      <c r="A75" s="86" t="s">
        <v>57</v>
      </c>
      <c r="B75" s="86"/>
      <c r="C75" s="36"/>
      <c r="D75" s="42">
        <v>2</v>
      </c>
      <c r="E75" s="21">
        <f t="shared" si="6"/>
        <v>0</v>
      </c>
      <c r="F75" s="5">
        <f>E75*1.2</f>
        <v>0</v>
      </c>
    </row>
    <row r="76" spans="1:6" ht="15.75" thickBot="1" x14ac:dyDescent="0.3">
      <c r="A76" s="89" t="s">
        <v>58</v>
      </c>
      <c r="B76" s="89"/>
      <c r="C76" s="37"/>
      <c r="D76" s="42">
        <v>2</v>
      </c>
      <c r="E76" s="21">
        <f t="shared" si="6"/>
        <v>0</v>
      </c>
      <c r="F76" s="5">
        <f t="shared" si="7"/>
        <v>0</v>
      </c>
    </row>
    <row r="77" spans="1:6" ht="27.75" customHeight="1" thickBot="1" x14ac:dyDescent="0.3">
      <c r="A77" s="81" t="s">
        <v>59</v>
      </c>
      <c r="B77" s="82"/>
      <c r="C77" s="82"/>
      <c r="D77" s="83"/>
      <c r="E77" s="83"/>
      <c r="F77" s="84"/>
    </row>
    <row r="78" spans="1:6" ht="18" customHeight="1" x14ac:dyDescent="0.25">
      <c r="A78" s="85" t="s">
        <v>60</v>
      </c>
      <c r="B78" s="85"/>
      <c r="C78" s="38"/>
      <c r="D78" s="45">
        <v>1</v>
      </c>
      <c r="E78" s="21">
        <f>C78*D78</f>
        <v>0</v>
      </c>
      <c r="F78" s="5">
        <f>E78*1.2</f>
        <v>0</v>
      </c>
    </row>
    <row r="79" spans="1:6" ht="18" customHeight="1" x14ac:dyDescent="0.25">
      <c r="A79" s="86" t="s">
        <v>61</v>
      </c>
      <c r="B79" s="86"/>
      <c r="C79" s="36"/>
      <c r="D79" s="45">
        <v>1</v>
      </c>
      <c r="E79" s="21">
        <f t="shared" ref="E79:E102" si="8">C79*D79</f>
        <v>0</v>
      </c>
      <c r="F79" s="5">
        <f t="shared" ref="F79:F102" si="9">E79*1.2</f>
        <v>0</v>
      </c>
    </row>
    <row r="80" spans="1:6" ht="18" customHeight="1" x14ac:dyDescent="0.25">
      <c r="A80" s="86" t="s">
        <v>62</v>
      </c>
      <c r="B80" s="86"/>
      <c r="C80" s="36"/>
      <c r="D80" s="45">
        <v>1</v>
      </c>
      <c r="E80" s="21">
        <f t="shared" si="8"/>
        <v>0</v>
      </c>
      <c r="F80" s="5">
        <f t="shared" si="9"/>
        <v>0</v>
      </c>
    </row>
    <row r="81" spans="1:6" ht="18" customHeight="1" x14ac:dyDescent="0.25">
      <c r="A81" s="86" t="s">
        <v>8</v>
      </c>
      <c r="B81" s="86"/>
      <c r="C81" s="36"/>
      <c r="D81" s="42">
        <v>16</v>
      </c>
      <c r="E81" s="21">
        <f t="shared" si="8"/>
        <v>0</v>
      </c>
      <c r="F81" s="5">
        <f t="shared" si="9"/>
        <v>0</v>
      </c>
    </row>
    <row r="82" spans="1:6" ht="18" customHeight="1" x14ac:dyDescent="0.25">
      <c r="A82" s="86" t="s">
        <v>9</v>
      </c>
      <c r="B82" s="86"/>
      <c r="C82" s="36"/>
      <c r="D82" s="42">
        <v>16</v>
      </c>
      <c r="E82" s="21">
        <f t="shared" si="8"/>
        <v>0</v>
      </c>
      <c r="F82" s="5">
        <f t="shared" si="9"/>
        <v>0</v>
      </c>
    </row>
    <row r="83" spans="1:6" x14ac:dyDescent="0.25">
      <c r="A83" s="86" t="s">
        <v>63</v>
      </c>
      <c r="B83" s="86"/>
      <c r="C83" s="36"/>
      <c r="D83" s="42">
        <v>16</v>
      </c>
      <c r="E83" s="21">
        <f t="shared" si="8"/>
        <v>0</v>
      </c>
      <c r="F83" s="5">
        <f t="shared" si="9"/>
        <v>0</v>
      </c>
    </row>
    <row r="84" spans="1:6" ht="18" customHeight="1" x14ac:dyDescent="0.25">
      <c r="A84" s="86" t="s">
        <v>64</v>
      </c>
      <c r="B84" s="86"/>
      <c r="C84" s="36"/>
      <c r="D84" s="45">
        <v>1</v>
      </c>
      <c r="E84" s="21">
        <f t="shared" si="8"/>
        <v>0</v>
      </c>
      <c r="F84" s="5">
        <f t="shared" si="9"/>
        <v>0</v>
      </c>
    </row>
    <row r="85" spans="1:6" ht="18" customHeight="1" x14ac:dyDescent="0.25">
      <c r="A85" s="86" t="s">
        <v>44</v>
      </c>
      <c r="B85" s="86"/>
      <c r="C85" s="36"/>
      <c r="D85" s="45">
        <v>1</v>
      </c>
      <c r="E85" s="21">
        <f t="shared" si="8"/>
        <v>0</v>
      </c>
      <c r="F85" s="5">
        <f t="shared" si="9"/>
        <v>0</v>
      </c>
    </row>
    <row r="86" spans="1:6" ht="18" customHeight="1" x14ac:dyDescent="0.25">
      <c r="A86" s="86" t="s">
        <v>65</v>
      </c>
      <c r="B86" s="86"/>
      <c r="C86" s="36"/>
      <c r="D86" s="45">
        <v>1</v>
      </c>
      <c r="E86" s="21">
        <f t="shared" si="8"/>
        <v>0</v>
      </c>
      <c r="F86" s="5">
        <f t="shared" si="9"/>
        <v>0</v>
      </c>
    </row>
    <row r="87" spans="1:6" ht="18" customHeight="1" x14ac:dyDescent="0.25">
      <c r="A87" s="86" t="s">
        <v>66</v>
      </c>
      <c r="B87" s="86"/>
      <c r="C87" s="36"/>
      <c r="D87" s="45">
        <v>1</v>
      </c>
      <c r="E87" s="21">
        <f t="shared" si="8"/>
        <v>0</v>
      </c>
      <c r="F87" s="5">
        <f t="shared" si="9"/>
        <v>0</v>
      </c>
    </row>
    <row r="88" spans="1:6" ht="18" customHeight="1" x14ac:dyDescent="0.25">
      <c r="A88" s="86" t="s">
        <v>67</v>
      </c>
      <c r="B88" s="86"/>
      <c r="C88" s="36"/>
      <c r="D88" s="45">
        <v>1</v>
      </c>
      <c r="E88" s="21">
        <f t="shared" si="8"/>
        <v>0</v>
      </c>
      <c r="F88" s="5">
        <f t="shared" si="9"/>
        <v>0</v>
      </c>
    </row>
    <row r="89" spans="1:6" ht="18" customHeight="1" x14ac:dyDescent="0.25">
      <c r="A89" s="86" t="s">
        <v>68</v>
      </c>
      <c r="B89" s="86"/>
      <c r="C89" s="36"/>
      <c r="D89" s="45">
        <v>1</v>
      </c>
      <c r="E89" s="21">
        <f t="shared" si="8"/>
        <v>0</v>
      </c>
      <c r="F89" s="5">
        <f t="shared" si="9"/>
        <v>0</v>
      </c>
    </row>
    <row r="90" spans="1:6" ht="18" customHeight="1" x14ac:dyDescent="0.25">
      <c r="A90" s="86" t="s">
        <v>69</v>
      </c>
      <c r="B90" s="86"/>
      <c r="C90" s="36"/>
      <c r="D90" s="45">
        <v>1</v>
      </c>
      <c r="E90" s="21">
        <f t="shared" si="8"/>
        <v>0</v>
      </c>
      <c r="F90" s="5">
        <f t="shared" si="9"/>
        <v>0</v>
      </c>
    </row>
    <row r="91" spans="1:6" ht="18" customHeight="1" x14ac:dyDescent="0.25">
      <c r="A91" s="86" t="s">
        <v>52</v>
      </c>
      <c r="B91" s="86"/>
      <c r="C91" s="36"/>
      <c r="D91" s="45">
        <v>1</v>
      </c>
      <c r="E91" s="21">
        <f t="shared" si="8"/>
        <v>0</v>
      </c>
      <c r="F91" s="5">
        <f t="shared" si="9"/>
        <v>0</v>
      </c>
    </row>
    <row r="92" spans="1:6" ht="18" customHeight="1" x14ac:dyDescent="0.25">
      <c r="A92" s="86" t="s">
        <v>70</v>
      </c>
      <c r="B92" s="86"/>
      <c r="C92" s="36"/>
      <c r="D92" s="45">
        <v>1</v>
      </c>
      <c r="E92" s="21">
        <f t="shared" si="8"/>
        <v>0</v>
      </c>
      <c r="F92" s="5">
        <f t="shared" si="9"/>
        <v>0</v>
      </c>
    </row>
    <row r="93" spans="1:6" ht="18" customHeight="1" x14ac:dyDescent="0.25">
      <c r="A93" s="90" t="s">
        <v>71</v>
      </c>
      <c r="B93" s="90"/>
      <c r="C93" s="36"/>
      <c r="D93" s="45">
        <v>1</v>
      </c>
      <c r="E93" s="21">
        <f t="shared" si="8"/>
        <v>0</v>
      </c>
      <c r="F93" s="5">
        <f t="shared" si="9"/>
        <v>0</v>
      </c>
    </row>
    <row r="94" spans="1:6" ht="18" customHeight="1" x14ac:dyDescent="0.25">
      <c r="A94" s="86" t="s">
        <v>72</v>
      </c>
      <c r="B94" s="86"/>
      <c r="C94" s="36"/>
      <c r="D94" s="45">
        <v>1</v>
      </c>
      <c r="E94" s="21">
        <f t="shared" si="8"/>
        <v>0</v>
      </c>
      <c r="F94" s="5">
        <f t="shared" si="9"/>
        <v>0</v>
      </c>
    </row>
    <row r="95" spans="1:6" ht="18" customHeight="1" x14ac:dyDescent="0.25">
      <c r="A95" s="86" t="s">
        <v>73</v>
      </c>
      <c r="B95" s="86"/>
      <c r="C95" s="36"/>
      <c r="D95" s="45">
        <v>1</v>
      </c>
      <c r="E95" s="21">
        <f t="shared" si="8"/>
        <v>0</v>
      </c>
      <c r="F95" s="5">
        <f t="shared" si="9"/>
        <v>0</v>
      </c>
    </row>
    <row r="96" spans="1:6" ht="18" customHeight="1" x14ac:dyDescent="0.25">
      <c r="A96" s="86" t="s">
        <v>74</v>
      </c>
      <c r="B96" s="86"/>
      <c r="C96" s="36"/>
      <c r="D96" s="45">
        <v>1</v>
      </c>
      <c r="E96" s="21">
        <f t="shared" si="8"/>
        <v>0</v>
      </c>
      <c r="F96" s="5">
        <f t="shared" si="9"/>
        <v>0</v>
      </c>
    </row>
    <row r="97" spans="1:6" ht="18" customHeight="1" x14ac:dyDescent="0.25">
      <c r="A97" s="86" t="s">
        <v>75</v>
      </c>
      <c r="B97" s="86"/>
      <c r="C97" s="36"/>
      <c r="D97" s="45">
        <v>1</v>
      </c>
      <c r="E97" s="21">
        <f t="shared" si="8"/>
        <v>0</v>
      </c>
      <c r="F97" s="5">
        <f t="shared" si="9"/>
        <v>0</v>
      </c>
    </row>
    <row r="98" spans="1:6" ht="18" customHeight="1" x14ac:dyDescent="0.25">
      <c r="A98" s="86" t="s">
        <v>76</v>
      </c>
      <c r="B98" s="86"/>
      <c r="C98" s="36"/>
      <c r="D98" s="45">
        <v>1</v>
      </c>
      <c r="E98" s="21">
        <f t="shared" si="8"/>
        <v>0</v>
      </c>
      <c r="F98" s="5">
        <f t="shared" si="9"/>
        <v>0</v>
      </c>
    </row>
    <row r="99" spans="1:6" ht="18" customHeight="1" x14ac:dyDescent="0.25">
      <c r="A99" s="86" t="s">
        <v>77</v>
      </c>
      <c r="B99" s="86"/>
      <c r="C99" s="36"/>
      <c r="D99" s="45">
        <v>1</v>
      </c>
      <c r="E99" s="21">
        <f t="shared" si="8"/>
        <v>0</v>
      </c>
      <c r="F99" s="5">
        <f t="shared" si="9"/>
        <v>0</v>
      </c>
    </row>
    <row r="100" spans="1:6" x14ac:dyDescent="0.25">
      <c r="A100" s="86" t="s">
        <v>78</v>
      </c>
      <c r="B100" s="86"/>
      <c r="C100" s="36"/>
      <c r="D100" s="45">
        <v>1</v>
      </c>
      <c r="E100" s="21">
        <f t="shared" si="8"/>
        <v>0</v>
      </c>
      <c r="F100" s="5">
        <f t="shared" si="9"/>
        <v>0</v>
      </c>
    </row>
    <row r="101" spans="1:6" ht="18" customHeight="1" x14ac:dyDescent="0.25">
      <c r="A101" s="86" t="s">
        <v>79</v>
      </c>
      <c r="B101" s="86"/>
      <c r="C101" s="36"/>
      <c r="D101" s="45">
        <v>1</v>
      </c>
      <c r="E101" s="21">
        <f t="shared" si="8"/>
        <v>0</v>
      </c>
      <c r="F101" s="5">
        <f t="shared" si="9"/>
        <v>0</v>
      </c>
    </row>
    <row r="102" spans="1:6" ht="15.75" thickBot="1" x14ac:dyDescent="0.3">
      <c r="A102" s="89" t="s">
        <v>80</v>
      </c>
      <c r="B102" s="89"/>
      <c r="C102" s="37"/>
      <c r="D102" s="45">
        <v>1</v>
      </c>
      <c r="E102" s="21">
        <f t="shared" si="8"/>
        <v>0</v>
      </c>
      <c r="F102" s="5">
        <f t="shared" si="9"/>
        <v>0</v>
      </c>
    </row>
    <row r="103" spans="1:6" ht="29.25" customHeight="1" thickBot="1" x14ac:dyDescent="0.3">
      <c r="A103" s="81" t="s">
        <v>81</v>
      </c>
      <c r="B103" s="82"/>
      <c r="C103" s="82"/>
      <c r="D103" s="83"/>
      <c r="E103" s="83"/>
      <c r="F103" s="84"/>
    </row>
    <row r="104" spans="1:6" ht="18" customHeight="1" x14ac:dyDescent="0.25">
      <c r="A104" s="85" t="s">
        <v>82</v>
      </c>
      <c r="B104" s="85"/>
      <c r="C104" s="38"/>
      <c r="D104" s="45">
        <v>1</v>
      </c>
      <c r="E104" s="21">
        <f>C104*D104</f>
        <v>0</v>
      </c>
      <c r="F104" s="5">
        <f>E104*1.2</f>
        <v>0</v>
      </c>
    </row>
    <row r="105" spans="1:6" ht="18" customHeight="1" x14ac:dyDescent="0.25">
      <c r="A105" s="86" t="s">
        <v>83</v>
      </c>
      <c r="B105" s="86"/>
      <c r="C105" s="36"/>
      <c r="D105" s="45">
        <v>1</v>
      </c>
      <c r="E105" s="21">
        <f t="shared" ref="E105:E128" si="10">C105*D105</f>
        <v>0</v>
      </c>
      <c r="F105" s="5">
        <f t="shared" ref="F105:F128" si="11">E105*1.2</f>
        <v>0</v>
      </c>
    </row>
    <row r="106" spans="1:6" ht="18" customHeight="1" x14ac:dyDescent="0.25">
      <c r="A106" s="86" t="s">
        <v>84</v>
      </c>
      <c r="B106" s="86"/>
      <c r="C106" s="36"/>
      <c r="D106" s="45">
        <v>1</v>
      </c>
      <c r="E106" s="21">
        <f t="shared" si="10"/>
        <v>0</v>
      </c>
      <c r="F106" s="5">
        <f t="shared" si="11"/>
        <v>0</v>
      </c>
    </row>
    <row r="107" spans="1:6" ht="18" customHeight="1" x14ac:dyDescent="0.25">
      <c r="A107" s="86" t="s">
        <v>73</v>
      </c>
      <c r="B107" s="86"/>
      <c r="C107" s="36"/>
      <c r="D107" s="45">
        <v>1</v>
      </c>
      <c r="E107" s="21">
        <f t="shared" si="10"/>
        <v>0</v>
      </c>
      <c r="F107" s="5">
        <f t="shared" si="11"/>
        <v>0</v>
      </c>
    </row>
    <row r="108" spans="1:6" ht="18" customHeight="1" x14ac:dyDescent="0.25">
      <c r="A108" s="86" t="s">
        <v>85</v>
      </c>
      <c r="B108" s="86"/>
      <c r="C108" s="36"/>
      <c r="D108" s="45">
        <v>1</v>
      </c>
      <c r="E108" s="21">
        <f t="shared" si="10"/>
        <v>0</v>
      </c>
      <c r="F108" s="5">
        <f t="shared" si="11"/>
        <v>0</v>
      </c>
    </row>
    <row r="109" spans="1:6" x14ac:dyDescent="0.25">
      <c r="A109" s="86" t="s">
        <v>86</v>
      </c>
      <c r="B109" s="86"/>
      <c r="C109" s="36"/>
      <c r="D109" s="45">
        <v>1</v>
      </c>
      <c r="E109" s="21">
        <f t="shared" si="10"/>
        <v>0</v>
      </c>
      <c r="F109" s="5">
        <f t="shared" si="11"/>
        <v>0</v>
      </c>
    </row>
    <row r="110" spans="1:6" ht="18" customHeight="1" x14ac:dyDescent="0.25">
      <c r="A110" s="86" t="s">
        <v>87</v>
      </c>
      <c r="B110" s="86"/>
      <c r="C110" s="36"/>
      <c r="D110" s="45">
        <v>1</v>
      </c>
      <c r="E110" s="21">
        <f t="shared" si="10"/>
        <v>0</v>
      </c>
      <c r="F110" s="5">
        <f t="shared" si="11"/>
        <v>0</v>
      </c>
    </row>
    <row r="111" spans="1:6" ht="18" customHeight="1" x14ac:dyDescent="0.25">
      <c r="A111" s="86" t="s">
        <v>88</v>
      </c>
      <c r="B111" s="86"/>
      <c r="C111" s="36"/>
      <c r="D111" s="45">
        <v>1</v>
      </c>
      <c r="E111" s="21">
        <f t="shared" si="10"/>
        <v>0</v>
      </c>
      <c r="F111" s="5">
        <f t="shared" si="11"/>
        <v>0</v>
      </c>
    </row>
    <row r="112" spans="1:6" ht="18" customHeight="1" x14ac:dyDescent="0.25">
      <c r="A112" s="86" t="s">
        <v>89</v>
      </c>
      <c r="B112" s="86"/>
      <c r="C112" s="36"/>
      <c r="D112" s="45">
        <v>1</v>
      </c>
      <c r="E112" s="21">
        <f t="shared" si="10"/>
        <v>0</v>
      </c>
      <c r="F112" s="5">
        <f t="shared" si="11"/>
        <v>0</v>
      </c>
    </row>
    <row r="113" spans="1:6" ht="18" customHeight="1" x14ac:dyDescent="0.25">
      <c r="A113" s="86" t="s">
        <v>90</v>
      </c>
      <c r="B113" s="86"/>
      <c r="C113" s="36"/>
      <c r="D113" s="45">
        <v>1</v>
      </c>
      <c r="E113" s="21">
        <f t="shared" si="10"/>
        <v>0</v>
      </c>
      <c r="F113" s="5">
        <f t="shared" si="11"/>
        <v>0</v>
      </c>
    </row>
    <row r="114" spans="1:6" ht="18" customHeight="1" x14ac:dyDescent="0.25">
      <c r="A114" s="86" t="s">
        <v>91</v>
      </c>
      <c r="B114" s="86"/>
      <c r="C114" s="36"/>
      <c r="D114" s="45">
        <v>1</v>
      </c>
      <c r="E114" s="21">
        <f t="shared" si="10"/>
        <v>0</v>
      </c>
      <c r="F114" s="5">
        <f t="shared" si="11"/>
        <v>0</v>
      </c>
    </row>
    <row r="115" spans="1:6" ht="18" customHeight="1" x14ac:dyDescent="0.25">
      <c r="A115" s="86" t="s">
        <v>92</v>
      </c>
      <c r="B115" s="86"/>
      <c r="C115" s="36"/>
      <c r="D115" s="45">
        <v>1</v>
      </c>
      <c r="E115" s="21">
        <f t="shared" si="10"/>
        <v>0</v>
      </c>
      <c r="F115" s="5">
        <f t="shared" si="11"/>
        <v>0</v>
      </c>
    </row>
    <row r="116" spans="1:6" ht="18" customHeight="1" x14ac:dyDescent="0.25">
      <c r="A116" s="86" t="s">
        <v>93</v>
      </c>
      <c r="B116" s="86"/>
      <c r="C116" s="36"/>
      <c r="D116" s="45">
        <v>1</v>
      </c>
      <c r="E116" s="21">
        <f t="shared" si="10"/>
        <v>0</v>
      </c>
      <c r="F116" s="5">
        <f t="shared" si="11"/>
        <v>0</v>
      </c>
    </row>
    <row r="117" spans="1:6" ht="18" customHeight="1" x14ac:dyDescent="0.25">
      <c r="A117" s="86" t="s">
        <v>94</v>
      </c>
      <c r="B117" s="86"/>
      <c r="C117" s="36"/>
      <c r="D117" s="45">
        <v>1</v>
      </c>
      <c r="E117" s="21">
        <f t="shared" si="10"/>
        <v>0</v>
      </c>
      <c r="F117" s="5">
        <f t="shared" si="11"/>
        <v>0</v>
      </c>
    </row>
    <row r="118" spans="1:6" ht="18" customHeight="1" x14ac:dyDescent="0.25">
      <c r="A118" s="86" t="s">
        <v>95</v>
      </c>
      <c r="B118" s="86"/>
      <c r="C118" s="36"/>
      <c r="D118" s="45">
        <v>1</v>
      </c>
      <c r="E118" s="21">
        <f t="shared" si="10"/>
        <v>0</v>
      </c>
      <c r="F118" s="5">
        <f t="shared" si="11"/>
        <v>0</v>
      </c>
    </row>
    <row r="119" spans="1:6" ht="18" customHeight="1" x14ac:dyDescent="0.25">
      <c r="A119" s="86" t="s">
        <v>96</v>
      </c>
      <c r="B119" s="86"/>
      <c r="C119" s="36"/>
      <c r="D119" s="45">
        <v>1</v>
      </c>
      <c r="E119" s="21">
        <f t="shared" si="10"/>
        <v>0</v>
      </c>
      <c r="F119" s="5">
        <f t="shared" si="11"/>
        <v>0</v>
      </c>
    </row>
    <row r="120" spans="1:6" ht="18" customHeight="1" x14ac:dyDescent="0.25">
      <c r="A120" s="86" t="s">
        <v>97</v>
      </c>
      <c r="B120" s="86"/>
      <c r="C120" s="36"/>
      <c r="D120" s="45">
        <v>1</v>
      </c>
      <c r="E120" s="21">
        <f t="shared" si="10"/>
        <v>0</v>
      </c>
      <c r="F120" s="5">
        <f t="shared" si="11"/>
        <v>0</v>
      </c>
    </row>
    <row r="121" spans="1:6" ht="18" customHeight="1" x14ac:dyDescent="0.25">
      <c r="A121" s="86" t="s">
        <v>98</v>
      </c>
      <c r="B121" s="86"/>
      <c r="C121" s="36"/>
      <c r="D121" s="45">
        <v>1</v>
      </c>
      <c r="E121" s="21">
        <f t="shared" si="10"/>
        <v>0</v>
      </c>
      <c r="F121" s="5">
        <f t="shared" si="11"/>
        <v>0</v>
      </c>
    </row>
    <row r="122" spans="1:6" ht="18" customHeight="1" x14ac:dyDescent="0.25">
      <c r="A122" s="86" t="s">
        <v>73</v>
      </c>
      <c r="B122" s="86"/>
      <c r="C122" s="36"/>
      <c r="D122" s="45">
        <v>1</v>
      </c>
      <c r="E122" s="21">
        <f t="shared" si="10"/>
        <v>0</v>
      </c>
      <c r="F122" s="5">
        <f t="shared" si="11"/>
        <v>0</v>
      </c>
    </row>
    <row r="123" spans="1:6" ht="18" customHeight="1" x14ac:dyDescent="0.25">
      <c r="A123" s="86" t="s">
        <v>99</v>
      </c>
      <c r="B123" s="86"/>
      <c r="C123" s="36"/>
      <c r="D123" s="45">
        <v>1</v>
      </c>
      <c r="E123" s="21">
        <f t="shared" si="10"/>
        <v>0</v>
      </c>
      <c r="F123" s="5">
        <f t="shared" si="11"/>
        <v>0</v>
      </c>
    </row>
    <row r="124" spans="1:6" ht="18" customHeight="1" x14ac:dyDescent="0.25">
      <c r="A124" s="86" t="s">
        <v>100</v>
      </c>
      <c r="B124" s="86"/>
      <c r="C124" s="36"/>
      <c r="D124" s="45">
        <v>1</v>
      </c>
      <c r="E124" s="21">
        <f t="shared" si="10"/>
        <v>0</v>
      </c>
      <c r="F124" s="5">
        <f t="shared" si="11"/>
        <v>0</v>
      </c>
    </row>
    <row r="125" spans="1:6" ht="18" customHeight="1" x14ac:dyDescent="0.25">
      <c r="A125" s="86" t="s">
        <v>101</v>
      </c>
      <c r="B125" s="86"/>
      <c r="C125" s="36"/>
      <c r="D125" s="45">
        <v>1</v>
      </c>
      <c r="E125" s="21">
        <f t="shared" si="10"/>
        <v>0</v>
      </c>
      <c r="F125" s="5">
        <f t="shared" si="11"/>
        <v>0</v>
      </c>
    </row>
    <row r="126" spans="1:6" ht="18" customHeight="1" x14ac:dyDescent="0.25">
      <c r="A126" s="86" t="s">
        <v>102</v>
      </c>
      <c r="B126" s="86"/>
      <c r="C126" s="36"/>
      <c r="D126" s="45">
        <v>1</v>
      </c>
      <c r="E126" s="21">
        <f t="shared" si="10"/>
        <v>0</v>
      </c>
      <c r="F126" s="5">
        <f t="shared" si="11"/>
        <v>0</v>
      </c>
    </row>
    <row r="127" spans="1:6" x14ac:dyDescent="0.25">
      <c r="A127" s="86" t="s">
        <v>103</v>
      </c>
      <c r="B127" s="86"/>
      <c r="C127" s="36"/>
      <c r="D127" s="45">
        <v>1</v>
      </c>
      <c r="E127" s="21">
        <f t="shared" si="10"/>
        <v>0</v>
      </c>
      <c r="F127" s="5">
        <f t="shared" si="11"/>
        <v>0</v>
      </c>
    </row>
    <row r="128" spans="1:6" ht="15.75" thickBot="1" x14ac:dyDescent="0.3">
      <c r="A128" s="89" t="s">
        <v>104</v>
      </c>
      <c r="B128" s="89"/>
      <c r="C128" s="37"/>
      <c r="D128" s="45">
        <v>1</v>
      </c>
      <c r="E128" s="21">
        <f t="shared" si="10"/>
        <v>0</v>
      </c>
      <c r="F128" s="5">
        <f t="shared" si="11"/>
        <v>0</v>
      </c>
    </row>
    <row r="129" spans="1:6" ht="27.75" customHeight="1" thickBot="1" x14ac:dyDescent="0.3">
      <c r="A129" s="81" t="s">
        <v>105</v>
      </c>
      <c r="B129" s="82"/>
      <c r="C129" s="82"/>
      <c r="D129" s="83"/>
      <c r="E129" s="83"/>
      <c r="F129" s="84"/>
    </row>
    <row r="130" spans="1:6" x14ac:dyDescent="0.25">
      <c r="A130" s="85" t="s">
        <v>106</v>
      </c>
      <c r="B130" s="85"/>
      <c r="C130" s="38"/>
      <c r="D130" s="45">
        <v>8</v>
      </c>
      <c r="E130" s="21">
        <f>C130*D130</f>
        <v>0</v>
      </c>
      <c r="F130" s="5">
        <f>E130*1.2</f>
        <v>0</v>
      </c>
    </row>
    <row r="131" spans="1:6" x14ac:dyDescent="0.25">
      <c r="A131" s="86" t="s">
        <v>48</v>
      </c>
      <c r="B131" s="86"/>
      <c r="C131" s="36"/>
      <c r="D131" s="42">
        <v>8</v>
      </c>
      <c r="E131" s="21">
        <f t="shared" ref="E131:E132" si="12">C131*D131</f>
        <v>0</v>
      </c>
      <c r="F131" s="5">
        <f t="shared" ref="F131:F132" si="13">E131*1.2</f>
        <v>0</v>
      </c>
    </row>
    <row r="132" spans="1:6" ht="15.75" thickBot="1" x14ac:dyDescent="0.3">
      <c r="A132" s="89" t="s">
        <v>107</v>
      </c>
      <c r="B132" s="89"/>
      <c r="C132" s="37"/>
      <c r="D132" s="43">
        <v>8</v>
      </c>
      <c r="E132" s="21">
        <f t="shared" si="12"/>
        <v>0</v>
      </c>
      <c r="F132" s="5">
        <f t="shared" si="13"/>
        <v>0</v>
      </c>
    </row>
    <row r="133" spans="1:6" ht="27" customHeight="1" thickBot="1" x14ac:dyDescent="0.3">
      <c r="A133" s="81" t="s">
        <v>108</v>
      </c>
      <c r="B133" s="82"/>
      <c r="C133" s="82"/>
      <c r="D133" s="83"/>
      <c r="E133" s="83"/>
      <c r="F133" s="84"/>
    </row>
    <row r="134" spans="1:6" x14ac:dyDescent="0.25">
      <c r="A134" s="85" t="s">
        <v>109</v>
      </c>
      <c r="B134" s="85"/>
      <c r="C134" s="38"/>
      <c r="D134" s="45">
        <v>1</v>
      </c>
      <c r="E134" s="21">
        <f>C134*D134</f>
        <v>0</v>
      </c>
      <c r="F134" s="5">
        <f>E134*1.2</f>
        <v>0</v>
      </c>
    </row>
    <row r="135" spans="1:6" x14ac:dyDescent="0.25">
      <c r="A135" s="86" t="s">
        <v>110</v>
      </c>
      <c r="B135" s="86"/>
      <c r="C135" s="36"/>
      <c r="D135" s="42">
        <v>1</v>
      </c>
      <c r="E135" s="21">
        <f t="shared" ref="E135:E136" si="14">C135*D135</f>
        <v>0</v>
      </c>
      <c r="F135" s="5">
        <f t="shared" ref="F135:F136" si="15">E135*1.2</f>
        <v>0</v>
      </c>
    </row>
    <row r="136" spans="1:6" x14ac:dyDescent="0.25">
      <c r="A136" s="86" t="s">
        <v>111</v>
      </c>
      <c r="B136" s="86"/>
      <c r="C136" s="36"/>
      <c r="D136" s="42">
        <v>1</v>
      </c>
      <c r="E136" s="21">
        <f t="shared" si="14"/>
        <v>0</v>
      </c>
      <c r="F136" s="5">
        <f t="shared" si="15"/>
        <v>0</v>
      </c>
    </row>
    <row r="137" spans="1:6" ht="15.75" thickBot="1" x14ac:dyDescent="0.3">
      <c r="A137" s="7"/>
    </row>
    <row r="138" spans="1:6" ht="33.75" customHeight="1" thickBot="1" x14ac:dyDescent="0.3">
      <c r="A138" s="97" t="s">
        <v>112</v>
      </c>
      <c r="B138" s="98"/>
      <c r="C138" s="98"/>
      <c r="D138" s="98"/>
      <c r="E138" s="98"/>
      <c r="F138" s="99"/>
    </row>
    <row r="139" spans="1:6" ht="15.75" thickBot="1" x14ac:dyDescent="0.3">
      <c r="A139" s="7"/>
    </row>
    <row r="140" spans="1:6" ht="18.75" customHeight="1" thickBot="1" x14ac:dyDescent="0.3">
      <c r="A140" s="91" t="s">
        <v>164</v>
      </c>
      <c r="B140" s="92"/>
      <c r="C140" s="92"/>
      <c r="D140" s="93"/>
      <c r="E140" s="46" t="s">
        <v>165</v>
      </c>
      <c r="F140" s="47" t="s">
        <v>166</v>
      </c>
    </row>
    <row r="141" spans="1:6" ht="19.5" thickBot="1" x14ac:dyDescent="0.3">
      <c r="A141" s="94"/>
      <c r="B141" s="95"/>
      <c r="C141" s="95"/>
      <c r="D141" s="96"/>
      <c r="E141" s="48">
        <f>SUM(E4:E19,E24:E49,E51:E53,E55:E76,E78:E99,E100,E101,E102,E104:E128,E130:E132,E134:E136)</f>
        <v>0</v>
      </c>
      <c r="F141" s="49">
        <f>SUM(F4:F19,F24:F49,F51:F53,F55:F76,F78:F102,F104:F128,F130:F132,F134:F136)</f>
        <v>0</v>
      </c>
    </row>
  </sheetData>
  <mergeCells count="120">
    <mergeCell ref="A140:D141"/>
    <mergeCell ref="A129:F129"/>
    <mergeCell ref="A130:B130"/>
    <mergeCell ref="A131:B131"/>
    <mergeCell ref="A132:B132"/>
    <mergeCell ref="A134:B134"/>
    <mergeCell ref="A135:B135"/>
    <mergeCell ref="A136:B136"/>
    <mergeCell ref="A133:F133"/>
    <mergeCell ref="A138:F138"/>
    <mergeCell ref="A125:B125"/>
    <mergeCell ref="A126:B126"/>
    <mergeCell ref="A127:B127"/>
    <mergeCell ref="A128:B128"/>
    <mergeCell ref="A119:B119"/>
    <mergeCell ref="A120:B120"/>
    <mergeCell ref="A121:B121"/>
    <mergeCell ref="A122:B122"/>
    <mergeCell ref="A123:B123"/>
    <mergeCell ref="A124:B124"/>
    <mergeCell ref="A113:B113"/>
    <mergeCell ref="A114:B114"/>
    <mergeCell ref="A115:B115"/>
    <mergeCell ref="A116:B116"/>
    <mergeCell ref="A117:B117"/>
    <mergeCell ref="A118:B118"/>
    <mergeCell ref="A107:B107"/>
    <mergeCell ref="A108:B108"/>
    <mergeCell ref="A109:B109"/>
    <mergeCell ref="A110:B110"/>
    <mergeCell ref="A111:B111"/>
    <mergeCell ref="A112:B112"/>
    <mergeCell ref="A101:B101"/>
    <mergeCell ref="A102:B102"/>
    <mergeCell ref="A105:B105"/>
    <mergeCell ref="A106:B106"/>
    <mergeCell ref="A95:B95"/>
    <mergeCell ref="A96:B96"/>
    <mergeCell ref="A97:B97"/>
    <mergeCell ref="A98:B98"/>
    <mergeCell ref="A99:B99"/>
    <mergeCell ref="A100:B100"/>
    <mergeCell ref="A103:F103"/>
    <mergeCell ref="A104:B104"/>
    <mergeCell ref="A89:B89"/>
    <mergeCell ref="A90:B90"/>
    <mergeCell ref="A92:B92"/>
    <mergeCell ref="A93:B93"/>
    <mergeCell ref="A94:B94"/>
    <mergeCell ref="A83:B83"/>
    <mergeCell ref="A84:B84"/>
    <mergeCell ref="A85:B85"/>
    <mergeCell ref="A86:B86"/>
    <mergeCell ref="A87:B87"/>
    <mergeCell ref="A88:B88"/>
    <mergeCell ref="A91:B91"/>
    <mergeCell ref="A78:B78"/>
    <mergeCell ref="A79:B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77:F77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A65:B65"/>
    <mergeCell ref="A55:B55"/>
    <mergeCell ref="A56:B56"/>
    <mergeCell ref="A57:B57"/>
    <mergeCell ref="A58:B58"/>
    <mergeCell ref="A47:B47"/>
    <mergeCell ref="A48:B48"/>
    <mergeCell ref="A49:B49"/>
    <mergeCell ref="A51:B51"/>
    <mergeCell ref="A52:B52"/>
    <mergeCell ref="A50:F50"/>
    <mergeCell ref="A53:B53"/>
    <mergeCell ref="A54:F54"/>
    <mergeCell ref="A43:B43"/>
    <mergeCell ref="A44:B44"/>
    <mergeCell ref="A45:B45"/>
    <mergeCell ref="A46:B46"/>
    <mergeCell ref="A35:B35"/>
    <mergeCell ref="A36:B36"/>
    <mergeCell ref="A37:B37"/>
    <mergeCell ref="A38:B38"/>
    <mergeCell ref="A39:B39"/>
    <mergeCell ref="A40:B40"/>
    <mergeCell ref="A34:B34"/>
    <mergeCell ref="A24:B24"/>
    <mergeCell ref="A25:B25"/>
    <mergeCell ref="A26:B26"/>
    <mergeCell ref="A27:B27"/>
    <mergeCell ref="A28:B28"/>
    <mergeCell ref="A23:F23"/>
    <mergeCell ref="A41:B41"/>
    <mergeCell ref="A42:B42"/>
    <mergeCell ref="A1:F1"/>
    <mergeCell ref="A2:F2"/>
    <mergeCell ref="A22:B22"/>
    <mergeCell ref="A21:F21"/>
    <mergeCell ref="A29:B29"/>
    <mergeCell ref="A30:B30"/>
    <mergeCell ref="A31:B3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2025-03-27T16:09:15Z</dcterms:created>
  <dcterms:modified xsi:type="dcterms:W3CDTF">2025-05-05T15:14:41Z</dcterms:modified>
</cp:coreProperties>
</file>