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P:\1 - UMB\FOURNITURES\00 - ATELIERS\2025\25_APPEL_MALADE\DCE\"/>
    </mc:Choice>
  </mc:AlternateContent>
  <bookViews>
    <workbookView xWindow="-120" yWindow="-120" windowWidth="25440" windowHeight="15270" activeTab="3"/>
  </bookViews>
  <sheets>
    <sheet name="Lot 1" sheetId="3" r:id="rId1"/>
    <sheet name="Lot 2" sheetId="2" r:id="rId2"/>
    <sheet name="Lot 3" sheetId="4" r:id="rId3"/>
    <sheet name="Lot 4" sheetId="6" r:id="rId4"/>
  </sheets>
  <definedNames>
    <definedName name="_xlnm._FilterDatabase" localSheetId="0" hidden="1">'Lot 1'!$A$7:$N$7</definedName>
    <definedName name="_xlnm._FilterDatabase" localSheetId="3" hidden="1">'Lot 4'!$A$7:$N$7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2" i="6" l="1"/>
  <c r="L8" i="6"/>
  <c r="H21" i="6"/>
  <c r="H20" i="6"/>
  <c r="H17" i="6"/>
  <c r="H15" i="6"/>
  <c r="H14" i="6"/>
  <c r="H10" i="6"/>
  <c r="H11" i="6"/>
  <c r="H12" i="6"/>
  <c r="H13" i="6"/>
  <c r="H16" i="6"/>
  <c r="H22" i="6" l="1"/>
  <c r="H19" i="6"/>
  <c r="L19" i="6" s="1"/>
  <c r="H18" i="6"/>
  <c r="L18" i="6" s="1"/>
  <c r="L16" i="6"/>
  <c r="H9" i="6"/>
  <c r="L9" i="6" s="1"/>
  <c r="H8" i="6"/>
  <c r="L24" i="6" l="1"/>
  <c r="H63" i="3"/>
  <c r="L63" i="3" s="1"/>
  <c r="H40" i="3"/>
  <c r="L40" i="3" s="1"/>
  <c r="H8" i="3"/>
  <c r="L8" i="3" s="1"/>
  <c r="H9" i="3"/>
  <c r="L9" i="3" s="1"/>
  <c r="H10" i="3"/>
  <c r="L10" i="3" s="1"/>
  <c r="H11" i="3"/>
  <c r="L11" i="3" s="1"/>
  <c r="H12" i="3"/>
  <c r="L12" i="3" s="1"/>
  <c r="H13" i="3"/>
  <c r="L13" i="3" s="1"/>
  <c r="H14" i="3"/>
  <c r="L14" i="3" s="1"/>
  <c r="H15" i="3"/>
  <c r="L15" i="3" s="1"/>
  <c r="H16" i="3"/>
  <c r="L16" i="3" s="1"/>
  <c r="H17" i="3"/>
  <c r="L17" i="3" s="1"/>
  <c r="H18" i="3"/>
  <c r="L18" i="3" s="1"/>
  <c r="H19" i="3"/>
  <c r="L19" i="3" s="1"/>
  <c r="H20" i="3"/>
  <c r="L20" i="3" s="1"/>
  <c r="H21" i="3"/>
  <c r="L21" i="3" s="1"/>
  <c r="H22" i="3"/>
  <c r="L22" i="3" s="1"/>
  <c r="H23" i="3"/>
  <c r="L23" i="3" s="1"/>
  <c r="H24" i="3"/>
  <c r="L24" i="3" s="1"/>
  <c r="H25" i="3"/>
  <c r="L25" i="3" s="1"/>
  <c r="H26" i="3"/>
  <c r="L26" i="3" s="1"/>
  <c r="H27" i="3"/>
  <c r="L27" i="3" s="1"/>
  <c r="H28" i="3"/>
  <c r="L28" i="3" s="1"/>
  <c r="H29" i="3"/>
  <c r="L29" i="3" s="1"/>
  <c r="H30" i="3"/>
  <c r="L30" i="3" s="1"/>
  <c r="H31" i="3"/>
  <c r="L31" i="3" s="1"/>
  <c r="H32" i="3"/>
  <c r="L32" i="3" s="1"/>
  <c r="H33" i="3"/>
  <c r="L33" i="3" s="1"/>
  <c r="H34" i="3"/>
  <c r="L34" i="3" s="1"/>
  <c r="H35" i="3"/>
  <c r="L35" i="3" s="1"/>
  <c r="H36" i="3"/>
  <c r="L36" i="3" s="1"/>
  <c r="H37" i="3"/>
  <c r="L37" i="3" s="1"/>
  <c r="H38" i="3"/>
  <c r="L38" i="3" s="1"/>
  <c r="H39" i="3"/>
  <c r="L39" i="3" s="1"/>
  <c r="H41" i="3"/>
  <c r="L41" i="3" s="1"/>
  <c r="H42" i="3"/>
  <c r="L42" i="3" s="1"/>
  <c r="H43" i="3"/>
  <c r="L43" i="3" s="1"/>
  <c r="H44" i="3"/>
  <c r="L44" i="3" s="1"/>
  <c r="H45" i="3"/>
  <c r="L45" i="3" s="1"/>
  <c r="H46" i="3"/>
  <c r="L46" i="3" s="1"/>
  <c r="H47" i="3"/>
  <c r="L47" i="3" s="1"/>
  <c r="H48" i="3"/>
  <c r="L48" i="3" s="1"/>
  <c r="H49" i="3"/>
  <c r="L49" i="3" s="1"/>
  <c r="H50" i="3"/>
  <c r="L50" i="3" s="1"/>
  <c r="H51" i="3"/>
  <c r="L51" i="3" s="1"/>
  <c r="H52" i="3"/>
  <c r="L52" i="3" s="1"/>
  <c r="H53" i="3"/>
  <c r="L53" i="3" s="1"/>
  <c r="H54" i="3"/>
  <c r="L54" i="3" s="1"/>
  <c r="H55" i="3"/>
  <c r="L55" i="3" s="1"/>
  <c r="H56" i="3"/>
  <c r="L56" i="3" s="1"/>
  <c r="H57" i="3"/>
  <c r="L57" i="3" s="1"/>
  <c r="H58" i="3"/>
  <c r="L58" i="3" s="1"/>
  <c r="H59" i="3"/>
  <c r="L59" i="3" s="1"/>
  <c r="H60" i="3"/>
  <c r="L60" i="3" s="1"/>
  <c r="H61" i="3"/>
  <c r="L61" i="3" s="1"/>
  <c r="H62" i="3"/>
  <c r="L62" i="3" s="1"/>
  <c r="L65" i="3" l="1"/>
  <c r="H23" i="4"/>
  <c r="L23" i="4" s="1"/>
  <c r="H22" i="4"/>
  <c r="L22" i="4" s="1"/>
  <c r="H21" i="4"/>
  <c r="L21" i="4" s="1"/>
  <c r="H20" i="4"/>
  <c r="L20" i="4" s="1"/>
  <c r="H19" i="4"/>
  <c r="L19" i="4" s="1"/>
  <c r="H18" i="4"/>
  <c r="L18" i="4" s="1"/>
  <c r="H17" i="4"/>
  <c r="L17" i="4" s="1"/>
  <c r="H16" i="4"/>
  <c r="L16" i="4" s="1"/>
  <c r="H15" i="4"/>
  <c r="L15" i="4" s="1"/>
  <c r="H14" i="4"/>
  <c r="L14" i="4" s="1"/>
  <c r="H13" i="4"/>
  <c r="L13" i="4" s="1"/>
  <c r="H12" i="4"/>
  <c r="L12" i="4" s="1"/>
  <c r="H11" i="4"/>
  <c r="L11" i="4" s="1"/>
  <c r="H10" i="4"/>
  <c r="L10" i="4" s="1"/>
  <c r="H9" i="4"/>
  <c r="L9" i="4" s="1"/>
  <c r="G22" i="2"/>
  <c r="K22" i="2" s="1"/>
  <c r="G21" i="2"/>
  <c r="K21" i="2" s="1"/>
  <c r="G20" i="2"/>
  <c r="K20" i="2" s="1"/>
  <c r="G19" i="2"/>
  <c r="K19" i="2" s="1"/>
  <c r="G18" i="2"/>
  <c r="K18" i="2" s="1"/>
  <c r="G17" i="2"/>
  <c r="K17" i="2" s="1"/>
  <c r="G16" i="2"/>
  <c r="K16" i="2" s="1"/>
  <c r="G15" i="2"/>
  <c r="K15" i="2" s="1"/>
  <c r="G14" i="2"/>
  <c r="K14" i="2" s="1"/>
  <c r="G13" i="2"/>
  <c r="K13" i="2" s="1"/>
  <c r="G12" i="2"/>
  <c r="K12" i="2" s="1"/>
  <c r="G11" i="2"/>
  <c r="K11" i="2" s="1"/>
  <c r="G10" i="2"/>
  <c r="K10" i="2" s="1"/>
  <c r="G9" i="2"/>
  <c r="K9" i="2" s="1"/>
  <c r="G8" i="2"/>
  <c r="K8" i="2" s="1"/>
  <c r="K24" i="2" s="1"/>
  <c r="H8" i="4"/>
  <c r="L8" i="4" s="1"/>
  <c r="L25" i="4" s="1"/>
</calcChain>
</file>

<file path=xl/sharedStrings.xml><?xml version="1.0" encoding="utf-8"?>
<sst xmlns="http://schemas.openxmlformats.org/spreadsheetml/2006/main" count="281" uniqueCount="208">
  <si>
    <t>Désignation</t>
  </si>
  <si>
    <t>Référence</t>
  </si>
  <si>
    <t>Conditionnement de vente</t>
  </si>
  <si>
    <t>DIRECTION CONSTRUCTIONS, PATRIMOINE ET TRANSITION ECOLOGIQUE</t>
  </si>
  <si>
    <t>Commentaire, appréciations :</t>
  </si>
  <si>
    <t>APPEL MALADE ADAPTABLE TYPE AKERMANN 2+1 DOUBLE RJ45 SANS  COQUILLE</t>
  </si>
  <si>
    <t>APPEL MALADE ADAPTABLE TYPE AKERMANN 2+1 DOUBLE RJ45  AVEC COQUILLE</t>
  </si>
  <si>
    <t>APPEL MALADE ADAPTABLE TYPE AKERMANN 4+1 DOUBLE RJ AVEC COQUILLE</t>
  </si>
  <si>
    <t>APPEL MALADE ADAPTABLE TYPE AKERMANN 4+1 DOUBLE RJ SANS COQUILLE</t>
  </si>
  <si>
    <t>PLATINE ELECTRONIQUE T BT 2 TELERUPTEURS</t>
  </si>
  <si>
    <t>PLATINE ELECTRONIQUE T BT 3 TELERUPTEURS</t>
  </si>
  <si>
    <t>PLATINE ELECTRONIQUE T BT 2 TELERUPTEURS - VOLETS</t>
  </si>
  <si>
    <t>AFFICHEUR DE STATION AVEC CENTRALISEUR APPEL MEDICALL ZETTLER</t>
  </si>
  <si>
    <t>ALIMENTAT. 24V/6A SECOURUE</t>
  </si>
  <si>
    <t xml:space="preserve">BLOC 1 PRESENCE AVEC BUZZER </t>
  </si>
  <si>
    <t xml:space="preserve">BLOC 1 PRESENCE AVEC BUZZER VARIOLINE MEDICALL ZETTLER </t>
  </si>
  <si>
    <t xml:space="preserve">BLOC APPEL/ACQUITT+PRISE SUB </t>
  </si>
  <si>
    <t xml:space="preserve">BLOC APPEL+PRESENCE+BUZZER </t>
  </si>
  <si>
    <t xml:space="preserve">BLOC APPEL+PRESENCE+FICHE </t>
  </si>
  <si>
    <t>BLOC APPEL+PRISE SUB-D15P</t>
  </si>
  <si>
    <t xml:space="preserve">BLOC D'APPEL+PRISE SUB-D 15P VARIOLINE </t>
  </si>
  <si>
    <t>BOITIER SAILLIE P/TERMINAL</t>
  </si>
  <si>
    <t xml:space="preserve">CABOCHON VERT PRESENCE LOT DE 5 </t>
  </si>
  <si>
    <t xml:space="preserve">CADRE SAILLIE P/ HUBLOT LED </t>
  </si>
  <si>
    <t xml:space="preserve">CANON LUMINEUX POUR BLOC VARIOLINE  </t>
  </si>
  <si>
    <t xml:space="preserve">CARTE MERE P/INTERFACE TCP/IP </t>
  </si>
  <si>
    <t>CORDON ROUGE P/TIRETTE X10</t>
  </si>
  <si>
    <t xml:space="preserve">ENS.400 BORNIERS WAGO </t>
  </si>
  <si>
    <t>HUBLOT ELECT. A LED HAUTE LUMINOSITE</t>
  </si>
  <si>
    <t xml:space="preserve">HUBLOT ELECTRONIQUE SANS LAMPES </t>
  </si>
  <si>
    <t xml:space="preserve">HUBLOT ELECTRONIQUE 4 FEUX MEDICALL ZETTLER </t>
  </si>
  <si>
    <t xml:space="preserve">HUBLOT ESCLAVE A LED HAUTE LUMINOSITE </t>
  </si>
  <si>
    <t>INTERFACE TCP/IP EZ.130.8005</t>
  </si>
  <si>
    <t xml:space="preserve">KIT AFFICHEUR DE COULOIR SIMPLE FACE </t>
  </si>
  <si>
    <t xml:space="preserve">KIT BLOC D'APPEL SUB-D15 MINI DIN VDE </t>
  </si>
  <si>
    <t xml:space="preserve">LED 24V/20MA BLANCHE </t>
  </si>
  <si>
    <t xml:space="preserve">LED 24V/20MA ROUGE </t>
  </si>
  <si>
    <t xml:space="preserve">LED 24V/20MA JAUNE MEDICALL ZETTLER  </t>
  </si>
  <si>
    <t>LAMPE 24V/3W VERTE</t>
  </si>
  <si>
    <t xml:space="preserve">LED 24V/20MA VERTE MEDICALL ZETTLER </t>
  </si>
  <si>
    <t xml:space="preserve">MANIP 6 FCT ETANCHE AV VOYANT </t>
  </si>
  <si>
    <t xml:space="preserve">MANIPULATEUR 3 FONCT.ETANCHE </t>
  </si>
  <si>
    <t xml:space="preserve">MANIPULATEUR 6 FONC. ETANCHE  </t>
  </si>
  <si>
    <t xml:space="preserve">MOD.AFFICHEUR CHAMB S1 </t>
  </si>
  <si>
    <t xml:space="preserve">PLAQUE DE RACCORDEMENT POUR TERMINAL </t>
  </si>
  <si>
    <t xml:space="preserve">PLAQUE DE RACCORDEMENT POUR PUPITRE NCS TOUCH </t>
  </si>
  <si>
    <t>POIRE ETANCHE SANS FONCTION</t>
  </si>
  <si>
    <t xml:space="preserve">PUPITRE NCS TOUCH </t>
  </si>
  <si>
    <t xml:space="preserve">REPETEUR AVEC ISOLATION GALVANIQUE </t>
  </si>
  <si>
    <t xml:space="preserve">TERMINAL DE CHAMBRE PHONIE+BOUTONS </t>
  </si>
  <si>
    <t xml:space="preserve">TERMINAL DE COMMUNICATION CT TOUCH LON </t>
  </si>
  <si>
    <t xml:space="preserve">TIRETTE SDB WC ZETTLER </t>
  </si>
  <si>
    <t xml:space="preserve">VL FLAT CABLE 3M LOT DE 10 </t>
  </si>
  <si>
    <t>138.3101S</t>
  </si>
  <si>
    <t>125.8110S</t>
  </si>
  <si>
    <t>127.8110S</t>
  </si>
  <si>
    <t>127.7300S</t>
  </si>
  <si>
    <t>127.8230S</t>
  </si>
  <si>
    <t>127.8300S</t>
  </si>
  <si>
    <t>EZ 127.7400S</t>
  </si>
  <si>
    <t>127.8400</t>
  </si>
  <si>
    <t>EZ.130.7630</t>
  </si>
  <si>
    <t>127.6850</t>
  </si>
  <si>
    <t>127.2060</t>
  </si>
  <si>
    <t xml:space="preserve"> EZ 130.4520</t>
  </si>
  <si>
    <t>125.0110</t>
  </si>
  <si>
    <t>130.8010</t>
  </si>
  <si>
    <t>EZ 127.2401</t>
  </si>
  <si>
    <t>EZ 130.910</t>
  </si>
  <si>
    <t>EZ 138.4050S</t>
  </si>
  <si>
    <t>EZ 138.1500S</t>
  </si>
  <si>
    <t>138.1100S</t>
  </si>
  <si>
    <t>EZ 138.4000S</t>
  </si>
  <si>
    <t>EZ 130 8005</t>
  </si>
  <si>
    <t>138.5501S</t>
  </si>
  <si>
    <t>EZ 127.7410S</t>
  </si>
  <si>
    <t>130.9601</t>
  </si>
  <si>
    <t>130.9611</t>
  </si>
  <si>
    <t>130.9631</t>
  </si>
  <si>
    <t>130.9540</t>
  </si>
  <si>
    <t>130.9620</t>
  </si>
  <si>
    <t>125.5641</t>
  </si>
  <si>
    <t>127.5621</t>
  </si>
  <si>
    <t>127.5620</t>
  </si>
  <si>
    <t>127.5640</t>
  </si>
  <si>
    <t>127.7.6910</t>
  </si>
  <si>
    <t>127.7.6930</t>
  </si>
  <si>
    <t>127.7.6950</t>
  </si>
  <si>
    <t>EZ 138.1601S</t>
  </si>
  <si>
    <t>EZ 130.7600</t>
  </si>
  <si>
    <t>EZ 130.3650</t>
  </si>
  <si>
    <t>127.5600</t>
  </si>
  <si>
    <t>EZ 137.3631</t>
  </si>
  <si>
    <t>130.5110</t>
  </si>
  <si>
    <t>130.1710S</t>
  </si>
  <si>
    <t>EZ 130.7511</t>
  </si>
  <si>
    <t>127.8601S</t>
  </si>
  <si>
    <t>127.6870</t>
  </si>
  <si>
    <t>138.5701S</t>
  </si>
  <si>
    <t>QT : Estimation annuelle totale (non contractuelle)</t>
  </si>
  <si>
    <t>Montant HT (PU*QT)</t>
  </si>
  <si>
    <t>Remise sur catalogue des produits non listés</t>
  </si>
  <si>
    <t xml:space="preserve">                </t>
  </si>
  <si>
    <t>Délai de livraison maximum obligatoire  (sans toutefois dépasser 5 semaines )</t>
  </si>
  <si>
    <t>TOTAL HT</t>
  </si>
  <si>
    <t>TOTAL TTC</t>
  </si>
  <si>
    <t>MANIPULATEUR 3 FONCT.ETANCHE XL CORDON 5M</t>
  </si>
  <si>
    <t xml:space="preserve">KIT AFFICHEUR DE COULOIR DOUBLE FACE </t>
  </si>
  <si>
    <t>Emetteur médaillon d'alarme</t>
  </si>
  <si>
    <t>Récepteur Radio</t>
  </si>
  <si>
    <t>Kit médaillon radio et récepteur radio pour Medical 800</t>
  </si>
  <si>
    <t>Medigraph and Medipage Dongle</t>
  </si>
  <si>
    <t>125.4931</t>
  </si>
  <si>
    <t>125.4851</t>
  </si>
  <si>
    <t>125.4861</t>
  </si>
  <si>
    <t>ALIMENTAT. 24V/6A SECOURUE- AVEC COFFRET</t>
  </si>
  <si>
    <t>EZ 015.073</t>
  </si>
  <si>
    <t>EZ 015.0221</t>
  </si>
  <si>
    <t>127.5620XL</t>
  </si>
  <si>
    <t xml:space="preserve">APPEL MALADE ADAPTABLE TYPE ZETTLER 3 FONCT.ETANCHE </t>
  </si>
  <si>
    <t xml:space="preserve">APPEL MALADE ADAPTABLE TYPE ZETTLER 6 FONC. ETANCHE  </t>
  </si>
  <si>
    <t>APPEL MALADE ADAPTABLE TYPE ZETTLER 3 FONCT.ETANCHE XL CORDON 5M</t>
  </si>
  <si>
    <t xml:space="preserve">PRISE POUR FICHE  AUTO EJECTABLE DOUBLE RJ ACKERMANN </t>
  </si>
  <si>
    <t>Contacteur Big Red Twist</t>
  </si>
  <si>
    <t>7C41</t>
  </si>
  <si>
    <t>Contacteur Spec</t>
  </si>
  <si>
    <t>7N41304</t>
  </si>
  <si>
    <t>Contacteur au souffle</t>
  </si>
  <si>
    <t>7T100C</t>
  </si>
  <si>
    <t>Contacteur sur flexible</t>
  </si>
  <si>
    <t>7T59B</t>
  </si>
  <si>
    <t>Contacteur poignée Wobble</t>
  </si>
  <si>
    <t>7BJ16</t>
  </si>
  <si>
    <t>Contacteur poignée Wobble sur support</t>
  </si>
  <si>
    <t>7BJ16K</t>
  </si>
  <si>
    <t>Contacteur sans fil Jelly Beamer</t>
  </si>
  <si>
    <t>LITTLEmack - Contacteur parlant incliné</t>
  </si>
  <si>
    <t>7RED033444</t>
  </si>
  <si>
    <t>Smooth Talker avec niveaux - contacteur parlant</t>
  </si>
  <si>
    <t>7RED009889</t>
  </si>
  <si>
    <t>7C36</t>
  </si>
  <si>
    <t>Contacteur pneumatique</t>
  </si>
  <si>
    <t>7T57B</t>
  </si>
  <si>
    <t>Lot de 12 filtres antibactériens pour 7T100C</t>
  </si>
  <si>
    <t>7T10002-12B</t>
  </si>
  <si>
    <t>Lot de 12 raccords antibactériens pour 7T100C</t>
  </si>
  <si>
    <t>7T10003-12B</t>
  </si>
  <si>
    <t>Lot de 12 embouts buccaux antibactériens pour 7T100C</t>
  </si>
  <si>
    <t>7T10004-12B</t>
  </si>
  <si>
    <t>Lot de 12 embouts buccaux (petit modèle) anti-bactériens pour 7T100C</t>
  </si>
  <si>
    <t>7T10007-12B</t>
  </si>
  <si>
    <t>Manipulateur adapté ACKERMANN magnétique</t>
  </si>
  <si>
    <t>7C500</t>
  </si>
  <si>
    <t>KIT BLOC DE PORTE BOUTON VERT ET ROUGE ADAPTABLE SUR ACKERMANN</t>
  </si>
  <si>
    <t>KIT ACCESSOIRE POUR BLOC PORTE AFFICHEUR 2 BP SUR ACKERMANN</t>
  </si>
  <si>
    <t>KIT TIRETTE SANITAIRE ADAPTABLE SUR ACKERMANN</t>
  </si>
  <si>
    <t>Support pour fixation  du flexiblepour contacteur 7T100C et 7T59B</t>
  </si>
  <si>
    <t>Estimation annuelle Chu (non contractuelle)
 - 
La Milétrie</t>
  </si>
  <si>
    <t>Estimation annuelle Chu (non contractuelle)
 - 
Montmorillon</t>
  </si>
  <si>
    <t>Estimation annuelle Chu (non contractuelle)
 - 
Loudun</t>
  </si>
  <si>
    <t>Estimation annuelle Chu (non contractuelle)
 - 
Châtellerault</t>
  </si>
  <si>
    <t xml:space="preserve">Lot n°1 - Pièces détachées pour appel malade MEDICAL ZETTLER </t>
  </si>
  <si>
    <t xml:space="preserve">Lot n°2 - Pièces détachées adaptables pour appel malade </t>
  </si>
  <si>
    <t>Lot n°3 - Pièces détachées adaptables pour  appel malade spécifique pour les patients PMR</t>
  </si>
  <si>
    <t xml:space="preserve">Estimation annuelle Chu (non contractuelle)
 - 
Lusignan </t>
  </si>
  <si>
    <t>25S062-Fourniture de pièces détachées pour appel malade</t>
  </si>
  <si>
    <t>Lot n°4 - Pièces détachées pour appel malade MU13</t>
  </si>
  <si>
    <t>Médaillon MU13-UHF antenne inégrée, FAV lexan</t>
  </si>
  <si>
    <t>RD2K F4/LX</t>
  </si>
  <si>
    <t>Références proposées des produits listés</t>
  </si>
  <si>
    <t>Marques proposées des produits listés</t>
  </si>
  <si>
    <t>Contrôleur de chambre RADIO autonome 2K</t>
  </si>
  <si>
    <t>3K/U1C/P</t>
  </si>
  <si>
    <t>Afficheur lumineux RADIO d'appels double face 50mm</t>
  </si>
  <si>
    <t>3K/AFF50/DF</t>
  </si>
  <si>
    <t>Alim secteur secourue 12V 1,7A 7AH</t>
  </si>
  <si>
    <t>ALIM SL20-12</t>
  </si>
  <si>
    <t>Alimentation secourue 12V 0,8A 7AH</t>
  </si>
  <si>
    <t>ALIM SL10-12</t>
  </si>
  <si>
    <t>Contrôleur maître radio 3K &amp; passerelle Scan 2I</t>
  </si>
  <si>
    <t>TVA</t>
  </si>
  <si>
    <t>N.B : les fournitures sont livrées à destination franco de port et d‘emballage.</t>
  </si>
  <si>
    <t>CABLE 3M POUR MANIPULATEUR, 10 pièces</t>
  </si>
  <si>
    <t>MEMBRANE POUR MANIPULATEUR, 10 pièces</t>
  </si>
  <si>
    <t>Capuchon appel, rouge</t>
  </si>
  <si>
    <t>127.6860</t>
  </si>
  <si>
    <t>EZ.127.2000</t>
  </si>
  <si>
    <t>Module passerelle bus C13 HospiCom et Lan TCP/IP-MU13</t>
  </si>
  <si>
    <t>CAN ETH</t>
  </si>
  <si>
    <t>Passerelle C13 / Scan</t>
  </si>
  <si>
    <t>CAN PPS V2</t>
  </si>
  <si>
    <t>CAN MOB V2</t>
  </si>
  <si>
    <t>Interface Can / RS232 multiprotocoles MU13</t>
  </si>
  <si>
    <t>CAN US200</t>
  </si>
  <si>
    <t>Unité de service 200 chambres</t>
  </si>
  <si>
    <t>Module de décodage pour 2 RxExt-MU13</t>
  </si>
  <si>
    <t>CAN RX2</t>
  </si>
  <si>
    <t>Récepteur UHF sans antenne MU13</t>
  </si>
  <si>
    <t>RXEXT F4</t>
  </si>
  <si>
    <t>CAN ICX</t>
  </si>
  <si>
    <t>Coffret de câblage principal Can avec télémesures</t>
  </si>
  <si>
    <t>Embase de connexion sur bus Scan</t>
  </si>
  <si>
    <t>BF85 SCX</t>
  </si>
  <si>
    <t>Embase 85x85mm pour connexion au bus CAN</t>
  </si>
  <si>
    <t>BF85 CNX</t>
  </si>
  <si>
    <t>3K/CMP/SCAN</t>
  </si>
  <si>
    <t>Prix unitaire HT (PU) franco de port et d'emballage</t>
  </si>
  <si>
    <t xml:space="preserve">
Références proposées des produits listés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</si>
</sst>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sz val="10"/>
      <color rgb="FF333333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color rgb="FF282828"/>
      <name val="Arial"/>
      <family val="2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</font>
    <font>
      <sz val="11"/>
      <name val="Arial"/>
      <family val="2"/>
    </font>
    <font>
      <sz val="12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8FBFC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49" fontId="5" fillId="5" borderId="2" xfId="0" applyNumberFormat="1" applyFont="1" applyFill="1" applyBorder="1" applyAlignment="1">
      <alignment horizontal="left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49" fontId="5" fillId="4" borderId="1" xfId="0" applyNumberFormat="1" applyFont="1" applyFill="1" applyBorder="1" applyAlignment="1">
      <alignment horizontal="left"/>
    </xf>
    <xf numFmtId="49" fontId="5" fillId="3" borderId="1" xfId="0" applyNumberFormat="1" applyFont="1" applyFill="1" applyBorder="1" applyAlignment="1">
      <alignment horizontal="left"/>
    </xf>
    <xf numFmtId="49" fontId="3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5" fillId="4" borderId="15" xfId="0" applyNumberFormat="1" applyFont="1" applyFill="1" applyBorder="1" applyAlignment="1">
      <alignment horizontal="left"/>
    </xf>
    <xf numFmtId="49" fontId="5" fillId="0" borderId="1" xfId="0" applyNumberFormat="1" applyFont="1" applyFill="1" applyBorder="1" applyAlignment="1">
      <alignment horizontal="left"/>
    </xf>
    <xf numFmtId="0" fontId="7" fillId="0" borderId="1" xfId="0" applyFont="1" applyBorder="1"/>
    <xf numFmtId="0" fontId="6" fillId="0" borderId="1" xfId="0" applyFont="1" applyBorder="1"/>
    <xf numFmtId="1" fontId="3" fillId="0" borderId="1" xfId="0" applyNumberFormat="1" applyFont="1" applyBorder="1" applyAlignment="1">
      <alignment horizontal="center"/>
    </xf>
    <xf numFmtId="0" fontId="0" fillId="0" borderId="15" xfId="0" applyBorder="1"/>
    <xf numFmtId="0" fontId="0" fillId="0" borderId="0" xfId="0" applyBorder="1"/>
    <xf numFmtId="0" fontId="0" fillId="0" borderId="2" xfId="0" applyBorder="1"/>
    <xf numFmtId="0" fontId="0" fillId="0" borderId="0" xfId="0" applyAlignment="1">
      <alignment horizontal="center"/>
    </xf>
    <xf numFmtId="0" fontId="3" fillId="0" borderId="0" xfId="0" applyFont="1" applyFill="1" applyBorder="1" applyAlignment="1"/>
    <xf numFmtId="0" fontId="0" fillId="0" borderId="12" xfId="0" applyBorder="1"/>
    <xf numFmtId="0" fontId="0" fillId="6" borderId="7" xfId="0" applyFill="1" applyBorder="1"/>
    <xf numFmtId="0" fontId="0" fillId="6" borderId="8" xfId="0" applyFill="1" applyBorder="1"/>
    <xf numFmtId="0" fontId="0" fillId="6" borderId="0" xfId="0" applyFill="1" applyBorder="1"/>
    <xf numFmtId="0" fontId="0" fillId="6" borderId="10" xfId="0" applyFill="1" applyBorder="1"/>
    <xf numFmtId="0" fontId="0" fillId="6" borderId="12" xfId="0" applyFill="1" applyBorder="1"/>
    <xf numFmtId="0" fontId="0" fillId="6" borderId="13" xfId="0" applyFill="1" applyBorder="1"/>
    <xf numFmtId="0" fontId="6" fillId="0" borderId="0" xfId="0" applyFont="1"/>
    <xf numFmtId="0" fontId="0" fillId="0" borderId="7" xfId="0" applyBorder="1"/>
    <xf numFmtId="0" fontId="0" fillId="6" borderId="6" xfId="0" applyFill="1" applyBorder="1"/>
    <xf numFmtId="0" fontId="0" fillId="6" borderId="9" xfId="0" applyFill="1" applyBorder="1"/>
    <xf numFmtId="0" fontId="0" fillId="6" borderId="11" xfId="0" applyFill="1" applyBorder="1"/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0" fontId="0" fillId="0" borderId="0" xfId="0" applyFill="1"/>
    <xf numFmtId="0" fontId="11" fillId="0" borderId="0" xfId="0" applyFont="1" applyAlignment="1">
      <alignment horizontal="left" vertical="center" wrapText="1"/>
    </xf>
    <xf numFmtId="0" fontId="0" fillId="0" borderId="0" xfId="0" applyFill="1" applyAlignment="1">
      <alignment horizontal="center"/>
    </xf>
    <xf numFmtId="0" fontId="0" fillId="0" borderId="0" xfId="0" applyBorder="1" applyAlignment="1"/>
    <xf numFmtId="0" fontId="0" fillId="0" borderId="0" xfId="0" applyFill="1" applyAlignment="1"/>
    <xf numFmtId="0" fontId="6" fillId="0" borderId="0" xfId="0" applyFont="1" applyFill="1" applyAlignment="1"/>
    <xf numFmtId="0" fontId="0" fillId="0" borderId="0" xfId="0" applyFill="1" applyBorder="1"/>
    <xf numFmtId="0" fontId="9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Alignment="1">
      <alignment horizontal="center"/>
    </xf>
    <xf numFmtId="49" fontId="5" fillId="0" borderId="0" xfId="0" applyNumberFormat="1" applyFont="1" applyFill="1" applyBorder="1" applyAlignment="1">
      <alignment horizontal="left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9" fillId="0" borderId="0" xfId="0" applyFont="1" applyFill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9" fillId="0" borderId="0" xfId="0" applyFont="1" applyFill="1" applyBorder="1"/>
    <xf numFmtId="0" fontId="0" fillId="0" borderId="1" xfId="0" applyBorder="1"/>
    <xf numFmtId="0" fontId="3" fillId="0" borderId="0" xfId="0" applyFont="1" applyFill="1"/>
    <xf numFmtId="0" fontId="12" fillId="0" borderId="0" xfId="0" applyFont="1" applyFill="1" applyBorder="1"/>
    <xf numFmtId="0" fontId="0" fillId="0" borderId="1" xfId="0" applyBorder="1" applyAlignment="1"/>
    <xf numFmtId="44" fontId="6" fillId="0" borderId="1" xfId="0" applyNumberFormat="1" applyFont="1" applyFill="1" applyBorder="1" applyAlignment="1">
      <alignment horizontal="center"/>
    </xf>
    <xf numFmtId="44" fontId="0" fillId="0" borderId="1" xfId="0" applyNumberFormat="1" applyFill="1" applyBorder="1"/>
    <xf numFmtId="0" fontId="9" fillId="0" borderId="0" xfId="0" applyFont="1"/>
    <xf numFmtId="0" fontId="3" fillId="0" borderId="0" xfId="0" applyFont="1" applyFill="1" applyBorder="1"/>
    <xf numFmtId="44" fontId="6" fillId="0" borderId="1" xfId="0" applyNumberFormat="1" applyFont="1" applyBorder="1"/>
    <xf numFmtId="0" fontId="9" fillId="0" borderId="1" xfId="0" applyFont="1" applyFill="1" applyBorder="1"/>
    <xf numFmtId="0" fontId="15" fillId="0" borderId="0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333375</xdr:colOff>
      <xdr:row>4</xdr:row>
      <xdr:rowOff>3872</xdr:rowOff>
    </xdr:to>
    <xdr:pic>
      <xdr:nvPicPr>
        <xdr:cNvPr id="2" name="Image 1" descr="LOG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33375" cy="7658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333375</xdr:colOff>
      <xdr:row>4</xdr:row>
      <xdr:rowOff>3872</xdr:rowOff>
    </xdr:to>
    <xdr:pic>
      <xdr:nvPicPr>
        <xdr:cNvPr id="2" name="Image 1" descr="LOG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33375" cy="7658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333375</xdr:colOff>
      <xdr:row>4</xdr:row>
      <xdr:rowOff>3872</xdr:rowOff>
    </xdr:to>
    <xdr:pic>
      <xdr:nvPicPr>
        <xdr:cNvPr id="2" name="Image 1" descr="LOGO">
          <a:extLst>
            <a:ext uri="{FF2B5EF4-FFF2-40B4-BE49-F238E27FC236}">
              <a16:creationId xmlns:a16="http://schemas.microsoft.com/office/drawing/2014/main" id="{A31F7B96-09D7-426D-A592-7BB9180E90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33375" cy="7658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333375</xdr:colOff>
      <xdr:row>4</xdr:row>
      <xdr:rowOff>3872</xdr:rowOff>
    </xdr:to>
    <xdr:pic>
      <xdr:nvPicPr>
        <xdr:cNvPr id="2" name="Image 1" descr="LOGO">
          <a:extLst>
            <a:ext uri="{FF2B5EF4-FFF2-40B4-BE49-F238E27FC236}">
              <a16:creationId xmlns:a16="http://schemas.microsoft.com/office/drawing/2014/main" id="{9A6055E4-7323-44D6-86A8-BDE20D2160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31470" cy="7296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N78"/>
  <sheetViews>
    <sheetView zoomScale="85" zoomScaleNormal="85" workbookViewId="0">
      <pane xSplit="2" ySplit="7" topLeftCell="C8" activePane="bottomRight" state="frozen"/>
      <selection activeCell="I8" sqref="I8:J61"/>
      <selection pane="topRight" activeCell="I8" sqref="I8:J61"/>
      <selection pane="bottomLeft" activeCell="I8" sqref="I8:J61"/>
      <selection pane="bottomRight" activeCell="K7" sqref="K7"/>
    </sheetView>
  </sheetViews>
  <sheetFormatPr baseColWidth="10" defaultRowHeight="15" x14ac:dyDescent="0.25"/>
  <cols>
    <col min="1" max="1" width="80.42578125" customWidth="1"/>
    <col min="2" max="2" width="19.42578125" customWidth="1"/>
    <col min="3" max="7" width="13.7109375" customWidth="1"/>
    <col min="8" max="10" width="15.140625" customWidth="1"/>
    <col min="11" max="11" width="16.7109375" customWidth="1"/>
    <col min="12" max="12" width="15.5703125" customWidth="1"/>
    <col min="13" max="13" width="23.85546875" customWidth="1"/>
  </cols>
  <sheetData>
    <row r="1" spans="1:13" x14ac:dyDescent="0.25">
      <c r="A1" s="70" t="s">
        <v>3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2"/>
    </row>
    <row r="2" spans="1:13" x14ac:dyDescent="0.25">
      <c r="A2" s="73"/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5"/>
    </row>
    <row r="3" spans="1:13" x14ac:dyDescent="0.25">
      <c r="A3" s="73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5"/>
    </row>
    <row r="4" spans="1:13" x14ac:dyDescent="0.25">
      <c r="A4" s="76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8"/>
    </row>
    <row r="5" spans="1:13" x14ac:dyDescent="0.25">
      <c r="A5" s="79" t="s">
        <v>165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1"/>
    </row>
    <row r="6" spans="1:13" x14ac:dyDescent="0.25">
      <c r="A6" s="79" t="s">
        <v>161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1"/>
    </row>
    <row r="7" spans="1:13" ht="158.25" customHeight="1" x14ac:dyDescent="0.25">
      <c r="A7" s="1" t="s">
        <v>0</v>
      </c>
      <c r="B7" s="1" t="s">
        <v>1</v>
      </c>
      <c r="C7" s="2" t="s">
        <v>157</v>
      </c>
      <c r="D7" s="2" t="s">
        <v>164</v>
      </c>
      <c r="E7" s="2" t="s">
        <v>158</v>
      </c>
      <c r="F7" s="2" t="s">
        <v>159</v>
      </c>
      <c r="G7" s="2" t="s">
        <v>160</v>
      </c>
      <c r="H7" s="2" t="s">
        <v>99</v>
      </c>
      <c r="I7" s="2" t="s">
        <v>170</v>
      </c>
      <c r="J7" s="2" t="s">
        <v>169</v>
      </c>
      <c r="K7" s="67" t="s">
        <v>206</v>
      </c>
      <c r="L7" s="3" t="s">
        <v>100</v>
      </c>
      <c r="M7" s="2" t="s">
        <v>2</v>
      </c>
    </row>
    <row r="8" spans="1:13" x14ac:dyDescent="0.25">
      <c r="A8" s="5" t="s">
        <v>12</v>
      </c>
      <c r="B8" s="6" t="s">
        <v>53</v>
      </c>
      <c r="C8" s="7">
        <v>6</v>
      </c>
      <c r="D8" s="7">
        <v>0</v>
      </c>
      <c r="E8" s="7">
        <v>0</v>
      </c>
      <c r="F8" s="7">
        <v>2</v>
      </c>
      <c r="G8" s="7">
        <v>5</v>
      </c>
      <c r="H8" s="7">
        <f>SUM(C8:G8)</f>
        <v>13</v>
      </c>
      <c r="I8" s="7"/>
      <c r="J8" s="7"/>
      <c r="K8" s="7"/>
      <c r="L8" s="60">
        <f>H8*K8</f>
        <v>0</v>
      </c>
      <c r="M8" s="7"/>
    </row>
    <row r="9" spans="1:13" ht="46.5" customHeight="1" x14ac:dyDescent="0.25">
      <c r="A9" s="8" t="s">
        <v>13</v>
      </c>
      <c r="B9" s="6" t="s">
        <v>117</v>
      </c>
      <c r="C9" s="7">
        <v>2</v>
      </c>
      <c r="D9" s="7">
        <v>0</v>
      </c>
      <c r="E9" s="7">
        <v>0</v>
      </c>
      <c r="F9" s="7">
        <v>0</v>
      </c>
      <c r="G9" s="7">
        <v>0</v>
      </c>
      <c r="H9" s="7">
        <f t="shared" ref="H9:H62" si="0">SUM(C9:G9)</f>
        <v>2</v>
      </c>
      <c r="I9" s="7"/>
      <c r="J9" s="7"/>
      <c r="K9" s="7"/>
      <c r="L9" s="60">
        <f t="shared" ref="L9:L63" si="1">H9*K9</f>
        <v>0</v>
      </c>
      <c r="M9" s="51"/>
    </row>
    <row r="10" spans="1:13" x14ac:dyDescent="0.25">
      <c r="A10" s="8" t="s">
        <v>115</v>
      </c>
      <c r="B10" s="6" t="s">
        <v>116</v>
      </c>
      <c r="C10" s="7">
        <v>2</v>
      </c>
      <c r="D10" s="7">
        <v>0</v>
      </c>
      <c r="E10" s="7">
        <v>0</v>
      </c>
      <c r="F10" s="7">
        <v>0</v>
      </c>
      <c r="G10" s="7">
        <v>0</v>
      </c>
      <c r="H10" s="7">
        <f t="shared" si="0"/>
        <v>2</v>
      </c>
      <c r="I10" s="7"/>
      <c r="J10" s="7"/>
      <c r="K10" s="51"/>
      <c r="L10" s="60">
        <f t="shared" si="1"/>
        <v>0</v>
      </c>
      <c r="M10" s="7"/>
    </row>
    <row r="11" spans="1:13" x14ac:dyDescent="0.25">
      <c r="A11" s="8" t="s">
        <v>14</v>
      </c>
      <c r="B11" s="6" t="s">
        <v>54</v>
      </c>
      <c r="C11" s="7">
        <v>8</v>
      </c>
      <c r="D11" s="7">
        <v>0</v>
      </c>
      <c r="E11" s="7">
        <v>0</v>
      </c>
      <c r="F11" s="7">
        <v>0</v>
      </c>
      <c r="G11" s="7">
        <v>10</v>
      </c>
      <c r="H11" s="7">
        <f t="shared" si="0"/>
        <v>18</v>
      </c>
      <c r="I11" s="7"/>
      <c r="J11" s="7"/>
      <c r="K11" s="7"/>
      <c r="L11" s="60">
        <f t="shared" si="1"/>
        <v>0</v>
      </c>
      <c r="M11" s="7"/>
    </row>
    <row r="12" spans="1:13" s="36" customFormat="1" x14ac:dyDescent="0.25">
      <c r="A12" s="13" t="s">
        <v>15</v>
      </c>
      <c r="B12" s="34" t="s">
        <v>55</v>
      </c>
      <c r="C12" s="35">
        <v>10</v>
      </c>
      <c r="D12" s="35">
        <v>0</v>
      </c>
      <c r="E12" s="35">
        <v>0</v>
      </c>
      <c r="F12" s="35">
        <v>5</v>
      </c>
      <c r="G12" s="35">
        <v>0</v>
      </c>
      <c r="H12" s="7">
        <f t="shared" si="0"/>
        <v>15</v>
      </c>
      <c r="I12" s="7"/>
      <c r="J12" s="7"/>
      <c r="K12" s="35"/>
      <c r="L12" s="60">
        <f t="shared" si="1"/>
        <v>0</v>
      </c>
      <c r="M12" s="35"/>
    </row>
    <row r="13" spans="1:13" s="36" customFormat="1" x14ac:dyDescent="0.25">
      <c r="A13" s="13" t="s">
        <v>24</v>
      </c>
      <c r="B13" s="34" t="s">
        <v>65</v>
      </c>
      <c r="C13" s="35">
        <v>7</v>
      </c>
      <c r="D13" s="35">
        <v>0</v>
      </c>
      <c r="E13" s="35">
        <v>0</v>
      </c>
      <c r="F13" s="35">
        <v>20</v>
      </c>
      <c r="G13" s="35">
        <v>0</v>
      </c>
      <c r="H13" s="7">
        <f t="shared" si="0"/>
        <v>27</v>
      </c>
      <c r="I13" s="49"/>
      <c r="J13" s="49"/>
      <c r="K13" s="38"/>
      <c r="L13" s="60">
        <f t="shared" si="1"/>
        <v>0</v>
      </c>
      <c r="M13" s="35"/>
    </row>
    <row r="14" spans="1:13" x14ac:dyDescent="0.25">
      <c r="A14" s="9" t="s">
        <v>16</v>
      </c>
      <c r="B14" s="6" t="s">
        <v>56</v>
      </c>
      <c r="C14" s="7">
        <v>8</v>
      </c>
      <c r="D14" s="7">
        <v>0</v>
      </c>
      <c r="E14" s="7">
        <v>0</v>
      </c>
      <c r="F14" s="7">
        <v>0</v>
      </c>
      <c r="G14" s="7">
        <v>0</v>
      </c>
      <c r="H14" s="7">
        <f t="shared" si="0"/>
        <v>8</v>
      </c>
      <c r="I14" s="7"/>
      <c r="J14" s="7"/>
      <c r="K14" s="7"/>
      <c r="L14" s="60">
        <f t="shared" si="1"/>
        <v>0</v>
      </c>
      <c r="M14" s="7"/>
    </row>
    <row r="15" spans="1:13" x14ac:dyDescent="0.25">
      <c r="A15" s="10" t="s">
        <v>17</v>
      </c>
      <c r="B15" s="6" t="s">
        <v>57</v>
      </c>
      <c r="C15" s="7">
        <v>5</v>
      </c>
      <c r="D15" s="7">
        <v>0</v>
      </c>
      <c r="E15" s="7">
        <v>0</v>
      </c>
      <c r="F15" s="7">
        <v>5</v>
      </c>
      <c r="G15" s="7">
        <v>0</v>
      </c>
      <c r="H15" s="7">
        <f t="shared" si="0"/>
        <v>10</v>
      </c>
      <c r="I15" s="7"/>
      <c r="J15" s="7"/>
      <c r="K15" s="7"/>
      <c r="L15" s="60">
        <f t="shared" si="1"/>
        <v>0</v>
      </c>
      <c r="M15" s="7"/>
    </row>
    <row r="16" spans="1:13" x14ac:dyDescent="0.25">
      <c r="A16" s="8" t="s">
        <v>18</v>
      </c>
      <c r="B16" s="6" t="s">
        <v>58</v>
      </c>
      <c r="C16" s="7">
        <v>2</v>
      </c>
      <c r="D16" s="7">
        <v>0</v>
      </c>
      <c r="E16" s="7">
        <v>0</v>
      </c>
      <c r="F16" s="7">
        <v>0</v>
      </c>
      <c r="G16" s="7">
        <v>0</v>
      </c>
      <c r="H16" s="7">
        <f t="shared" si="0"/>
        <v>2</v>
      </c>
      <c r="I16" s="7"/>
      <c r="J16" s="7"/>
      <c r="K16" s="7"/>
      <c r="L16" s="60">
        <f t="shared" si="1"/>
        <v>0</v>
      </c>
      <c r="M16" s="7"/>
    </row>
    <row r="17" spans="1:13" x14ac:dyDescent="0.25">
      <c r="A17" s="8" t="s">
        <v>19</v>
      </c>
      <c r="B17" s="6" t="s">
        <v>59</v>
      </c>
      <c r="C17" s="7">
        <v>8</v>
      </c>
      <c r="D17" s="7">
        <v>0</v>
      </c>
      <c r="E17" s="7">
        <v>0</v>
      </c>
      <c r="F17" s="7">
        <v>10</v>
      </c>
      <c r="G17" s="7">
        <v>10</v>
      </c>
      <c r="H17" s="7">
        <f t="shared" si="0"/>
        <v>28</v>
      </c>
      <c r="I17" s="7"/>
      <c r="J17" s="7"/>
      <c r="K17" s="7"/>
      <c r="L17" s="60">
        <f t="shared" si="1"/>
        <v>0</v>
      </c>
      <c r="M17" s="7"/>
    </row>
    <row r="18" spans="1:13" x14ac:dyDescent="0.25">
      <c r="A18" s="11" t="s">
        <v>20</v>
      </c>
      <c r="B18" s="6" t="s">
        <v>60</v>
      </c>
      <c r="C18" s="7">
        <v>6</v>
      </c>
      <c r="D18" s="7">
        <v>0</v>
      </c>
      <c r="E18" s="7">
        <v>0</v>
      </c>
      <c r="F18" s="7">
        <v>0</v>
      </c>
      <c r="G18" s="7">
        <v>10</v>
      </c>
      <c r="H18" s="7">
        <f t="shared" si="0"/>
        <v>16</v>
      </c>
      <c r="I18" s="7"/>
      <c r="J18" s="7"/>
      <c r="K18" s="7"/>
      <c r="L18" s="60">
        <f t="shared" si="1"/>
        <v>0</v>
      </c>
      <c r="M18" s="7"/>
    </row>
    <row r="19" spans="1:13" x14ac:dyDescent="0.25">
      <c r="A19" s="8" t="s">
        <v>21</v>
      </c>
      <c r="B19" s="6" t="s">
        <v>61</v>
      </c>
      <c r="C19" s="7">
        <v>1</v>
      </c>
      <c r="D19" s="7">
        <v>0</v>
      </c>
      <c r="E19" s="7">
        <v>0</v>
      </c>
      <c r="F19" s="7">
        <v>0</v>
      </c>
      <c r="G19" s="7">
        <v>0</v>
      </c>
      <c r="H19" s="7">
        <f t="shared" si="0"/>
        <v>1</v>
      </c>
      <c r="I19" s="7"/>
      <c r="J19" s="7"/>
      <c r="K19" s="7"/>
      <c r="L19" s="60">
        <f t="shared" si="1"/>
        <v>0</v>
      </c>
      <c r="M19" s="7"/>
    </row>
    <row r="20" spans="1:13" x14ac:dyDescent="0.25">
      <c r="A20" s="9" t="s">
        <v>182</v>
      </c>
      <c r="B20" s="6" t="s">
        <v>62</v>
      </c>
      <c r="C20" s="7">
        <v>0</v>
      </c>
      <c r="D20" s="7">
        <v>0</v>
      </c>
      <c r="E20" s="7">
        <v>0</v>
      </c>
      <c r="F20" s="7">
        <v>2</v>
      </c>
      <c r="G20" s="7">
        <v>0</v>
      </c>
      <c r="H20" s="7">
        <f t="shared" si="0"/>
        <v>2</v>
      </c>
      <c r="I20" s="7"/>
      <c r="J20" s="7"/>
      <c r="K20" s="7"/>
      <c r="L20" s="60">
        <f t="shared" si="1"/>
        <v>0</v>
      </c>
      <c r="M20" s="7"/>
    </row>
    <row r="21" spans="1:13" x14ac:dyDescent="0.25">
      <c r="A21" s="9" t="s">
        <v>182</v>
      </c>
      <c r="B21" s="6" t="s">
        <v>185</v>
      </c>
      <c r="C21" s="7">
        <v>0</v>
      </c>
      <c r="D21" s="7">
        <v>0</v>
      </c>
      <c r="E21" s="7">
        <v>0</v>
      </c>
      <c r="F21" s="7">
        <v>2</v>
      </c>
      <c r="G21" s="7">
        <v>0</v>
      </c>
      <c r="H21" s="7">
        <f t="shared" si="0"/>
        <v>2</v>
      </c>
      <c r="I21" s="7"/>
      <c r="J21" s="7"/>
      <c r="K21" s="7"/>
      <c r="L21" s="60">
        <f t="shared" si="1"/>
        <v>0</v>
      </c>
      <c r="M21" s="7"/>
    </row>
    <row r="22" spans="1:13" x14ac:dyDescent="0.25">
      <c r="A22" s="8" t="s">
        <v>22</v>
      </c>
      <c r="B22" s="6" t="s">
        <v>63</v>
      </c>
      <c r="C22" s="7">
        <v>1</v>
      </c>
      <c r="D22" s="7">
        <v>0</v>
      </c>
      <c r="E22" s="7">
        <v>0</v>
      </c>
      <c r="F22" s="7">
        <v>2</v>
      </c>
      <c r="G22" s="7">
        <v>0</v>
      </c>
      <c r="H22" s="7">
        <f t="shared" si="0"/>
        <v>3</v>
      </c>
      <c r="I22" s="7"/>
      <c r="J22" s="7"/>
      <c r="K22" s="7"/>
      <c r="L22" s="60">
        <f t="shared" si="1"/>
        <v>0</v>
      </c>
      <c r="M22" s="7"/>
    </row>
    <row r="23" spans="1:13" x14ac:dyDescent="0.25">
      <c r="A23" s="9" t="s">
        <v>23</v>
      </c>
      <c r="B23" s="6" t="s">
        <v>64</v>
      </c>
      <c r="C23" s="7">
        <v>11</v>
      </c>
      <c r="D23" s="7">
        <v>0</v>
      </c>
      <c r="E23" s="7">
        <v>0</v>
      </c>
      <c r="F23" s="7">
        <v>5</v>
      </c>
      <c r="G23" s="7">
        <v>0</v>
      </c>
      <c r="H23" s="7">
        <f t="shared" si="0"/>
        <v>16</v>
      </c>
      <c r="I23" s="7"/>
      <c r="J23" s="7"/>
      <c r="K23" s="7"/>
      <c r="L23" s="60">
        <f t="shared" si="1"/>
        <v>0</v>
      </c>
      <c r="M23" s="7"/>
    </row>
    <row r="24" spans="1:13" x14ac:dyDescent="0.25">
      <c r="A24" s="10" t="s">
        <v>25</v>
      </c>
      <c r="B24" s="6" t="s">
        <v>66</v>
      </c>
      <c r="C24" s="7">
        <v>3</v>
      </c>
      <c r="D24" s="7">
        <v>0</v>
      </c>
      <c r="E24" s="7">
        <v>0</v>
      </c>
      <c r="F24" s="7">
        <v>0</v>
      </c>
      <c r="G24" s="7">
        <v>0</v>
      </c>
      <c r="H24" s="7">
        <f t="shared" si="0"/>
        <v>3</v>
      </c>
      <c r="I24" s="7"/>
      <c r="J24" s="7"/>
      <c r="K24" s="7"/>
      <c r="L24" s="60">
        <f t="shared" si="1"/>
        <v>0</v>
      </c>
      <c r="M24" s="7"/>
    </row>
    <row r="25" spans="1:13" x14ac:dyDescent="0.25">
      <c r="A25" s="11" t="s">
        <v>26</v>
      </c>
      <c r="B25" s="6" t="s">
        <v>67</v>
      </c>
      <c r="C25" s="7">
        <v>4</v>
      </c>
      <c r="D25" s="7">
        <v>0</v>
      </c>
      <c r="E25" s="7">
        <v>0</v>
      </c>
      <c r="F25" s="7">
        <v>1</v>
      </c>
      <c r="G25" s="7">
        <v>10</v>
      </c>
      <c r="H25" s="7">
        <f t="shared" si="0"/>
        <v>15</v>
      </c>
      <c r="I25" s="7"/>
      <c r="J25" s="7"/>
      <c r="K25" s="7"/>
      <c r="L25" s="60">
        <f t="shared" si="1"/>
        <v>0</v>
      </c>
      <c r="M25" s="7"/>
    </row>
    <row r="26" spans="1:13" x14ac:dyDescent="0.25">
      <c r="A26" s="9" t="s">
        <v>27</v>
      </c>
      <c r="B26" s="6" t="s">
        <v>68</v>
      </c>
      <c r="C26" s="7">
        <v>1</v>
      </c>
      <c r="D26" s="7">
        <v>0</v>
      </c>
      <c r="E26" s="7">
        <v>0</v>
      </c>
      <c r="F26" s="7">
        <v>1</v>
      </c>
      <c r="G26" s="7">
        <v>5</v>
      </c>
      <c r="H26" s="7">
        <f t="shared" si="0"/>
        <v>7</v>
      </c>
      <c r="I26" s="7"/>
      <c r="J26" s="7"/>
      <c r="K26" s="7"/>
      <c r="L26" s="60">
        <f t="shared" si="1"/>
        <v>0</v>
      </c>
      <c r="M26" s="7"/>
    </row>
    <row r="27" spans="1:13" x14ac:dyDescent="0.25">
      <c r="A27" s="8" t="s">
        <v>28</v>
      </c>
      <c r="B27" s="6" t="s">
        <v>69</v>
      </c>
      <c r="C27" s="7">
        <v>8</v>
      </c>
      <c r="D27" s="7">
        <v>0</v>
      </c>
      <c r="E27" s="7">
        <v>0</v>
      </c>
      <c r="F27" s="7">
        <v>5</v>
      </c>
      <c r="G27" s="7">
        <v>0</v>
      </c>
      <c r="H27" s="7">
        <f t="shared" si="0"/>
        <v>13</v>
      </c>
      <c r="I27" s="7"/>
      <c r="J27" s="7"/>
      <c r="K27" s="7"/>
      <c r="L27" s="60">
        <f t="shared" si="1"/>
        <v>0</v>
      </c>
      <c r="M27" s="7"/>
    </row>
    <row r="28" spans="1:13" x14ac:dyDescent="0.25">
      <c r="A28" s="9" t="s">
        <v>29</v>
      </c>
      <c r="B28" s="6" t="s">
        <v>70</v>
      </c>
      <c r="C28" s="7">
        <v>3</v>
      </c>
      <c r="D28" s="7">
        <v>0</v>
      </c>
      <c r="E28" s="7">
        <v>0</v>
      </c>
      <c r="F28" s="7">
        <v>0</v>
      </c>
      <c r="G28" s="7">
        <v>0</v>
      </c>
      <c r="H28" s="7">
        <f t="shared" si="0"/>
        <v>3</v>
      </c>
      <c r="I28" s="7"/>
      <c r="J28" s="7"/>
      <c r="K28" s="7"/>
      <c r="L28" s="60">
        <f t="shared" si="1"/>
        <v>0</v>
      </c>
      <c r="M28" s="7"/>
    </row>
    <row r="29" spans="1:13" x14ac:dyDescent="0.25">
      <c r="A29" s="9" t="s">
        <v>30</v>
      </c>
      <c r="B29" s="6" t="s">
        <v>71</v>
      </c>
      <c r="C29" s="7">
        <v>2</v>
      </c>
      <c r="D29" s="7">
        <v>0</v>
      </c>
      <c r="E29" s="7">
        <v>0</v>
      </c>
      <c r="F29" s="7">
        <v>0</v>
      </c>
      <c r="G29" s="7">
        <v>0</v>
      </c>
      <c r="H29" s="7">
        <f t="shared" si="0"/>
        <v>2</v>
      </c>
      <c r="I29" s="7"/>
      <c r="J29" s="7"/>
      <c r="K29" s="7"/>
      <c r="L29" s="60">
        <f t="shared" si="1"/>
        <v>0</v>
      </c>
      <c r="M29" s="7"/>
    </row>
    <row r="30" spans="1:13" x14ac:dyDescent="0.25">
      <c r="A30" s="9" t="s">
        <v>31</v>
      </c>
      <c r="B30" s="6" t="s">
        <v>72</v>
      </c>
      <c r="C30" s="7">
        <v>1</v>
      </c>
      <c r="D30" s="7">
        <v>0</v>
      </c>
      <c r="E30" s="7">
        <v>0</v>
      </c>
      <c r="F30" s="7">
        <v>0</v>
      </c>
      <c r="G30" s="7">
        <v>0</v>
      </c>
      <c r="H30" s="7">
        <f t="shared" si="0"/>
        <v>1</v>
      </c>
      <c r="I30" s="7"/>
      <c r="J30" s="7"/>
      <c r="K30" s="7"/>
      <c r="L30" s="60">
        <f t="shared" si="1"/>
        <v>0</v>
      </c>
      <c r="M30" s="7"/>
    </row>
    <row r="31" spans="1:13" x14ac:dyDescent="0.25">
      <c r="A31" s="9" t="s">
        <v>32</v>
      </c>
      <c r="B31" s="6" t="s">
        <v>73</v>
      </c>
      <c r="C31" s="7">
        <v>1</v>
      </c>
      <c r="D31" s="7">
        <v>0</v>
      </c>
      <c r="E31" s="7">
        <v>0</v>
      </c>
      <c r="F31" s="7">
        <v>0</v>
      </c>
      <c r="G31" s="7">
        <v>0</v>
      </c>
      <c r="H31" s="7">
        <f t="shared" si="0"/>
        <v>1</v>
      </c>
      <c r="I31" s="7"/>
      <c r="J31" s="7"/>
      <c r="K31" s="7"/>
      <c r="L31" s="60">
        <f t="shared" si="1"/>
        <v>0</v>
      </c>
      <c r="M31" s="7"/>
    </row>
    <row r="32" spans="1:13" x14ac:dyDescent="0.25">
      <c r="A32" s="8" t="s">
        <v>33</v>
      </c>
      <c r="B32" s="6" t="s">
        <v>74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7">
        <f t="shared" si="0"/>
        <v>0</v>
      </c>
      <c r="I32" s="7"/>
      <c r="J32" s="7"/>
      <c r="K32" s="7"/>
      <c r="L32" s="60">
        <f t="shared" si="1"/>
        <v>0</v>
      </c>
      <c r="M32" s="7"/>
    </row>
    <row r="33" spans="1:13" x14ac:dyDescent="0.25">
      <c r="A33" s="8" t="s">
        <v>107</v>
      </c>
      <c r="B33" s="6" t="s">
        <v>98</v>
      </c>
      <c r="C33" s="7">
        <v>0</v>
      </c>
      <c r="D33" s="7">
        <v>0</v>
      </c>
      <c r="E33" s="7">
        <v>0</v>
      </c>
      <c r="F33" s="7">
        <v>0</v>
      </c>
      <c r="G33" s="7">
        <v>1</v>
      </c>
      <c r="H33" s="7">
        <f t="shared" si="0"/>
        <v>1</v>
      </c>
      <c r="I33" s="7"/>
      <c r="J33" s="7"/>
      <c r="K33" s="7"/>
      <c r="L33" s="60">
        <f t="shared" si="1"/>
        <v>0</v>
      </c>
      <c r="M33" s="7"/>
    </row>
    <row r="34" spans="1:13" x14ac:dyDescent="0.25">
      <c r="A34" s="8" t="s">
        <v>34</v>
      </c>
      <c r="B34" s="6" t="s">
        <v>75</v>
      </c>
      <c r="C34" s="7">
        <v>1</v>
      </c>
      <c r="D34" s="7">
        <v>0</v>
      </c>
      <c r="E34" s="7">
        <v>0</v>
      </c>
      <c r="F34" s="7">
        <v>0</v>
      </c>
      <c r="G34" s="7">
        <v>1</v>
      </c>
      <c r="H34" s="7">
        <f t="shared" si="0"/>
        <v>2</v>
      </c>
      <c r="I34" s="7"/>
      <c r="J34" s="7"/>
      <c r="K34" s="7"/>
      <c r="L34" s="60">
        <f t="shared" si="1"/>
        <v>0</v>
      </c>
      <c r="M34" s="7"/>
    </row>
    <row r="35" spans="1:13" x14ac:dyDescent="0.25">
      <c r="A35" s="8" t="s">
        <v>35</v>
      </c>
      <c r="B35" s="6" t="s">
        <v>76</v>
      </c>
      <c r="C35" s="7">
        <v>7</v>
      </c>
      <c r="D35" s="7">
        <v>0</v>
      </c>
      <c r="E35" s="7">
        <v>0</v>
      </c>
      <c r="F35" s="7">
        <v>10</v>
      </c>
      <c r="G35" s="7">
        <v>0</v>
      </c>
      <c r="H35" s="7">
        <f t="shared" si="0"/>
        <v>17</v>
      </c>
      <c r="I35" s="7"/>
      <c r="J35" s="7"/>
      <c r="K35" s="7"/>
      <c r="L35" s="60">
        <f t="shared" si="1"/>
        <v>0</v>
      </c>
      <c r="M35" s="7"/>
    </row>
    <row r="36" spans="1:13" x14ac:dyDescent="0.25">
      <c r="A36" s="9" t="s">
        <v>36</v>
      </c>
      <c r="B36" s="6" t="s">
        <v>77</v>
      </c>
      <c r="C36" s="7">
        <v>20</v>
      </c>
      <c r="D36" s="7">
        <v>0</v>
      </c>
      <c r="E36" s="7">
        <v>0</v>
      </c>
      <c r="F36" s="7">
        <v>10</v>
      </c>
      <c r="G36" s="7">
        <v>10</v>
      </c>
      <c r="H36" s="7">
        <f t="shared" si="0"/>
        <v>40</v>
      </c>
      <c r="I36" s="7"/>
      <c r="J36" s="7"/>
      <c r="K36" s="7"/>
      <c r="L36" s="60">
        <f t="shared" si="1"/>
        <v>0</v>
      </c>
      <c r="M36" s="7"/>
    </row>
    <row r="37" spans="1:13" x14ac:dyDescent="0.25">
      <c r="A37" s="9" t="s">
        <v>37</v>
      </c>
      <c r="B37" s="6" t="s">
        <v>78</v>
      </c>
      <c r="C37" s="7">
        <v>3</v>
      </c>
      <c r="D37" s="7">
        <v>0</v>
      </c>
      <c r="E37" s="7">
        <v>0</v>
      </c>
      <c r="F37" s="7">
        <v>0</v>
      </c>
      <c r="G37" s="7">
        <v>10</v>
      </c>
      <c r="H37" s="7">
        <f t="shared" si="0"/>
        <v>13</v>
      </c>
      <c r="I37" s="7"/>
      <c r="J37" s="7"/>
      <c r="K37" s="7"/>
      <c r="L37" s="60">
        <f t="shared" si="1"/>
        <v>0</v>
      </c>
      <c r="M37" s="7"/>
    </row>
    <row r="38" spans="1:13" x14ac:dyDescent="0.25">
      <c r="A38" s="8" t="s">
        <v>38</v>
      </c>
      <c r="B38" s="6" t="s">
        <v>79</v>
      </c>
      <c r="C38" s="7">
        <v>7</v>
      </c>
      <c r="D38" s="7">
        <v>0</v>
      </c>
      <c r="E38" s="7">
        <v>0</v>
      </c>
      <c r="F38" s="7">
        <v>0</v>
      </c>
      <c r="G38" s="7">
        <v>30</v>
      </c>
      <c r="H38" s="7">
        <f t="shared" si="0"/>
        <v>37</v>
      </c>
      <c r="I38" s="7"/>
      <c r="J38" s="7"/>
      <c r="K38" s="7"/>
      <c r="L38" s="60">
        <f t="shared" si="1"/>
        <v>0</v>
      </c>
      <c r="M38" s="7"/>
    </row>
    <row r="39" spans="1:13" x14ac:dyDescent="0.25">
      <c r="A39" s="9" t="s">
        <v>39</v>
      </c>
      <c r="B39" s="6" t="s">
        <v>80</v>
      </c>
      <c r="C39" s="7">
        <v>17</v>
      </c>
      <c r="D39" s="7">
        <v>0</v>
      </c>
      <c r="E39" s="7">
        <v>0</v>
      </c>
      <c r="F39" s="7">
        <v>10</v>
      </c>
      <c r="G39" s="7">
        <v>20</v>
      </c>
      <c r="H39" s="7">
        <f t="shared" si="0"/>
        <v>47</v>
      </c>
      <c r="I39" s="7"/>
      <c r="J39" s="7"/>
      <c r="K39" s="7"/>
      <c r="L39" s="60">
        <f t="shared" si="1"/>
        <v>0</v>
      </c>
      <c r="M39" s="7"/>
    </row>
    <row r="40" spans="1:13" x14ac:dyDescent="0.25">
      <c r="A40" s="11" t="s">
        <v>40</v>
      </c>
      <c r="B40" s="6" t="s">
        <v>81</v>
      </c>
      <c r="C40" s="7">
        <v>20</v>
      </c>
      <c r="D40" s="7">
        <v>0</v>
      </c>
      <c r="E40" s="7">
        <v>0</v>
      </c>
      <c r="F40" s="7">
        <v>0</v>
      </c>
      <c r="G40" s="7">
        <v>40</v>
      </c>
      <c r="H40" s="7">
        <f>SUM(C40:G40)</f>
        <v>60</v>
      </c>
      <c r="I40" s="7"/>
      <c r="J40" s="7"/>
      <c r="K40" s="7"/>
      <c r="L40" s="60">
        <f t="shared" si="1"/>
        <v>0</v>
      </c>
      <c r="M40" s="7"/>
    </row>
    <row r="41" spans="1:13" x14ac:dyDescent="0.25">
      <c r="A41" s="10" t="s">
        <v>41</v>
      </c>
      <c r="B41" s="6" t="s">
        <v>82</v>
      </c>
      <c r="C41" s="7">
        <v>57</v>
      </c>
      <c r="D41" s="7">
        <v>0</v>
      </c>
      <c r="E41" s="7">
        <v>0</v>
      </c>
      <c r="F41" s="7">
        <v>0</v>
      </c>
      <c r="G41" s="7">
        <v>0</v>
      </c>
      <c r="H41" s="7">
        <f t="shared" si="0"/>
        <v>57</v>
      </c>
      <c r="I41" s="7"/>
      <c r="J41" s="7"/>
      <c r="K41" s="7"/>
      <c r="L41" s="60">
        <f t="shared" si="1"/>
        <v>0</v>
      </c>
      <c r="M41" s="7"/>
    </row>
    <row r="42" spans="1:13" x14ac:dyDescent="0.25">
      <c r="A42" s="11" t="s">
        <v>41</v>
      </c>
      <c r="B42" s="6" t="s">
        <v>83</v>
      </c>
      <c r="C42" s="7">
        <v>38</v>
      </c>
      <c r="D42" s="7">
        <v>0</v>
      </c>
      <c r="E42" s="7">
        <v>0</v>
      </c>
      <c r="F42" s="7">
        <v>15</v>
      </c>
      <c r="G42" s="7">
        <v>0</v>
      </c>
      <c r="H42" s="7">
        <f t="shared" si="0"/>
        <v>53</v>
      </c>
      <c r="I42" s="7"/>
      <c r="J42" s="7"/>
      <c r="K42" s="7"/>
      <c r="L42" s="60">
        <f t="shared" si="1"/>
        <v>0</v>
      </c>
      <c r="M42" s="7"/>
    </row>
    <row r="43" spans="1:13" x14ac:dyDescent="0.25">
      <c r="A43" s="10" t="s">
        <v>42</v>
      </c>
      <c r="B43" s="6" t="s">
        <v>84</v>
      </c>
      <c r="C43" s="7">
        <v>42</v>
      </c>
      <c r="D43" s="7">
        <v>0</v>
      </c>
      <c r="E43" s="7">
        <v>0</v>
      </c>
      <c r="F43" s="7">
        <v>0</v>
      </c>
      <c r="G43" s="7">
        <v>40</v>
      </c>
      <c r="H43" s="7">
        <f t="shared" si="0"/>
        <v>82</v>
      </c>
      <c r="I43" s="7"/>
      <c r="J43" s="7"/>
      <c r="K43" s="7"/>
      <c r="L43" s="60">
        <f t="shared" si="1"/>
        <v>0</v>
      </c>
      <c r="M43" s="7"/>
    </row>
    <row r="44" spans="1:13" x14ac:dyDescent="0.25">
      <c r="A44" s="11" t="s">
        <v>106</v>
      </c>
      <c r="B44" s="6" t="s">
        <v>118</v>
      </c>
      <c r="C44" s="7">
        <v>15</v>
      </c>
      <c r="D44" s="7">
        <v>0</v>
      </c>
      <c r="E44" s="7">
        <v>0</v>
      </c>
      <c r="F44" s="7">
        <v>0</v>
      </c>
      <c r="G44" s="7">
        <v>40</v>
      </c>
      <c r="H44" s="7">
        <f t="shared" si="0"/>
        <v>55</v>
      </c>
      <c r="I44" s="7"/>
      <c r="J44" s="7"/>
      <c r="K44" s="7"/>
      <c r="L44" s="60">
        <f t="shared" si="1"/>
        <v>0</v>
      </c>
      <c r="M44" s="7"/>
    </row>
    <row r="45" spans="1:13" x14ac:dyDescent="0.25">
      <c r="A45" s="8" t="s">
        <v>183</v>
      </c>
      <c r="B45" s="6" t="s">
        <v>85</v>
      </c>
      <c r="C45" s="7">
        <v>4</v>
      </c>
      <c r="D45" s="7">
        <v>0</v>
      </c>
      <c r="E45" s="7">
        <v>0</v>
      </c>
      <c r="F45" s="7">
        <v>2</v>
      </c>
      <c r="G45" s="7">
        <v>40</v>
      </c>
      <c r="H45" s="7">
        <f t="shared" si="0"/>
        <v>46</v>
      </c>
      <c r="I45" s="7"/>
      <c r="J45" s="7"/>
      <c r="K45" s="7"/>
      <c r="L45" s="60">
        <f t="shared" si="1"/>
        <v>0</v>
      </c>
      <c r="M45" s="7"/>
    </row>
    <row r="46" spans="1:13" x14ac:dyDescent="0.25">
      <c r="A46" s="8" t="s">
        <v>183</v>
      </c>
      <c r="B46" s="6" t="s">
        <v>86</v>
      </c>
      <c r="C46" s="7">
        <v>3</v>
      </c>
      <c r="D46" s="7">
        <v>0</v>
      </c>
      <c r="E46" s="7">
        <v>0</v>
      </c>
      <c r="F46" s="7">
        <v>2</v>
      </c>
      <c r="G46" s="7">
        <v>0</v>
      </c>
      <c r="H46" s="7">
        <f t="shared" si="0"/>
        <v>5</v>
      </c>
      <c r="I46" s="7"/>
      <c r="J46" s="7"/>
      <c r="K46" s="7"/>
      <c r="L46" s="60">
        <f t="shared" si="1"/>
        <v>0</v>
      </c>
      <c r="M46" s="7"/>
    </row>
    <row r="47" spans="1:13" x14ac:dyDescent="0.25">
      <c r="A47" s="8" t="s">
        <v>183</v>
      </c>
      <c r="B47" s="6" t="s">
        <v>87</v>
      </c>
      <c r="C47" s="7">
        <v>4</v>
      </c>
      <c r="D47" s="7">
        <v>0</v>
      </c>
      <c r="E47" s="7">
        <v>0</v>
      </c>
      <c r="F47" s="7">
        <v>2</v>
      </c>
      <c r="G47" s="7">
        <v>0</v>
      </c>
      <c r="H47" s="7">
        <f t="shared" si="0"/>
        <v>6</v>
      </c>
      <c r="I47" s="49"/>
      <c r="J47" s="49"/>
      <c r="K47" s="20"/>
      <c r="L47" s="60">
        <f t="shared" si="1"/>
        <v>0</v>
      </c>
      <c r="M47" s="7"/>
    </row>
    <row r="48" spans="1:13" x14ac:dyDescent="0.25">
      <c r="A48" s="8" t="s">
        <v>43</v>
      </c>
      <c r="B48" s="6" t="s">
        <v>88</v>
      </c>
      <c r="C48" s="7">
        <v>7</v>
      </c>
      <c r="D48" s="7">
        <v>0</v>
      </c>
      <c r="E48" s="7">
        <v>0</v>
      </c>
      <c r="F48" s="7">
        <v>0</v>
      </c>
      <c r="G48" s="7">
        <v>0</v>
      </c>
      <c r="H48" s="7">
        <f t="shared" si="0"/>
        <v>7</v>
      </c>
      <c r="I48" s="7"/>
      <c r="J48" s="7"/>
      <c r="K48" s="7"/>
      <c r="L48" s="60">
        <f t="shared" si="1"/>
        <v>0</v>
      </c>
      <c r="M48" s="7"/>
    </row>
    <row r="49" spans="1:13" x14ac:dyDescent="0.25">
      <c r="A49" s="9" t="s">
        <v>44</v>
      </c>
      <c r="B49" s="6" t="s">
        <v>89</v>
      </c>
      <c r="C49" s="7">
        <v>1</v>
      </c>
      <c r="D49" s="7">
        <v>0</v>
      </c>
      <c r="E49" s="7">
        <v>0</v>
      </c>
      <c r="F49" s="7">
        <v>0</v>
      </c>
      <c r="G49" s="7">
        <v>0</v>
      </c>
      <c r="H49" s="7">
        <f t="shared" si="0"/>
        <v>1</v>
      </c>
      <c r="I49" s="7"/>
      <c r="J49" s="7"/>
      <c r="K49" s="7"/>
      <c r="L49" s="60">
        <f t="shared" si="1"/>
        <v>0</v>
      </c>
      <c r="M49" s="7"/>
    </row>
    <row r="50" spans="1:13" x14ac:dyDescent="0.25">
      <c r="A50" s="9" t="s">
        <v>45</v>
      </c>
      <c r="B50" s="6" t="s">
        <v>90</v>
      </c>
      <c r="C50" s="7">
        <v>1</v>
      </c>
      <c r="D50" s="7">
        <v>0</v>
      </c>
      <c r="E50" s="7">
        <v>0</v>
      </c>
      <c r="F50" s="7">
        <v>0</v>
      </c>
      <c r="G50" s="7">
        <v>0</v>
      </c>
      <c r="H50" s="7">
        <f t="shared" si="0"/>
        <v>1</v>
      </c>
      <c r="I50" s="7"/>
      <c r="J50" s="7"/>
      <c r="K50" s="7"/>
      <c r="L50" s="60">
        <f t="shared" si="1"/>
        <v>0</v>
      </c>
      <c r="M50" s="7"/>
    </row>
    <row r="51" spans="1:13" x14ac:dyDescent="0.25">
      <c r="A51" s="8" t="s">
        <v>46</v>
      </c>
      <c r="B51" s="6" t="s">
        <v>91</v>
      </c>
      <c r="C51" s="7">
        <v>14</v>
      </c>
      <c r="D51" s="7">
        <v>0</v>
      </c>
      <c r="E51" s="7">
        <v>0</v>
      </c>
      <c r="F51" s="7">
        <v>15</v>
      </c>
      <c r="G51" s="7">
        <v>0</v>
      </c>
      <c r="H51" s="7">
        <f t="shared" si="0"/>
        <v>29</v>
      </c>
      <c r="I51" s="7"/>
      <c r="J51" s="7"/>
      <c r="K51" s="7"/>
      <c r="L51" s="60">
        <f t="shared" si="1"/>
        <v>0</v>
      </c>
      <c r="M51" s="7"/>
    </row>
    <row r="52" spans="1:13" x14ac:dyDescent="0.25">
      <c r="A52" s="8" t="s">
        <v>47</v>
      </c>
      <c r="B52" s="6" t="s">
        <v>92</v>
      </c>
      <c r="C52" s="7">
        <v>1</v>
      </c>
      <c r="D52" s="7">
        <v>0</v>
      </c>
      <c r="E52" s="7">
        <v>0</v>
      </c>
      <c r="F52" s="7">
        <v>0</v>
      </c>
      <c r="G52" s="7">
        <v>0</v>
      </c>
      <c r="H52" s="7">
        <f t="shared" si="0"/>
        <v>1</v>
      </c>
      <c r="I52" s="7"/>
      <c r="J52" s="7"/>
      <c r="K52" s="7"/>
      <c r="L52" s="60">
        <f t="shared" si="1"/>
        <v>0</v>
      </c>
      <c r="M52" s="7"/>
    </row>
    <row r="53" spans="1:13" x14ac:dyDescent="0.25">
      <c r="A53" s="8" t="s">
        <v>48</v>
      </c>
      <c r="B53" s="6" t="s">
        <v>93</v>
      </c>
      <c r="C53" s="7">
        <v>1</v>
      </c>
      <c r="D53" s="7">
        <v>0</v>
      </c>
      <c r="E53" s="7">
        <v>0</v>
      </c>
      <c r="F53" s="7">
        <v>1</v>
      </c>
      <c r="G53" s="7">
        <v>0</v>
      </c>
      <c r="H53" s="7">
        <f t="shared" si="0"/>
        <v>2</v>
      </c>
      <c r="I53" s="7"/>
      <c r="J53" s="7"/>
      <c r="K53" s="7"/>
      <c r="L53" s="60">
        <f t="shared" si="1"/>
        <v>0</v>
      </c>
      <c r="M53" s="7"/>
    </row>
    <row r="54" spans="1:13" x14ac:dyDescent="0.25">
      <c r="A54" s="8" t="s">
        <v>49</v>
      </c>
      <c r="B54" s="6" t="s">
        <v>94</v>
      </c>
      <c r="C54" s="7">
        <v>3</v>
      </c>
      <c r="D54" s="7">
        <v>0</v>
      </c>
      <c r="E54" s="7">
        <v>0</v>
      </c>
      <c r="F54" s="7">
        <v>0</v>
      </c>
      <c r="G54" s="7">
        <v>0</v>
      </c>
      <c r="H54" s="7">
        <f t="shared" si="0"/>
        <v>3</v>
      </c>
      <c r="I54" s="7"/>
      <c r="J54" s="7"/>
      <c r="K54" s="7"/>
      <c r="L54" s="60">
        <f t="shared" si="1"/>
        <v>0</v>
      </c>
      <c r="M54" s="7"/>
    </row>
    <row r="55" spans="1:13" x14ac:dyDescent="0.25">
      <c r="A55" s="9" t="s">
        <v>50</v>
      </c>
      <c r="B55" s="6" t="s">
        <v>95</v>
      </c>
      <c r="C55" s="7">
        <v>1</v>
      </c>
      <c r="D55" s="7">
        <v>0</v>
      </c>
      <c r="E55" s="7">
        <v>0</v>
      </c>
      <c r="F55" s="7">
        <v>0</v>
      </c>
      <c r="G55" s="7">
        <v>0</v>
      </c>
      <c r="H55" s="7">
        <f t="shared" si="0"/>
        <v>1</v>
      </c>
      <c r="I55" s="7"/>
      <c r="J55" s="7"/>
      <c r="K55" s="7"/>
      <c r="L55" s="60">
        <f t="shared" si="1"/>
        <v>0</v>
      </c>
      <c r="M55" s="7"/>
    </row>
    <row r="56" spans="1:13" x14ac:dyDescent="0.25">
      <c r="A56" s="9" t="s">
        <v>51</v>
      </c>
      <c r="B56" s="6" t="s">
        <v>96</v>
      </c>
      <c r="C56" s="7">
        <v>15</v>
      </c>
      <c r="D56" s="7">
        <v>0</v>
      </c>
      <c r="E56" s="7">
        <v>0</v>
      </c>
      <c r="F56" s="7">
        <v>5</v>
      </c>
      <c r="G56" s="7">
        <v>2</v>
      </c>
      <c r="H56" s="7">
        <f t="shared" si="0"/>
        <v>22</v>
      </c>
      <c r="I56" s="7"/>
      <c r="J56" s="7"/>
      <c r="K56" s="7"/>
      <c r="L56" s="60">
        <f t="shared" si="1"/>
        <v>0</v>
      </c>
      <c r="M56" s="7"/>
    </row>
    <row r="57" spans="1:13" x14ac:dyDescent="0.25">
      <c r="A57" s="12" t="s">
        <v>52</v>
      </c>
      <c r="B57" s="6" t="s">
        <v>97</v>
      </c>
      <c r="C57" s="7">
        <v>1</v>
      </c>
      <c r="D57" s="7">
        <v>0</v>
      </c>
      <c r="E57" s="7">
        <v>0</v>
      </c>
      <c r="F57" s="7">
        <v>2</v>
      </c>
      <c r="G57" s="7">
        <v>0</v>
      </c>
      <c r="H57" s="7">
        <f t="shared" si="0"/>
        <v>3</v>
      </c>
      <c r="I57" s="7"/>
      <c r="J57" s="7"/>
      <c r="K57" s="7"/>
      <c r="L57" s="60">
        <f t="shared" si="1"/>
        <v>0</v>
      </c>
      <c r="M57" s="7"/>
    </row>
    <row r="58" spans="1:13" x14ac:dyDescent="0.25">
      <c r="A58" s="12" t="s">
        <v>108</v>
      </c>
      <c r="B58" s="6" t="s">
        <v>114</v>
      </c>
      <c r="C58" s="7">
        <v>8</v>
      </c>
      <c r="D58" s="7">
        <v>0</v>
      </c>
      <c r="E58" s="7">
        <v>0</v>
      </c>
      <c r="F58" s="7">
        <v>0</v>
      </c>
      <c r="G58" s="7">
        <v>0</v>
      </c>
      <c r="H58" s="7">
        <f t="shared" si="0"/>
        <v>8</v>
      </c>
      <c r="I58" s="7"/>
      <c r="J58" s="7"/>
      <c r="K58" s="7"/>
      <c r="L58" s="60">
        <f t="shared" si="1"/>
        <v>0</v>
      </c>
      <c r="M58" s="7"/>
    </row>
    <row r="59" spans="1:13" x14ac:dyDescent="0.25">
      <c r="A59" s="12" t="s">
        <v>109</v>
      </c>
      <c r="B59" s="6" t="s">
        <v>113</v>
      </c>
      <c r="C59" s="7">
        <v>3</v>
      </c>
      <c r="D59" s="7">
        <v>0</v>
      </c>
      <c r="E59" s="7">
        <v>0</v>
      </c>
      <c r="F59" s="7">
        <v>0</v>
      </c>
      <c r="G59" s="7">
        <v>10</v>
      </c>
      <c r="H59" s="7">
        <f t="shared" si="0"/>
        <v>13</v>
      </c>
      <c r="I59" s="7"/>
      <c r="J59" s="7"/>
      <c r="K59" s="7"/>
      <c r="L59" s="60">
        <f t="shared" si="1"/>
        <v>0</v>
      </c>
      <c r="M59" s="7"/>
    </row>
    <row r="60" spans="1:13" x14ac:dyDescent="0.25">
      <c r="A60" s="12" t="s">
        <v>110</v>
      </c>
      <c r="B60" s="6" t="s">
        <v>112</v>
      </c>
      <c r="C60" s="7">
        <v>5</v>
      </c>
      <c r="D60" s="7">
        <v>0</v>
      </c>
      <c r="E60" s="7">
        <v>0</v>
      </c>
      <c r="F60" s="7">
        <v>0</v>
      </c>
      <c r="G60" s="7">
        <v>0</v>
      </c>
      <c r="H60" s="7">
        <f t="shared" si="0"/>
        <v>5</v>
      </c>
      <c r="I60" s="7"/>
      <c r="J60" s="7"/>
      <c r="K60" s="7"/>
      <c r="L60" s="60">
        <f t="shared" si="1"/>
        <v>0</v>
      </c>
      <c r="M60" s="7"/>
    </row>
    <row r="61" spans="1:13" x14ac:dyDescent="0.25">
      <c r="A61" s="12" t="s">
        <v>111</v>
      </c>
      <c r="B61" s="6">
        <v>230.261</v>
      </c>
      <c r="C61" s="7">
        <v>0</v>
      </c>
      <c r="D61" s="7">
        <v>0</v>
      </c>
      <c r="E61" s="7">
        <v>0</v>
      </c>
      <c r="F61" s="7">
        <v>0</v>
      </c>
      <c r="G61" s="7">
        <v>10</v>
      </c>
      <c r="H61" s="7">
        <f t="shared" si="0"/>
        <v>10</v>
      </c>
      <c r="I61" s="7"/>
      <c r="J61" s="7"/>
      <c r="K61" s="7"/>
      <c r="L61" s="60">
        <f t="shared" si="1"/>
        <v>0</v>
      </c>
      <c r="M61" s="7"/>
    </row>
    <row r="62" spans="1:13" x14ac:dyDescent="0.25">
      <c r="A62" s="12" t="s">
        <v>184</v>
      </c>
      <c r="B62" s="6" t="s">
        <v>186</v>
      </c>
      <c r="C62" s="7">
        <v>0</v>
      </c>
      <c r="D62" s="7">
        <v>0</v>
      </c>
      <c r="E62" s="7">
        <v>0</v>
      </c>
      <c r="F62" s="7">
        <v>5</v>
      </c>
      <c r="G62" s="7">
        <v>0</v>
      </c>
      <c r="H62" s="7">
        <f t="shared" si="0"/>
        <v>5</v>
      </c>
      <c r="I62" s="7"/>
      <c r="J62" s="7"/>
      <c r="K62" s="7"/>
      <c r="L62" s="60">
        <f t="shared" si="1"/>
        <v>0</v>
      </c>
      <c r="M62" s="7"/>
    </row>
    <row r="63" spans="1:13" x14ac:dyDescent="0.25">
      <c r="A63" s="8" t="s">
        <v>111</v>
      </c>
      <c r="B63" s="6">
        <v>230.261</v>
      </c>
      <c r="C63" s="7">
        <v>0</v>
      </c>
      <c r="D63" s="7">
        <v>0</v>
      </c>
      <c r="E63" s="7">
        <v>0</v>
      </c>
      <c r="F63" s="7">
        <v>0</v>
      </c>
      <c r="G63" s="7">
        <v>0</v>
      </c>
      <c r="H63" s="7">
        <f>SUM(C63:G63)</f>
        <v>0</v>
      </c>
      <c r="I63" s="7"/>
      <c r="J63" s="7"/>
      <c r="K63" s="7"/>
      <c r="L63" s="60">
        <f t="shared" si="1"/>
        <v>0</v>
      </c>
      <c r="M63" s="7"/>
    </row>
    <row r="64" spans="1:13" x14ac:dyDescent="0.25">
      <c r="A64" s="47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</row>
    <row r="65" spans="1:14" x14ac:dyDescent="0.25">
      <c r="D65" s="50"/>
      <c r="H65" s="36"/>
      <c r="I65" s="36"/>
      <c r="J65" s="36"/>
      <c r="K65" s="45" t="s">
        <v>104</v>
      </c>
      <c r="L65" s="61">
        <f>SUM(L8:L63)</f>
        <v>0</v>
      </c>
      <c r="M65" s="18"/>
    </row>
    <row r="66" spans="1:14" x14ac:dyDescent="0.25">
      <c r="A66" s="69" t="s">
        <v>101</v>
      </c>
      <c r="B66" s="69"/>
      <c r="C66" s="56"/>
      <c r="D66" s="18"/>
      <c r="E66" s="18"/>
      <c r="F66" s="18"/>
      <c r="G66" s="18"/>
      <c r="H66" s="44"/>
      <c r="I66" s="44"/>
      <c r="J66" s="44"/>
      <c r="L66" s="55"/>
      <c r="M66" s="18"/>
    </row>
    <row r="67" spans="1:14" ht="37.5" customHeight="1" x14ac:dyDescent="0.25">
      <c r="B67" s="18"/>
      <c r="C67" s="18"/>
      <c r="D67" s="18"/>
      <c r="E67" s="18"/>
      <c r="F67" s="18"/>
      <c r="G67" s="18"/>
      <c r="K67" s="45" t="s">
        <v>180</v>
      </c>
      <c r="L67" s="56"/>
    </row>
    <row r="68" spans="1:14" x14ac:dyDescent="0.25">
      <c r="K68" s="46" t="s">
        <v>105</v>
      </c>
      <c r="L68" s="17"/>
      <c r="M68" s="18"/>
    </row>
    <row r="69" spans="1:14" x14ac:dyDescent="0.25">
      <c r="A69" s="69" t="s">
        <v>103</v>
      </c>
      <c r="B69" s="69"/>
      <c r="C69" s="59"/>
      <c r="D69" s="39"/>
      <c r="E69" s="39"/>
      <c r="F69" s="39"/>
      <c r="G69" s="39"/>
      <c r="L69" s="19"/>
      <c r="M69" s="18"/>
    </row>
    <row r="70" spans="1:14" x14ac:dyDescent="0.25">
      <c r="A70" s="20" t="s">
        <v>102</v>
      </c>
      <c r="B70" s="20"/>
      <c r="C70" s="18"/>
      <c r="D70" s="18"/>
      <c r="E70" s="18"/>
      <c r="F70" s="18"/>
      <c r="G70" s="18"/>
      <c r="L70" s="30"/>
      <c r="M70" s="18"/>
    </row>
    <row r="72" spans="1:14" x14ac:dyDescent="0.25">
      <c r="H72" s="42"/>
      <c r="I72" s="42"/>
      <c r="J72" s="42"/>
      <c r="K72" s="42"/>
      <c r="L72" s="42"/>
      <c r="M72" s="42"/>
      <c r="N72" s="42"/>
    </row>
    <row r="73" spans="1:14" x14ac:dyDescent="0.25">
      <c r="A73" s="21" t="s">
        <v>4</v>
      </c>
      <c r="B73" s="21"/>
      <c r="C73" s="22"/>
      <c r="D73" s="18"/>
      <c r="E73" s="18"/>
      <c r="F73" s="18"/>
      <c r="G73" s="18"/>
      <c r="H73" s="63"/>
      <c r="I73" s="63"/>
      <c r="J73" s="63"/>
      <c r="K73" s="58"/>
      <c r="L73" s="42"/>
      <c r="M73" s="42"/>
      <c r="N73" s="42"/>
    </row>
    <row r="74" spans="1:14" x14ac:dyDescent="0.25">
      <c r="A74" s="23"/>
      <c r="B74" s="23"/>
      <c r="C74" s="24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</row>
    <row r="75" spans="1:14" x14ac:dyDescent="0.25">
      <c r="A75" s="25"/>
      <c r="B75" s="25"/>
      <c r="C75" s="26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</row>
    <row r="76" spans="1:14" x14ac:dyDescent="0.25">
      <c r="A76" s="27"/>
      <c r="B76" s="27"/>
      <c r="C76" s="28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</row>
    <row r="77" spans="1:14" x14ac:dyDescent="0.25">
      <c r="H77" s="42"/>
      <c r="I77" s="42"/>
      <c r="J77" s="42"/>
      <c r="K77" s="42"/>
      <c r="L77" s="42"/>
      <c r="M77" s="42"/>
      <c r="N77" s="42"/>
    </row>
    <row r="78" spans="1:14" x14ac:dyDescent="0.25">
      <c r="A78" s="62" t="s">
        <v>181</v>
      </c>
    </row>
  </sheetData>
  <autoFilter ref="A7:N7"/>
  <mergeCells count="5">
    <mergeCell ref="A69:B69"/>
    <mergeCell ref="A1:M4"/>
    <mergeCell ref="A5:M5"/>
    <mergeCell ref="A6:M6"/>
    <mergeCell ref="A66:B66"/>
  </mergeCells>
  <phoneticPr fontId="8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M35"/>
  <sheetViews>
    <sheetView zoomScaleNormal="100" workbookViewId="0">
      <pane xSplit="1" ySplit="7" topLeftCell="B8" activePane="bottomRight" state="frozen"/>
      <selection activeCell="I8" sqref="I8:J61"/>
      <selection pane="topRight" activeCell="I8" sqref="I8:J61"/>
      <selection pane="bottomLeft" activeCell="I8" sqref="I8:J61"/>
      <selection pane="bottomRight" activeCell="J7" sqref="J7"/>
    </sheetView>
  </sheetViews>
  <sheetFormatPr baseColWidth="10" defaultRowHeight="15" x14ac:dyDescent="0.25"/>
  <cols>
    <col min="1" max="1" width="78" customWidth="1"/>
    <col min="2" max="6" width="15.28515625" customWidth="1"/>
    <col min="7" max="9" width="17" customWidth="1"/>
    <col min="10" max="10" width="17.42578125" customWidth="1"/>
    <col min="11" max="11" width="22.42578125" customWidth="1"/>
    <col min="12" max="12" width="18.28515625" customWidth="1"/>
  </cols>
  <sheetData>
    <row r="1" spans="1:12" ht="15" customHeight="1" x14ac:dyDescent="0.25">
      <c r="A1" s="82" t="s">
        <v>3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</row>
    <row r="2" spans="1:12" ht="15" customHeight="1" x14ac:dyDescent="0.25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</row>
    <row r="3" spans="1:12" ht="15" customHeight="1" x14ac:dyDescent="0.25">
      <c r="A3" s="82"/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1:12" ht="15" customHeight="1" x14ac:dyDescent="0.25">
      <c r="A4" s="82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</row>
    <row r="5" spans="1:12" x14ac:dyDescent="0.25">
      <c r="A5" s="83" t="s">
        <v>165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</row>
    <row r="6" spans="1:12" x14ac:dyDescent="0.25">
      <c r="A6" s="83" t="s">
        <v>162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</row>
    <row r="7" spans="1:12" ht="86.25" x14ac:dyDescent="0.25">
      <c r="A7" s="1" t="s">
        <v>0</v>
      </c>
      <c r="B7" s="4" t="s">
        <v>157</v>
      </c>
      <c r="C7" s="4" t="s">
        <v>164</v>
      </c>
      <c r="D7" s="4" t="s">
        <v>158</v>
      </c>
      <c r="E7" s="4" t="s">
        <v>159</v>
      </c>
      <c r="F7" s="4" t="s">
        <v>160</v>
      </c>
      <c r="G7" s="4" t="s">
        <v>99</v>
      </c>
      <c r="H7" s="4" t="s">
        <v>170</v>
      </c>
      <c r="I7" s="4" t="s">
        <v>169</v>
      </c>
      <c r="J7" s="67" t="s">
        <v>206</v>
      </c>
      <c r="K7" s="3" t="s">
        <v>100</v>
      </c>
      <c r="L7" s="2" t="s">
        <v>2</v>
      </c>
    </row>
    <row r="8" spans="1:12" ht="57" customHeight="1" x14ac:dyDescent="0.25">
      <c r="A8" s="10" t="s">
        <v>5</v>
      </c>
      <c r="B8" s="7">
        <v>80</v>
      </c>
      <c r="C8" s="7">
        <v>0</v>
      </c>
      <c r="D8" s="7">
        <v>0</v>
      </c>
      <c r="E8" s="7">
        <v>0</v>
      </c>
      <c r="F8" s="7">
        <v>0</v>
      </c>
      <c r="G8" s="7">
        <f t="shared" ref="G8:G22" si="0">SUM(B8:F8)</f>
        <v>80</v>
      </c>
      <c r="H8" s="7"/>
      <c r="I8" s="7"/>
      <c r="J8" s="15"/>
      <c r="K8" s="64">
        <f>G8*J8</f>
        <v>0</v>
      </c>
      <c r="L8" s="14"/>
    </row>
    <row r="9" spans="1:12" x14ac:dyDescent="0.25">
      <c r="A9" s="10" t="s">
        <v>6</v>
      </c>
      <c r="B9" s="7">
        <v>20</v>
      </c>
      <c r="C9" s="7">
        <v>0</v>
      </c>
      <c r="D9" s="7">
        <v>0</v>
      </c>
      <c r="E9" s="7">
        <v>0</v>
      </c>
      <c r="F9" s="7">
        <v>0</v>
      </c>
      <c r="G9" s="7">
        <f t="shared" si="0"/>
        <v>20</v>
      </c>
      <c r="H9" s="7"/>
      <c r="I9" s="7"/>
      <c r="J9" s="15"/>
      <c r="K9" s="64">
        <f t="shared" ref="K9:K22" si="1">G9*J9</f>
        <v>0</v>
      </c>
      <c r="L9" s="14"/>
    </row>
    <row r="10" spans="1:12" x14ac:dyDescent="0.25">
      <c r="A10" s="10" t="s">
        <v>7</v>
      </c>
      <c r="B10" s="7">
        <v>20</v>
      </c>
      <c r="C10" s="7">
        <v>0</v>
      </c>
      <c r="D10" s="7">
        <v>0</v>
      </c>
      <c r="E10" s="7">
        <v>0</v>
      </c>
      <c r="F10" s="7">
        <v>0</v>
      </c>
      <c r="G10" s="7">
        <f t="shared" si="0"/>
        <v>20</v>
      </c>
      <c r="H10" s="7"/>
      <c r="I10" s="7"/>
      <c r="J10" s="15"/>
      <c r="K10" s="64">
        <f t="shared" si="1"/>
        <v>0</v>
      </c>
      <c r="L10" s="14"/>
    </row>
    <row r="11" spans="1:12" x14ac:dyDescent="0.25">
      <c r="A11" s="10" t="s">
        <v>8</v>
      </c>
      <c r="B11" s="7">
        <v>80</v>
      </c>
      <c r="C11" s="7">
        <v>0</v>
      </c>
      <c r="D11" s="7">
        <v>0</v>
      </c>
      <c r="E11" s="7">
        <v>0</v>
      </c>
      <c r="F11" s="7">
        <v>0</v>
      </c>
      <c r="G11" s="7">
        <f t="shared" si="0"/>
        <v>80</v>
      </c>
      <c r="H11" s="7"/>
      <c r="I11" s="7"/>
      <c r="J11" s="15"/>
      <c r="K11" s="64">
        <f t="shared" si="1"/>
        <v>0</v>
      </c>
      <c r="L11" s="14"/>
    </row>
    <row r="12" spans="1:12" x14ac:dyDescent="0.25">
      <c r="A12" s="10" t="s">
        <v>119</v>
      </c>
      <c r="B12" s="7">
        <v>10</v>
      </c>
      <c r="C12" s="7">
        <v>0</v>
      </c>
      <c r="D12" s="7">
        <v>0</v>
      </c>
      <c r="E12" s="7">
        <v>0</v>
      </c>
      <c r="F12" s="7">
        <v>0</v>
      </c>
      <c r="G12" s="7">
        <f t="shared" si="0"/>
        <v>10</v>
      </c>
      <c r="H12" s="7"/>
      <c r="I12" s="7"/>
      <c r="J12" s="15"/>
      <c r="K12" s="64">
        <f t="shared" si="1"/>
        <v>0</v>
      </c>
      <c r="L12" s="14"/>
    </row>
    <row r="13" spans="1:12" x14ac:dyDescent="0.25">
      <c r="A13" s="11" t="s">
        <v>119</v>
      </c>
      <c r="B13" s="7">
        <v>10</v>
      </c>
      <c r="C13" s="7">
        <v>0</v>
      </c>
      <c r="D13" s="7">
        <v>0</v>
      </c>
      <c r="E13" s="7">
        <v>0</v>
      </c>
      <c r="F13" s="7">
        <v>0</v>
      </c>
      <c r="G13" s="7">
        <f t="shared" si="0"/>
        <v>10</v>
      </c>
      <c r="H13" s="7"/>
      <c r="I13" s="7"/>
      <c r="J13" s="15"/>
      <c r="K13" s="64">
        <f t="shared" si="1"/>
        <v>0</v>
      </c>
      <c r="L13" s="14"/>
    </row>
    <row r="14" spans="1:12" x14ac:dyDescent="0.25">
      <c r="A14" s="10" t="s">
        <v>120</v>
      </c>
      <c r="B14" s="7">
        <v>10</v>
      </c>
      <c r="C14" s="7">
        <v>0</v>
      </c>
      <c r="D14" s="7">
        <v>0</v>
      </c>
      <c r="E14" s="7">
        <v>0</v>
      </c>
      <c r="F14" s="7">
        <v>0</v>
      </c>
      <c r="G14" s="7">
        <f t="shared" si="0"/>
        <v>10</v>
      </c>
      <c r="H14" s="7"/>
      <c r="I14" s="7"/>
      <c r="J14" s="15"/>
      <c r="K14" s="64">
        <f t="shared" si="1"/>
        <v>0</v>
      </c>
      <c r="L14" s="14"/>
    </row>
    <row r="15" spans="1:12" x14ac:dyDescent="0.25">
      <c r="A15" s="11" t="s">
        <v>121</v>
      </c>
      <c r="B15" s="7">
        <v>10</v>
      </c>
      <c r="C15" s="7">
        <v>0</v>
      </c>
      <c r="D15" s="7">
        <v>0</v>
      </c>
      <c r="E15" s="7">
        <v>0</v>
      </c>
      <c r="F15" s="7">
        <v>0</v>
      </c>
      <c r="G15" s="7">
        <f t="shared" si="0"/>
        <v>10</v>
      </c>
      <c r="H15" s="7"/>
      <c r="I15" s="7"/>
      <c r="J15" s="15"/>
      <c r="K15" s="64">
        <f t="shared" si="1"/>
        <v>0</v>
      </c>
      <c r="L15" s="14"/>
    </row>
    <row r="16" spans="1:12" x14ac:dyDescent="0.25">
      <c r="A16" s="10" t="s">
        <v>9</v>
      </c>
      <c r="B16" s="7">
        <v>20</v>
      </c>
      <c r="C16" s="7">
        <v>0</v>
      </c>
      <c r="D16" s="7">
        <v>0</v>
      </c>
      <c r="E16" s="7">
        <v>0</v>
      </c>
      <c r="F16" s="7">
        <v>0</v>
      </c>
      <c r="G16" s="7">
        <f t="shared" si="0"/>
        <v>20</v>
      </c>
      <c r="H16" s="7"/>
      <c r="I16" s="7"/>
      <c r="J16" s="15"/>
      <c r="K16" s="64">
        <f t="shared" si="1"/>
        <v>0</v>
      </c>
      <c r="L16" s="14"/>
    </row>
    <row r="17" spans="1:13" x14ac:dyDescent="0.25">
      <c r="A17" s="10" t="s">
        <v>10</v>
      </c>
      <c r="B17" s="7">
        <v>20</v>
      </c>
      <c r="C17" s="7">
        <v>0</v>
      </c>
      <c r="D17" s="7">
        <v>0</v>
      </c>
      <c r="E17" s="7">
        <v>0</v>
      </c>
      <c r="F17" s="7">
        <v>0</v>
      </c>
      <c r="G17" s="7">
        <f t="shared" si="0"/>
        <v>20</v>
      </c>
      <c r="H17" s="7"/>
      <c r="I17" s="7"/>
      <c r="J17" s="15"/>
      <c r="K17" s="64">
        <f t="shared" si="1"/>
        <v>0</v>
      </c>
      <c r="L17" s="14"/>
    </row>
    <row r="18" spans="1:13" x14ac:dyDescent="0.25">
      <c r="A18" s="10" t="s">
        <v>11</v>
      </c>
      <c r="B18" s="7">
        <v>20</v>
      </c>
      <c r="C18" s="7">
        <v>0</v>
      </c>
      <c r="D18" s="7">
        <v>0</v>
      </c>
      <c r="E18" s="7">
        <v>0</v>
      </c>
      <c r="F18" s="7">
        <v>0</v>
      </c>
      <c r="G18" s="7">
        <f t="shared" si="0"/>
        <v>20</v>
      </c>
      <c r="H18" s="7"/>
      <c r="I18" s="7"/>
      <c r="J18" s="15"/>
      <c r="K18" s="64">
        <f t="shared" si="1"/>
        <v>0</v>
      </c>
      <c r="L18" s="14"/>
    </row>
    <row r="19" spans="1:13" x14ac:dyDescent="0.25">
      <c r="A19" s="10" t="s">
        <v>122</v>
      </c>
      <c r="B19" s="7">
        <v>40</v>
      </c>
      <c r="C19" s="7">
        <v>0</v>
      </c>
      <c r="D19" s="7">
        <v>0</v>
      </c>
      <c r="E19" s="7">
        <v>0</v>
      </c>
      <c r="F19" s="7">
        <v>0</v>
      </c>
      <c r="G19" s="7">
        <f t="shared" si="0"/>
        <v>40</v>
      </c>
      <c r="H19" s="7"/>
      <c r="I19" s="7"/>
      <c r="J19" s="15"/>
      <c r="K19" s="64">
        <f t="shared" si="1"/>
        <v>0</v>
      </c>
      <c r="L19" s="14"/>
    </row>
    <row r="20" spans="1:13" x14ac:dyDescent="0.25">
      <c r="A20" s="10" t="s">
        <v>155</v>
      </c>
      <c r="B20" s="7">
        <v>20</v>
      </c>
      <c r="C20" s="7">
        <v>0</v>
      </c>
      <c r="D20" s="7">
        <v>0</v>
      </c>
      <c r="E20" s="7">
        <v>0</v>
      </c>
      <c r="F20" s="7">
        <v>0</v>
      </c>
      <c r="G20" s="7">
        <f t="shared" si="0"/>
        <v>20</v>
      </c>
      <c r="H20" s="7"/>
      <c r="I20" s="7"/>
      <c r="J20" s="15"/>
      <c r="K20" s="64">
        <f t="shared" si="1"/>
        <v>0</v>
      </c>
      <c r="L20" s="14"/>
    </row>
    <row r="21" spans="1:13" x14ac:dyDescent="0.25">
      <c r="A21" s="10" t="s">
        <v>153</v>
      </c>
      <c r="B21" s="7">
        <v>40</v>
      </c>
      <c r="C21" s="7">
        <v>0</v>
      </c>
      <c r="D21" s="7">
        <v>0</v>
      </c>
      <c r="E21" s="7">
        <v>0</v>
      </c>
      <c r="F21" s="7">
        <v>0</v>
      </c>
      <c r="G21" s="7">
        <f t="shared" si="0"/>
        <v>40</v>
      </c>
      <c r="H21" s="7"/>
      <c r="I21" s="7"/>
      <c r="J21" s="15"/>
      <c r="K21" s="64">
        <f t="shared" si="1"/>
        <v>0</v>
      </c>
      <c r="L21" s="14"/>
    </row>
    <row r="22" spans="1:13" x14ac:dyDescent="0.25">
      <c r="A22" s="10" t="s">
        <v>154</v>
      </c>
      <c r="B22" s="7">
        <v>40</v>
      </c>
      <c r="C22" s="7">
        <v>0</v>
      </c>
      <c r="D22" s="7">
        <v>0</v>
      </c>
      <c r="E22" s="7">
        <v>0</v>
      </c>
      <c r="F22" s="7">
        <v>0</v>
      </c>
      <c r="G22" s="7">
        <f t="shared" si="0"/>
        <v>40</v>
      </c>
      <c r="H22" s="7"/>
      <c r="I22" s="7"/>
      <c r="J22" s="15"/>
      <c r="K22" s="64">
        <f t="shared" si="1"/>
        <v>0</v>
      </c>
      <c r="L22" s="14"/>
    </row>
    <row r="24" spans="1:13" x14ac:dyDescent="0.25">
      <c r="A24" s="52" t="s">
        <v>101</v>
      </c>
      <c r="B24" s="56"/>
      <c r="C24" s="18"/>
      <c r="D24" s="18"/>
      <c r="E24" s="18"/>
      <c r="F24" s="18"/>
      <c r="G24" s="40"/>
      <c r="H24" s="40"/>
      <c r="I24" s="40"/>
      <c r="J24" s="41" t="s">
        <v>104</v>
      </c>
      <c r="K24" s="61">
        <f>SUM(K8:K22)</f>
        <v>0</v>
      </c>
      <c r="L24" s="18"/>
    </row>
    <row r="25" spans="1:13" x14ac:dyDescent="0.25">
      <c r="B25" s="18"/>
      <c r="C25" s="18"/>
      <c r="D25" s="18"/>
      <c r="E25" s="18"/>
      <c r="F25" s="18"/>
      <c r="G25" s="43"/>
      <c r="H25" s="53"/>
      <c r="I25" s="53"/>
      <c r="J25" s="41" t="s">
        <v>180</v>
      </c>
      <c r="K25" s="65"/>
      <c r="L25" s="18"/>
    </row>
    <row r="26" spans="1:13" x14ac:dyDescent="0.25">
      <c r="A26" s="52" t="s">
        <v>103</v>
      </c>
      <c r="B26" s="59"/>
      <c r="C26" s="39"/>
      <c r="D26" s="39"/>
      <c r="E26" s="39"/>
      <c r="F26" s="39"/>
      <c r="J26" s="29" t="s">
        <v>105</v>
      </c>
      <c r="K26" s="17"/>
      <c r="L26" s="18"/>
    </row>
    <row r="27" spans="1:13" x14ac:dyDescent="0.25">
      <c r="A27" s="20" t="s">
        <v>102</v>
      </c>
      <c r="B27" s="18"/>
      <c r="C27" s="18"/>
      <c r="D27" s="18"/>
      <c r="E27" s="18"/>
      <c r="F27" s="18"/>
      <c r="K27" s="19"/>
      <c r="L27" s="18"/>
    </row>
    <row r="28" spans="1:13" x14ac:dyDescent="0.25">
      <c r="K28" s="30"/>
      <c r="L28" s="18"/>
    </row>
    <row r="30" spans="1:13" x14ac:dyDescent="0.25">
      <c r="A30" s="21" t="s">
        <v>4</v>
      </c>
      <c r="B30" s="22"/>
      <c r="C30" s="18"/>
      <c r="D30" s="18"/>
      <c r="E30" s="18"/>
      <c r="F30" s="18"/>
      <c r="G30" s="63"/>
      <c r="H30" s="63"/>
      <c r="I30" s="63"/>
      <c r="J30" s="42"/>
      <c r="K30" s="42"/>
      <c r="L30" s="42"/>
      <c r="M30" s="42"/>
    </row>
    <row r="31" spans="1:13" x14ac:dyDescent="0.25">
      <c r="A31" s="23"/>
      <c r="B31" s="24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</row>
    <row r="32" spans="1:13" x14ac:dyDescent="0.25">
      <c r="A32" s="25"/>
      <c r="B32" s="26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</row>
    <row r="33" spans="1:13" x14ac:dyDescent="0.25">
      <c r="A33" s="27"/>
      <c r="B33" s="28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</row>
    <row r="35" spans="1:13" x14ac:dyDescent="0.25">
      <c r="A35" s="62" t="s">
        <v>181</v>
      </c>
    </row>
  </sheetData>
  <mergeCells count="3">
    <mergeCell ref="A1:L4"/>
    <mergeCell ref="A5:L5"/>
    <mergeCell ref="A6:L6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N37"/>
  <sheetViews>
    <sheetView topLeftCell="A3" zoomScaleNormal="100" workbookViewId="0">
      <pane xSplit="2" ySplit="5" topLeftCell="C8" activePane="bottomRight" state="frozen"/>
      <selection activeCell="I8" sqref="I8:J61"/>
      <selection pane="topRight" activeCell="I8" sqref="I8:J61"/>
      <selection pane="bottomLeft" activeCell="I8" sqref="I8:J61"/>
      <selection pane="bottomRight" activeCell="F31" sqref="F31"/>
    </sheetView>
  </sheetViews>
  <sheetFormatPr baseColWidth="10" defaultRowHeight="15" x14ac:dyDescent="0.25"/>
  <cols>
    <col min="1" max="1" width="79.42578125" customWidth="1"/>
    <col min="2" max="2" width="19.7109375" customWidth="1"/>
    <col min="3" max="6" width="16.28515625" customWidth="1"/>
    <col min="7" max="10" width="17.42578125" customWidth="1"/>
    <col min="11" max="12" width="21.140625" customWidth="1"/>
    <col min="13" max="13" width="26.7109375" customWidth="1"/>
  </cols>
  <sheetData>
    <row r="1" spans="1:13" ht="15" customHeight="1" x14ac:dyDescent="0.25">
      <c r="A1" s="70" t="s">
        <v>3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2"/>
    </row>
    <row r="2" spans="1:13" ht="15" customHeight="1" x14ac:dyDescent="0.25">
      <c r="A2" s="73"/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5"/>
    </row>
    <row r="3" spans="1:13" ht="15" customHeight="1" x14ac:dyDescent="0.25">
      <c r="A3" s="73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5"/>
    </row>
    <row r="4" spans="1:13" ht="15" customHeight="1" x14ac:dyDescent="0.25">
      <c r="A4" s="76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8"/>
    </row>
    <row r="5" spans="1:13" x14ac:dyDescent="0.25">
      <c r="A5" s="79" t="s">
        <v>165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1"/>
    </row>
    <row r="6" spans="1:13" x14ac:dyDescent="0.25">
      <c r="A6" s="79" t="s">
        <v>163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1"/>
    </row>
    <row r="7" spans="1:13" ht="86.25" x14ac:dyDescent="0.25">
      <c r="A7" s="1" t="s">
        <v>0</v>
      </c>
      <c r="B7" s="1" t="s">
        <v>1</v>
      </c>
      <c r="C7" s="4" t="s">
        <v>157</v>
      </c>
      <c r="D7" s="4" t="s">
        <v>164</v>
      </c>
      <c r="E7" s="4" t="s">
        <v>158</v>
      </c>
      <c r="F7" s="4" t="s">
        <v>159</v>
      </c>
      <c r="G7" s="4" t="s">
        <v>160</v>
      </c>
      <c r="H7" s="4" t="s">
        <v>99</v>
      </c>
      <c r="I7" s="4" t="s">
        <v>170</v>
      </c>
      <c r="J7" s="4" t="s">
        <v>207</v>
      </c>
      <c r="K7" s="67" t="s">
        <v>206</v>
      </c>
      <c r="L7" s="3" t="s">
        <v>100</v>
      </c>
      <c r="M7" s="2" t="s">
        <v>2</v>
      </c>
    </row>
    <row r="8" spans="1:13" x14ac:dyDescent="0.25">
      <c r="A8" s="10" t="s">
        <v>123</v>
      </c>
      <c r="B8" s="16" t="s">
        <v>124</v>
      </c>
      <c r="C8" s="16">
        <v>5</v>
      </c>
      <c r="D8" s="16">
        <v>0</v>
      </c>
      <c r="E8" s="16">
        <v>3</v>
      </c>
      <c r="F8" s="16">
        <v>0</v>
      </c>
      <c r="G8" s="16">
        <v>0</v>
      </c>
      <c r="H8" s="16">
        <f t="shared" ref="H8:H23" si="0">SUM(C8:G8)</f>
        <v>8</v>
      </c>
      <c r="I8" s="16"/>
      <c r="J8" s="16"/>
      <c r="K8" s="15"/>
      <c r="L8" s="64">
        <f>H8*K8</f>
        <v>0</v>
      </c>
      <c r="M8" s="15"/>
    </row>
    <row r="9" spans="1:13" x14ac:dyDescent="0.25">
      <c r="A9" s="10" t="s">
        <v>125</v>
      </c>
      <c r="B9" s="16" t="s">
        <v>126</v>
      </c>
      <c r="C9" s="16">
        <v>5</v>
      </c>
      <c r="D9" s="16">
        <v>0</v>
      </c>
      <c r="E9" s="16">
        <v>0</v>
      </c>
      <c r="F9" s="16">
        <v>0</v>
      </c>
      <c r="G9" s="16">
        <v>0</v>
      </c>
      <c r="H9" s="16">
        <f t="shared" si="0"/>
        <v>5</v>
      </c>
      <c r="I9" s="16"/>
      <c r="J9" s="16"/>
      <c r="K9" s="15"/>
      <c r="L9" s="64">
        <f t="shared" ref="L9:L23" si="1">H9*K9</f>
        <v>0</v>
      </c>
      <c r="M9" s="15"/>
    </row>
    <row r="10" spans="1:13" x14ac:dyDescent="0.25">
      <c r="A10" s="10" t="s">
        <v>127</v>
      </c>
      <c r="B10" s="16" t="s">
        <v>128</v>
      </c>
      <c r="C10" s="16">
        <v>5</v>
      </c>
      <c r="D10" s="16">
        <v>0</v>
      </c>
      <c r="E10" s="16">
        <v>2</v>
      </c>
      <c r="F10" s="16">
        <v>0</v>
      </c>
      <c r="G10" s="16">
        <v>0</v>
      </c>
      <c r="H10" s="16">
        <f t="shared" si="0"/>
        <v>7</v>
      </c>
      <c r="I10" s="16"/>
      <c r="J10" s="16"/>
      <c r="K10" s="15"/>
      <c r="L10" s="64">
        <f t="shared" si="1"/>
        <v>0</v>
      </c>
      <c r="M10" s="15"/>
    </row>
    <row r="11" spans="1:13" x14ac:dyDescent="0.25">
      <c r="A11" s="10" t="s">
        <v>129</v>
      </c>
      <c r="B11" s="16" t="s">
        <v>130</v>
      </c>
      <c r="C11" s="16">
        <v>5</v>
      </c>
      <c r="D11" s="16">
        <v>0</v>
      </c>
      <c r="E11" s="16">
        <v>0</v>
      </c>
      <c r="F11" s="16">
        <v>0</v>
      </c>
      <c r="G11" s="16">
        <v>0</v>
      </c>
      <c r="H11" s="16">
        <f t="shared" si="0"/>
        <v>5</v>
      </c>
      <c r="I11" s="16"/>
      <c r="J11" s="16"/>
      <c r="K11" s="15"/>
      <c r="L11" s="64">
        <f t="shared" si="1"/>
        <v>0</v>
      </c>
      <c r="M11" s="15"/>
    </row>
    <row r="12" spans="1:13" x14ac:dyDescent="0.25">
      <c r="A12" s="10" t="s">
        <v>131</v>
      </c>
      <c r="B12" s="16" t="s">
        <v>132</v>
      </c>
      <c r="C12" s="16">
        <v>0</v>
      </c>
      <c r="D12" s="16">
        <v>0</v>
      </c>
      <c r="E12" s="16">
        <v>0</v>
      </c>
      <c r="F12" s="16">
        <v>0</v>
      </c>
      <c r="G12" s="16">
        <v>0</v>
      </c>
      <c r="H12" s="16">
        <f t="shared" si="0"/>
        <v>0</v>
      </c>
      <c r="I12" s="16"/>
      <c r="J12" s="16"/>
      <c r="K12" s="15"/>
      <c r="L12" s="64">
        <f t="shared" si="1"/>
        <v>0</v>
      </c>
      <c r="M12" s="15"/>
    </row>
    <row r="13" spans="1:13" x14ac:dyDescent="0.25">
      <c r="A13" s="10" t="s">
        <v>133</v>
      </c>
      <c r="B13" s="16" t="s">
        <v>134</v>
      </c>
      <c r="C13" s="16">
        <v>0</v>
      </c>
      <c r="D13" s="16">
        <v>0</v>
      </c>
      <c r="E13" s="16">
        <v>0</v>
      </c>
      <c r="F13" s="16">
        <v>0</v>
      </c>
      <c r="G13" s="16">
        <v>0</v>
      </c>
      <c r="H13" s="16">
        <f t="shared" si="0"/>
        <v>0</v>
      </c>
      <c r="I13" s="16"/>
      <c r="J13" s="16"/>
      <c r="K13" s="15"/>
      <c r="L13" s="64">
        <f t="shared" si="1"/>
        <v>0</v>
      </c>
      <c r="M13" s="15"/>
    </row>
    <row r="14" spans="1:13" x14ac:dyDescent="0.25">
      <c r="A14" s="11" t="s">
        <v>135</v>
      </c>
      <c r="B14" s="16" t="s">
        <v>140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f t="shared" si="0"/>
        <v>0</v>
      </c>
      <c r="I14" s="16"/>
      <c r="J14" s="16"/>
      <c r="K14" s="15"/>
      <c r="L14" s="64">
        <f t="shared" si="1"/>
        <v>0</v>
      </c>
      <c r="M14" s="15"/>
    </row>
    <row r="15" spans="1:13" x14ac:dyDescent="0.25">
      <c r="A15" s="10" t="s">
        <v>136</v>
      </c>
      <c r="B15" s="16" t="s">
        <v>137</v>
      </c>
      <c r="C15" s="16">
        <v>1</v>
      </c>
      <c r="D15" s="16">
        <v>0</v>
      </c>
      <c r="E15" s="16">
        <v>0</v>
      </c>
      <c r="F15" s="16">
        <v>0</v>
      </c>
      <c r="G15" s="16">
        <v>0</v>
      </c>
      <c r="H15" s="16">
        <f t="shared" si="0"/>
        <v>1</v>
      </c>
      <c r="I15" s="16"/>
      <c r="J15" s="16"/>
      <c r="K15" s="15"/>
      <c r="L15" s="64">
        <f t="shared" si="1"/>
        <v>0</v>
      </c>
      <c r="M15" s="15"/>
    </row>
    <row r="16" spans="1:13" x14ac:dyDescent="0.25">
      <c r="A16" s="37" t="s">
        <v>138</v>
      </c>
      <c r="B16" s="16" t="s">
        <v>139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f t="shared" si="0"/>
        <v>0</v>
      </c>
      <c r="I16" s="16"/>
      <c r="J16" s="16"/>
      <c r="K16" s="15"/>
      <c r="L16" s="64">
        <f t="shared" si="1"/>
        <v>0</v>
      </c>
      <c r="M16" s="15"/>
    </row>
    <row r="17" spans="1:14" x14ac:dyDescent="0.25">
      <c r="A17" s="10" t="s">
        <v>141</v>
      </c>
      <c r="B17" s="16" t="s">
        <v>142</v>
      </c>
      <c r="C17" s="16">
        <v>1</v>
      </c>
      <c r="D17" s="16">
        <v>0</v>
      </c>
      <c r="E17" s="16">
        <v>0</v>
      </c>
      <c r="F17" s="16">
        <v>0</v>
      </c>
      <c r="G17" s="16">
        <v>0</v>
      </c>
      <c r="H17" s="16">
        <f t="shared" si="0"/>
        <v>1</v>
      </c>
      <c r="I17" s="16"/>
      <c r="J17" s="16"/>
      <c r="K17" s="15"/>
      <c r="L17" s="64">
        <f t="shared" si="1"/>
        <v>0</v>
      </c>
      <c r="M17" s="15"/>
    </row>
    <row r="18" spans="1:14" x14ac:dyDescent="0.25">
      <c r="A18" s="10" t="s">
        <v>143</v>
      </c>
      <c r="B18" s="16" t="s">
        <v>144</v>
      </c>
      <c r="C18" s="16">
        <v>5</v>
      </c>
      <c r="D18" s="16">
        <v>0</v>
      </c>
      <c r="E18" s="16">
        <v>0</v>
      </c>
      <c r="F18" s="16">
        <v>0</v>
      </c>
      <c r="G18" s="16">
        <v>0</v>
      </c>
      <c r="H18" s="16">
        <f t="shared" si="0"/>
        <v>5</v>
      </c>
      <c r="I18" s="16"/>
      <c r="J18" s="16"/>
      <c r="K18" s="15"/>
      <c r="L18" s="64">
        <f t="shared" si="1"/>
        <v>0</v>
      </c>
      <c r="M18" s="15"/>
    </row>
    <row r="19" spans="1:14" x14ac:dyDescent="0.25">
      <c r="A19" s="10" t="s">
        <v>145</v>
      </c>
      <c r="B19" s="16" t="s">
        <v>146</v>
      </c>
      <c r="C19" s="16">
        <v>5</v>
      </c>
      <c r="D19" s="16">
        <v>0</v>
      </c>
      <c r="E19" s="16">
        <v>0</v>
      </c>
      <c r="F19" s="16">
        <v>0</v>
      </c>
      <c r="G19" s="16">
        <v>0</v>
      </c>
      <c r="H19" s="16">
        <f t="shared" si="0"/>
        <v>5</v>
      </c>
      <c r="I19" s="16"/>
      <c r="J19" s="16"/>
      <c r="K19" s="15"/>
      <c r="L19" s="64">
        <f t="shared" si="1"/>
        <v>0</v>
      </c>
      <c r="M19" s="15"/>
    </row>
    <row r="20" spans="1:14" x14ac:dyDescent="0.25">
      <c r="A20" s="10" t="s">
        <v>147</v>
      </c>
      <c r="B20" s="16" t="s">
        <v>148</v>
      </c>
      <c r="C20" s="16">
        <v>5</v>
      </c>
      <c r="D20" s="16">
        <v>0</v>
      </c>
      <c r="E20" s="16">
        <v>0</v>
      </c>
      <c r="F20" s="16">
        <v>0</v>
      </c>
      <c r="G20" s="16">
        <v>0</v>
      </c>
      <c r="H20" s="16">
        <f t="shared" si="0"/>
        <v>5</v>
      </c>
      <c r="I20" s="16"/>
      <c r="J20" s="16"/>
      <c r="K20" s="15"/>
      <c r="L20" s="64">
        <f t="shared" si="1"/>
        <v>0</v>
      </c>
      <c r="M20" s="15"/>
    </row>
    <row r="21" spans="1:14" x14ac:dyDescent="0.25">
      <c r="A21" s="11" t="s">
        <v>149</v>
      </c>
      <c r="B21" s="16" t="s">
        <v>150</v>
      </c>
      <c r="C21" s="16">
        <v>5</v>
      </c>
      <c r="D21" s="16">
        <v>0</v>
      </c>
      <c r="E21" s="16">
        <v>0</v>
      </c>
      <c r="F21" s="16">
        <v>0</v>
      </c>
      <c r="G21" s="16">
        <v>0</v>
      </c>
      <c r="H21" s="16">
        <f t="shared" si="0"/>
        <v>5</v>
      </c>
      <c r="I21" s="16"/>
      <c r="J21" s="16"/>
      <c r="K21" s="15"/>
      <c r="L21" s="64">
        <f t="shared" si="1"/>
        <v>0</v>
      </c>
      <c r="M21" s="15"/>
    </row>
    <row r="22" spans="1:14" x14ac:dyDescent="0.25">
      <c r="A22" s="11" t="s">
        <v>151</v>
      </c>
      <c r="B22" s="16" t="s">
        <v>152</v>
      </c>
      <c r="C22" s="16">
        <v>1</v>
      </c>
      <c r="D22" s="16">
        <v>0</v>
      </c>
      <c r="E22" s="16">
        <v>0</v>
      </c>
      <c r="F22" s="16">
        <v>0</v>
      </c>
      <c r="G22" s="16">
        <v>0</v>
      </c>
      <c r="H22" s="16">
        <f t="shared" si="0"/>
        <v>1</v>
      </c>
      <c r="I22" s="16"/>
      <c r="J22" s="16"/>
      <c r="K22" s="15"/>
      <c r="L22" s="64">
        <f t="shared" si="1"/>
        <v>0</v>
      </c>
      <c r="M22" s="15"/>
    </row>
    <row r="23" spans="1:14" x14ac:dyDescent="0.25">
      <c r="A23" s="11" t="s">
        <v>156</v>
      </c>
      <c r="B23" s="16"/>
      <c r="C23" s="16">
        <v>3</v>
      </c>
      <c r="D23" s="16">
        <v>0</v>
      </c>
      <c r="E23" s="16">
        <v>0</v>
      </c>
      <c r="F23" s="16">
        <v>0</v>
      </c>
      <c r="G23" s="16">
        <v>0</v>
      </c>
      <c r="H23" s="16">
        <f t="shared" si="0"/>
        <v>3</v>
      </c>
      <c r="I23" s="16"/>
      <c r="J23" s="16"/>
      <c r="K23" s="15"/>
      <c r="L23" s="64">
        <f t="shared" si="1"/>
        <v>0</v>
      </c>
      <c r="M23" s="15"/>
    </row>
    <row r="25" spans="1:14" x14ac:dyDescent="0.25">
      <c r="A25" s="69" t="s">
        <v>101</v>
      </c>
      <c r="B25" s="69"/>
      <c r="C25" s="56"/>
      <c r="D25" s="18"/>
      <c r="E25" s="18"/>
      <c r="F25" s="18"/>
      <c r="H25" s="40"/>
      <c r="I25" s="40"/>
      <c r="J25" s="40"/>
      <c r="K25" s="41" t="s">
        <v>104</v>
      </c>
      <c r="L25" s="61">
        <f>SUM(L8:L23)</f>
        <v>0</v>
      </c>
      <c r="M25" s="18"/>
    </row>
    <row r="26" spans="1:14" x14ac:dyDescent="0.25">
      <c r="B26" s="18"/>
      <c r="C26" s="18"/>
      <c r="D26" s="18"/>
      <c r="E26" s="18"/>
      <c r="F26" s="18"/>
      <c r="H26" s="53"/>
      <c r="I26" s="53"/>
      <c r="J26" s="53"/>
      <c r="K26" s="41" t="s">
        <v>180</v>
      </c>
      <c r="L26" s="65"/>
      <c r="M26" s="18"/>
    </row>
    <row r="27" spans="1:14" x14ac:dyDescent="0.25">
      <c r="K27" s="29" t="s">
        <v>105</v>
      </c>
      <c r="L27" s="56"/>
    </row>
    <row r="28" spans="1:14" x14ac:dyDescent="0.25">
      <c r="A28" s="69" t="s">
        <v>103</v>
      </c>
      <c r="B28" s="69"/>
      <c r="C28" s="59"/>
      <c r="D28" s="39"/>
      <c r="E28" s="39"/>
      <c r="F28" s="39"/>
      <c r="K28" s="29"/>
      <c r="L28" s="18"/>
      <c r="M28" s="18"/>
    </row>
    <row r="29" spans="1:14" x14ac:dyDescent="0.25">
      <c r="A29" s="20" t="s">
        <v>102</v>
      </c>
      <c r="B29" s="20"/>
      <c r="C29" s="18"/>
      <c r="D29" s="18"/>
      <c r="E29" s="18"/>
      <c r="F29" s="18"/>
      <c r="L29" s="18"/>
      <c r="M29" s="18"/>
    </row>
    <row r="30" spans="1:14" x14ac:dyDescent="0.25">
      <c r="L30" s="18"/>
      <c r="M30" s="18"/>
    </row>
    <row r="32" spans="1:14" x14ac:dyDescent="0.25">
      <c r="A32" s="21" t="s">
        <v>4</v>
      </c>
      <c r="B32" s="21"/>
      <c r="C32" s="22"/>
      <c r="D32" s="18"/>
      <c r="E32" s="18"/>
      <c r="F32" s="18"/>
      <c r="H32" s="63"/>
      <c r="I32" s="63"/>
      <c r="J32" s="63"/>
      <c r="K32" s="42"/>
      <c r="L32" s="42"/>
      <c r="M32" s="42"/>
      <c r="N32" s="42"/>
    </row>
    <row r="33" spans="1:14" x14ac:dyDescent="0.25">
      <c r="A33" s="23"/>
      <c r="B33" s="23"/>
      <c r="C33" s="24"/>
      <c r="D33" s="42"/>
      <c r="E33" s="42"/>
      <c r="F33" s="42"/>
      <c r="H33" s="42"/>
      <c r="I33" s="42"/>
      <c r="J33" s="42"/>
      <c r="K33" s="42"/>
      <c r="L33" s="42"/>
      <c r="M33" s="42"/>
      <c r="N33" s="42"/>
    </row>
    <row r="34" spans="1:14" x14ac:dyDescent="0.25">
      <c r="A34" s="25"/>
      <c r="B34" s="25"/>
      <c r="C34" s="26"/>
      <c r="D34" s="42"/>
      <c r="E34" s="42"/>
      <c r="F34" s="42"/>
      <c r="H34" s="42"/>
      <c r="I34" s="42"/>
      <c r="J34" s="42"/>
      <c r="K34" s="42"/>
      <c r="L34" s="42"/>
      <c r="M34" s="42"/>
      <c r="N34" s="42"/>
    </row>
    <row r="35" spans="1:14" x14ac:dyDescent="0.25">
      <c r="A35" s="27"/>
      <c r="B35" s="27"/>
      <c r="C35" s="28"/>
      <c r="D35" s="42"/>
      <c r="E35" s="42"/>
      <c r="F35" s="42"/>
      <c r="H35" s="42"/>
      <c r="I35" s="42"/>
      <c r="J35" s="42"/>
      <c r="K35" s="42"/>
      <c r="L35" s="42"/>
      <c r="M35" s="42"/>
      <c r="N35" s="42"/>
    </row>
    <row r="37" spans="1:14" x14ac:dyDescent="0.25">
      <c r="A37" s="62" t="s">
        <v>181</v>
      </c>
    </row>
  </sheetData>
  <mergeCells count="5">
    <mergeCell ref="A1:M4"/>
    <mergeCell ref="A5:M5"/>
    <mergeCell ref="A6:M6"/>
    <mergeCell ref="A25:B25"/>
    <mergeCell ref="A28:B28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O36"/>
  <sheetViews>
    <sheetView tabSelected="1" zoomScale="85" zoomScaleNormal="85" workbookViewId="0">
      <pane xSplit="2" ySplit="7" topLeftCell="C8" activePane="bottomRight" state="frozen"/>
      <selection activeCell="I8" sqref="I8:J61"/>
      <selection pane="topRight" activeCell="I8" sqref="I8:J61"/>
      <selection pane="bottomLeft" activeCell="I8" sqref="I8:J61"/>
      <selection pane="bottomRight" activeCell="A26" sqref="A26"/>
    </sheetView>
  </sheetViews>
  <sheetFormatPr baseColWidth="10" defaultRowHeight="15" x14ac:dyDescent="0.25"/>
  <cols>
    <col min="1" max="1" width="80.42578125" customWidth="1"/>
    <col min="2" max="2" width="19.42578125" customWidth="1"/>
    <col min="3" max="7" width="13.7109375" customWidth="1"/>
    <col min="8" max="10" width="15.140625" customWidth="1"/>
    <col min="11" max="11" width="16.7109375" customWidth="1"/>
    <col min="12" max="12" width="15.5703125" customWidth="1"/>
    <col min="13" max="13" width="23.85546875" customWidth="1"/>
  </cols>
  <sheetData>
    <row r="1" spans="1:13" x14ac:dyDescent="0.25">
      <c r="A1" s="70" t="s">
        <v>3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2"/>
    </row>
    <row r="2" spans="1:13" x14ac:dyDescent="0.25">
      <c r="A2" s="73"/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5"/>
    </row>
    <row r="3" spans="1:13" x14ac:dyDescent="0.25">
      <c r="A3" s="73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5"/>
    </row>
    <row r="4" spans="1:13" x14ac:dyDescent="0.25">
      <c r="A4" s="76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8"/>
    </row>
    <row r="5" spans="1:13" x14ac:dyDescent="0.25">
      <c r="A5" s="79" t="s">
        <v>165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1"/>
    </row>
    <row r="6" spans="1:13" x14ac:dyDescent="0.25">
      <c r="A6" s="79" t="s">
        <v>166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1"/>
    </row>
    <row r="7" spans="1:13" ht="158.25" customHeight="1" x14ac:dyDescent="0.25">
      <c r="A7" s="1" t="s">
        <v>0</v>
      </c>
      <c r="B7" s="1" t="s">
        <v>1</v>
      </c>
      <c r="C7" s="4" t="s">
        <v>157</v>
      </c>
      <c r="D7" s="4" t="s">
        <v>164</v>
      </c>
      <c r="E7" s="4" t="s">
        <v>158</v>
      </c>
      <c r="F7" s="4" t="s">
        <v>159</v>
      </c>
      <c r="G7" s="4" t="s">
        <v>160</v>
      </c>
      <c r="H7" s="4" t="s">
        <v>99</v>
      </c>
      <c r="I7" s="4" t="s">
        <v>170</v>
      </c>
      <c r="J7" s="4" t="s">
        <v>207</v>
      </c>
      <c r="K7" s="68" t="s">
        <v>206</v>
      </c>
      <c r="L7" s="3" t="s">
        <v>100</v>
      </c>
      <c r="M7" s="2" t="s">
        <v>2</v>
      </c>
    </row>
    <row r="8" spans="1:13" x14ac:dyDescent="0.25">
      <c r="A8" s="8" t="s">
        <v>167</v>
      </c>
      <c r="B8" s="6" t="s">
        <v>168</v>
      </c>
      <c r="C8" s="7">
        <v>0</v>
      </c>
      <c r="D8" s="7">
        <v>40</v>
      </c>
      <c r="E8" s="7">
        <v>0</v>
      </c>
      <c r="F8" s="7">
        <v>0</v>
      </c>
      <c r="G8" s="7">
        <v>0</v>
      </c>
      <c r="H8" s="7">
        <f t="shared" ref="H8:H22" si="0">SUM(C8:G8)</f>
        <v>40</v>
      </c>
      <c r="I8" s="7"/>
      <c r="J8" s="7"/>
      <c r="K8" s="7"/>
      <c r="L8" s="60">
        <f>K8*H8</f>
        <v>0</v>
      </c>
      <c r="M8" s="7"/>
    </row>
    <row r="9" spans="1:13" s="36" customFormat="1" x14ac:dyDescent="0.25">
      <c r="A9" s="13" t="s">
        <v>171</v>
      </c>
      <c r="B9" s="34" t="s">
        <v>172</v>
      </c>
      <c r="C9" s="35">
        <v>0</v>
      </c>
      <c r="D9" s="35">
        <v>5</v>
      </c>
      <c r="E9" s="35">
        <v>0</v>
      </c>
      <c r="F9" s="35">
        <v>0</v>
      </c>
      <c r="G9" s="35">
        <v>0</v>
      </c>
      <c r="H9" s="7">
        <f t="shared" si="0"/>
        <v>5</v>
      </c>
      <c r="I9" s="7"/>
      <c r="J9" s="7"/>
      <c r="K9" s="35"/>
      <c r="L9" s="60">
        <f t="shared" ref="L9:L19" si="1">K9*H9</f>
        <v>0</v>
      </c>
      <c r="M9" s="35"/>
    </row>
    <row r="10" spans="1:13" s="36" customFormat="1" x14ac:dyDescent="0.25">
      <c r="A10" s="13" t="s">
        <v>187</v>
      </c>
      <c r="B10" s="34" t="s">
        <v>188</v>
      </c>
      <c r="C10" s="35">
        <v>0</v>
      </c>
      <c r="D10" s="35">
        <v>1</v>
      </c>
      <c r="E10" s="35">
        <v>0</v>
      </c>
      <c r="F10" s="35">
        <v>0</v>
      </c>
      <c r="G10" s="35">
        <v>0</v>
      </c>
      <c r="H10" s="7">
        <f t="shared" si="0"/>
        <v>1</v>
      </c>
      <c r="I10" s="7"/>
      <c r="J10" s="7"/>
      <c r="K10" s="35"/>
      <c r="L10" s="60"/>
      <c r="M10" s="35"/>
    </row>
    <row r="11" spans="1:13" s="36" customFormat="1" x14ac:dyDescent="0.25">
      <c r="A11" s="13" t="s">
        <v>189</v>
      </c>
      <c r="B11" s="34" t="s">
        <v>190</v>
      </c>
      <c r="C11" s="35">
        <v>0</v>
      </c>
      <c r="D11" s="35">
        <v>1</v>
      </c>
      <c r="E11" s="35">
        <v>0</v>
      </c>
      <c r="F11" s="35">
        <v>0</v>
      </c>
      <c r="G11" s="35">
        <v>0</v>
      </c>
      <c r="H11" s="7">
        <f t="shared" si="0"/>
        <v>1</v>
      </c>
      <c r="I11" s="7"/>
      <c r="J11" s="7"/>
      <c r="K11" s="35"/>
      <c r="L11" s="60"/>
      <c r="M11" s="35"/>
    </row>
    <row r="12" spans="1:13" s="36" customFormat="1" x14ac:dyDescent="0.25">
      <c r="A12" s="13" t="s">
        <v>192</v>
      </c>
      <c r="B12" s="34" t="s">
        <v>191</v>
      </c>
      <c r="C12" s="35">
        <v>0</v>
      </c>
      <c r="D12" s="35">
        <v>1</v>
      </c>
      <c r="E12" s="35">
        <v>0</v>
      </c>
      <c r="F12" s="35">
        <v>0</v>
      </c>
      <c r="G12" s="35">
        <v>0</v>
      </c>
      <c r="H12" s="7">
        <f t="shared" si="0"/>
        <v>1</v>
      </c>
      <c r="I12" s="7"/>
      <c r="J12" s="7"/>
      <c r="K12" s="35"/>
      <c r="L12" s="60"/>
      <c r="M12" s="35"/>
    </row>
    <row r="13" spans="1:13" s="36" customFormat="1" x14ac:dyDescent="0.25">
      <c r="A13" s="13" t="s">
        <v>194</v>
      </c>
      <c r="B13" s="34" t="s">
        <v>193</v>
      </c>
      <c r="C13" s="35">
        <v>0</v>
      </c>
      <c r="D13" s="35">
        <v>1</v>
      </c>
      <c r="E13" s="35">
        <v>0</v>
      </c>
      <c r="F13" s="35">
        <v>0</v>
      </c>
      <c r="G13" s="35">
        <v>0</v>
      </c>
      <c r="H13" s="7">
        <f t="shared" si="0"/>
        <v>1</v>
      </c>
      <c r="I13" s="7"/>
      <c r="J13" s="7"/>
      <c r="K13" s="35"/>
      <c r="L13" s="60"/>
      <c r="M13" s="35"/>
    </row>
    <row r="14" spans="1:13" s="36" customFormat="1" x14ac:dyDescent="0.25">
      <c r="A14" s="13" t="s">
        <v>195</v>
      </c>
      <c r="B14" s="34" t="s">
        <v>196</v>
      </c>
      <c r="C14" s="35">
        <v>0</v>
      </c>
      <c r="D14" s="35">
        <v>1</v>
      </c>
      <c r="E14" s="35">
        <v>0</v>
      </c>
      <c r="F14" s="35">
        <v>0</v>
      </c>
      <c r="G14" s="35">
        <v>0</v>
      </c>
      <c r="H14" s="7">
        <f t="shared" si="0"/>
        <v>1</v>
      </c>
      <c r="I14" s="7"/>
      <c r="J14" s="7"/>
      <c r="K14" s="35"/>
      <c r="L14" s="60"/>
      <c r="M14" s="35"/>
    </row>
    <row r="15" spans="1:13" s="36" customFormat="1" x14ac:dyDescent="0.25">
      <c r="A15" s="13" t="s">
        <v>197</v>
      </c>
      <c r="B15" s="34" t="s">
        <v>198</v>
      </c>
      <c r="C15" s="35">
        <v>0</v>
      </c>
      <c r="D15" s="35">
        <v>1</v>
      </c>
      <c r="E15" s="35">
        <v>0</v>
      </c>
      <c r="F15" s="35">
        <v>0</v>
      </c>
      <c r="G15" s="35">
        <v>0</v>
      </c>
      <c r="H15" s="7">
        <f t="shared" si="0"/>
        <v>1</v>
      </c>
      <c r="I15" s="7"/>
      <c r="J15" s="7"/>
      <c r="K15" s="35"/>
      <c r="L15" s="60"/>
      <c r="M15" s="35"/>
    </row>
    <row r="16" spans="1:13" s="36" customFormat="1" x14ac:dyDescent="0.25">
      <c r="A16" s="13" t="s">
        <v>173</v>
      </c>
      <c r="B16" s="34" t="s">
        <v>174</v>
      </c>
      <c r="C16" s="35">
        <v>0</v>
      </c>
      <c r="D16" s="35">
        <v>2</v>
      </c>
      <c r="E16" s="35">
        <v>0</v>
      </c>
      <c r="F16" s="35">
        <v>0</v>
      </c>
      <c r="G16" s="35">
        <v>0</v>
      </c>
      <c r="H16" s="7">
        <f t="shared" si="0"/>
        <v>2</v>
      </c>
      <c r="I16" s="7"/>
      <c r="J16" s="7"/>
      <c r="K16" s="54"/>
      <c r="L16" s="60">
        <f t="shared" si="1"/>
        <v>0</v>
      </c>
      <c r="M16" s="35"/>
    </row>
    <row r="17" spans="1:15" s="36" customFormat="1" x14ac:dyDescent="0.25">
      <c r="A17" s="13" t="s">
        <v>200</v>
      </c>
      <c r="B17" s="34" t="s">
        <v>199</v>
      </c>
      <c r="C17" s="35">
        <v>0</v>
      </c>
      <c r="D17" s="35">
        <v>1</v>
      </c>
      <c r="E17" s="35">
        <v>0</v>
      </c>
      <c r="F17" s="35">
        <v>0</v>
      </c>
      <c r="G17" s="35">
        <v>0</v>
      </c>
      <c r="H17" s="7">
        <f t="shared" si="0"/>
        <v>1</v>
      </c>
      <c r="I17" s="7"/>
      <c r="J17" s="7"/>
      <c r="K17" s="54"/>
      <c r="L17" s="60"/>
      <c r="M17" s="35"/>
    </row>
    <row r="18" spans="1:15" x14ac:dyDescent="0.25">
      <c r="A18" s="9" t="s">
        <v>175</v>
      </c>
      <c r="B18" s="6" t="s">
        <v>176</v>
      </c>
      <c r="C18" s="7">
        <v>0</v>
      </c>
      <c r="D18" s="7">
        <v>2</v>
      </c>
      <c r="E18" s="7">
        <v>0</v>
      </c>
      <c r="F18" s="7">
        <v>0</v>
      </c>
      <c r="G18" s="7">
        <v>0</v>
      </c>
      <c r="H18" s="7">
        <f t="shared" si="0"/>
        <v>2</v>
      </c>
      <c r="I18" s="7"/>
      <c r="J18" s="7"/>
      <c r="K18" s="7"/>
      <c r="L18" s="60">
        <f t="shared" si="1"/>
        <v>0</v>
      </c>
      <c r="M18" s="7"/>
    </row>
    <row r="19" spans="1:15" x14ac:dyDescent="0.25">
      <c r="A19" s="10" t="s">
        <v>177</v>
      </c>
      <c r="B19" s="6" t="s">
        <v>178</v>
      </c>
      <c r="C19" s="7">
        <v>0</v>
      </c>
      <c r="D19" s="7">
        <v>2</v>
      </c>
      <c r="E19" s="7">
        <v>0</v>
      </c>
      <c r="F19" s="7">
        <v>0</v>
      </c>
      <c r="G19" s="7">
        <v>0</v>
      </c>
      <c r="H19" s="7">
        <f t="shared" si="0"/>
        <v>2</v>
      </c>
      <c r="I19" s="7"/>
      <c r="J19" s="7"/>
      <c r="K19" s="7"/>
      <c r="L19" s="60">
        <f t="shared" si="1"/>
        <v>0</v>
      </c>
      <c r="M19" s="7"/>
    </row>
    <row r="20" spans="1:15" x14ac:dyDescent="0.25">
      <c r="A20" s="10" t="s">
        <v>201</v>
      </c>
      <c r="B20" s="6" t="s">
        <v>202</v>
      </c>
      <c r="C20" s="7">
        <v>0</v>
      </c>
      <c r="D20" s="7">
        <v>1</v>
      </c>
      <c r="E20" s="7">
        <v>0</v>
      </c>
      <c r="F20" s="7">
        <v>0</v>
      </c>
      <c r="G20" s="7">
        <v>0</v>
      </c>
      <c r="H20" s="7">
        <f t="shared" si="0"/>
        <v>1</v>
      </c>
      <c r="I20" s="7"/>
      <c r="J20" s="7"/>
      <c r="K20" s="7"/>
      <c r="L20" s="60"/>
      <c r="M20" s="7"/>
    </row>
    <row r="21" spans="1:15" x14ac:dyDescent="0.25">
      <c r="A21" s="10" t="s">
        <v>203</v>
      </c>
      <c r="B21" s="6" t="s">
        <v>204</v>
      </c>
      <c r="C21" s="7">
        <v>0</v>
      </c>
      <c r="D21" s="7">
        <v>1</v>
      </c>
      <c r="E21" s="7">
        <v>0</v>
      </c>
      <c r="F21" s="7">
        <v>0</v>
      </c>
      <c r="G21" s="7">
        <v>0</v>
      </c>
      <c r="H21" s="7">
        <f t="shared" si="0"/>
        <v>1</v>
      </c>
      <c r="I21" s="7"/>
      <c r="J21" s="7"/>
      <c r="K21" s="7"/>
      <c r="L21" s="60"/>
      <c r="M21" s="7"/>
    </row>
    <row r="22" spans="1:15" x14ac:dyDescent="0.25">
      <c r="A22" s="8" t="s">
        <v>179</v>
      </c>
      <c r="B22" s="6" t="s">
        <v>205</v>
      </c>
      <c r="C22" s="7">
        <v>0</v>
      </c>
      <c r="D22" s="7">
        <v>2</v>
      </c>
      <c r="E22" s="7">
        <v>0</v>
      </c>
      <c r="F22" s="7">
        <v>0</v>
      </c>
      <c r="G22" s="7">
        <v>0</v>
      </c>
      <c r="H22" s="7">
        <f t="shared" si="0"/>
        <v>2</v>
      </c>
      <c r="I22" s="7"/>
      <c r="J22" s="7"/>
      <c r="K22" s="7"/>
      <c r="L22" s="60">
        <f>K22*H22</f>
        <v>0</v>
      </c>
      <c r="M22" s="7"/>
    </row>
    <row r="23" spans="1:15" ht="15.75" x14ac:dyDescent="0.25">
      <c r="A23" s="47"/>
      <c r="B23" s="48"/>
      <c r="C23" s="49"/>
      <c r="D23" s="49"/>
      <c r="E23" s="49"/>
      <c r="F23" s="66"/>
      <c r="G23" s="49"/>
      <c r="H23" s="49"/>
      <c r="I23" s="49"/>
      <c r="J23" s="49"/>
      <c r="K23" s="49"/>
      <c r="L23" s="49"/>
      <c r="M23" s="49"/>
    </row>
    <row r="24" spans="1:15" x14ac:dyDescent="0.25">
      <c r="A24" s="69" t="s">
        <v>101</v>
      </c>
      <c r="B24" s="84"/>
      <c r="C24" s="56"/>
      <c r="D24" s="50"/>
      <c r="H24" s="36"/>
      <c r="I24" s="36"/>
      <c r="J24" s="36"/>
      <c r="K24" s="45" t="s">
        <v>104</v>
      </c>
      <c r="L24" s="61">
        <f>SUM(L8:L22)</f>
        <v>0</v>
      </c>
      <c r="M24" s="18"/>
    </row>
    <row r="25" spans="1:15" ht="37.5" customHeight="1" x14ac:dyDescent="0.25">
      <c r="B25" s="18"/>
      <c r="C25" s="18"/>
      <c r="D25" s="18"/>
      <c r="E25" s="18"/>
      <c r="F25" s="18"/>
      <c r="G25" s="18"/>
      <c r="K25" s="45" t="s">
        <v>180</v>
      </c>
      <c r="L25" s="56"/>
    </row>
    <row r="26" spans="1:15" x14ac:dyDescent="0.25">
      <c r="K26" s="49" t="s">
        <v>105</v>
      </c>
      <c r="L26" s="56"/>
      <c r="M26" s="18"/>
    </row>
    <row r="27" spans="1:15" x14ac:dyDescent="0.25">
      <c r="A27" s="69" t="s">
        <v>103</v>
      </c>
      <c r="B27" s="69"/>
      <c r="C27" s="59"/>
      <c r="D27" s="39"/>
      <c r="E27" s="39"/>
      <c r="F27" s="39"/>
      <c r="G27" s="39"/>
      <c r="K27" s="18"/>
      <c r="L27" s="18"/>
      <c r="M27" s="18"/>
    </row>
    <row r="28" spans="1:15" x14ac:dyDescent="0.25">
      <c r="A28" s="20" t="s">
        <v>102</v>
      </c>
      <c r="B28" s="20"/>
      <c r="C28" s="18"/>
      <c r="D28" s="18"/>
      <c r="E28" s="18"/>
      <c r="F28" s="18"/>
      <c r="G28" s="18"/>
      <c r="L28" s="18"/>
      <c r="M28" s="18"/>
    </row>
    <row r="31" spans="1:15" x14ac:dyDescent="0.25">
      <c r="A31" s="21" t="s">
        <v>4</v>
      </c>
      <c r="B31" s="21"/>
      <c r="C31" s="22"/>
      <c r="D31" s="18"/>
      <c r="E31" s="18"/>
      <c r="F31" s="18"/>
      <c r="G31" s="18"/>
      <c r="H31" s="57"/>
      <c r="I31" s="57"/>
      <c r="J31" s="57"/>
      <c r="K31" s="58"/>
      <c r="L31" s="42"/>
      <c r="M31" s="42"/>
      <c r="N31" s="42"/>
      <c r="O31" s="36"/>
    </row>
    <row r="32" spans="1:15" x14ac:dyDescent="0.25">
      <c r="A32" s="31"/>
      <c r="B32" s="24"/>
      <c r="C32" s="24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36"/>
    </row>
    <row r="33" spans="1:15" x14ac:dyDescent="0.25">
      <c r="A33" s="32"/>
      <c r="B33" s="26"/>
      <c r="C33" s="26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36"/>
    </row>
    <row r="34" spans="1:15" x14ac:dyDescent="0.25">
      <c r="A34" s="33"/>
      <c r="B34" s="28"/>
      <c r="C34" s="28"/>
      <c r="D34" s="42"/>
      <c r="E34" s="42"/>
      <c r="F34" s="42"/>
      <c r="G34" s="42"/>
      <c r="H34" s="42"/>
      <c r="I34" s="42"/>
      <c r="J34" s="42"/>
    </row>
    <row r="36" spans="1:15" x14ac:dyDescent="0.25">
      <c r="A36" s="62" t="s">
        <v>181</v>
      </c>
    </row>
  </sheetData>
  <autoFilter ref="A7:N7"/>
  <mergeCells count="5">
    <mergeCell ref="A1:M4"/>
    <mergeCell ref="A5:M5"/>
    <mergeCell ref="A6:M6"/>
    <mergeCell ref="A24:B24"/>
    <mergeCell ref="A27:B2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Lot 1</vt:lpstr>
      <vt:lpstr>Lot 2</vt:lpstr>
      <vt:lpstr>Lot 3</vt:lpstr>
      <vt:lpstr>Lot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FOURNIER Elodie</dc:creator>
  <cp:lastModifiedBy>FOURNIER Elodie</cp:lastModifiedBy>
  <cp:lastPrinted>2025-03-28T09:17:53Z</cp:lastPrinted>
  <dcterms:created xsi:type="dcterms:W3CDTF">2024-03-27T12:26:27Z</dcterms:created>
  <dcterms:modified xsi:type="dcterms:W3CDTF">2025-04-29T11:19:26Z</dcterms:modified>
</cp:coreProperties>
</file>