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S:\01_PROJETS\Agence_PARIS\93  l'Université Sorbonne Paris Nord AMO zones amiantées (ACl et AC2) - ADC1423\04 - Etudes\03 PRO DCE\amiante\recouvrement des sols SS4\DCE-USPN 31 03 2025\Annexe 1- DPGF-BPU\"/>
    </mc:Choice>
  </mc:AlternateContent>
  <xr:revisionPtr revIDLastSave="0" documentId="13_ncr:1_{42396F33-CF4E-47CD-8187-32EA7900D3CE}" xr6:coauthVersionLast="47" xr6:coauthVersionMax="47" xr10:uidLastSave="{00000000-0000-0000-0000-000000000000}"/>
  <bookViews>
    <workbookView xWindow="28680" yWindow="-120" windowWidth="29040" windowHeight="15840" activeTab="2" xr2:uid="{447B7F69-B47A-4CD7-AF5D-FF782C5F8C76}"/>
  </bookViews>
  <sheets>
    <sheet name="DPGF-UFR" sheetId="4" r:id="rId1"/>
    <sheet name="DPGF-LETTRES" sheetId="5" r:id="rId2"/>
    <sheet name="IUT-Galilée-parking" sheetId="2" r:id="rId3"/>
    <sheet name="BPU" sheetId="3" r:id="rId4"/>
    <sheet name="DQE" sheetId="7" r:id="rId5"/>
  </sheets>
  <definedNames>
    <definedName name="_xlnm.Print_Area" localSheetId="3">BPU!$A$1:$D$21</definedName>
    <definedName name="_xlnm.Print_Area" localSheetId="1">'DPGF-LETTRES'!$A$1:$F$46</definedName>
    <definedName name="_xlnm.Print_Area" localSheetId="0">'DPGF-UFR'!$A$1:$F$47</definedName>
    <definedName name="_xlnm.Print_Area" localSheetId="4">DQE!$A$1:$F$29</definedName>
    <definedName name="_xlnm.Print_Area" localSheetId="2">'IUT-Galilée-parking'!$A$1:$F$68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6" i="2" l="1"/>
  <c r="F27" i="5"/>
  <c r="F34" i="5"/>
  <c r="F38" i="2"/>
  <c r="F55" i="2"/>
  <c r="F50" i="2"/>
  <c r="F45" i="2"/>
  <c r="F33" i="5"/>
  <c r="F32" i="5"/>
  <c r="F37" i="2"/>
  <c r="F36" i="2"/>
  <c r="F32" i="2"/>
  <c r="F31" i="2"/>
  <c r="F27" i="2"/>
  <c r="F26" i="2"/>
  <c r="F26" i="5"/>
  <c r="F25" i="5"/>
  <c r="F25" i="4"/>
  <c r="F26" i="4"/>
  <c r="F33" i="4"/>
  <c r="F21" i="7"/>
  <c r="F18" i="7"/>
  <c r="F15" i="7"/>
  <c r="F63" i="2"/>
  <c r="F59" i="2"/>
  <c r="F60" i="2" s="1"/>
  <c r="F54" i="2"/>
  <c r="F53" i="2"/>
  <c r="F52" i="2"/>
  <c r="F49" i="2"/>
  <c r="F48" i="2"/>
  <c r="F47" i="2"/>
  <c r="F44" i="2"/>
  <c r="F43" i="2"/>
  <c r="F42" i="2"/>
  <c r="F35" i="2"/>
  <c r="F34" i="2"/>
  <c r="F30" i="2"/>
  <c r="F29" i="2"/>
  <c r="F25" i="2"/>
  <c r="F24" i="2"/>
  <c r="F19" i="2"/>
  <c r="F18" i="2"/>
  <c r="F14" i="2"/>
  <c r="F13" i="2"/>
  <c r="F12" i="2"/>
  <c r="F20" i="5"/>
  <c r="F37" i="5"/>
  <c r="F38" i="5" s="1"/>
  <c r="F41" i="5"/>
  <c r="F31" i="5"/>
  <c r="F30" i="5"/>
  <c r="F24" i="5"/>
  <c r="F23" i="5"/>
  <c r="F19" i="5"/>
  <c r="F18" i="5"/>
  <c r="F14" i="5"/>
  <c r="F13" i="5"/>
  <c r="F12" i="5"/>
  <c r="F41" i="4"/>
  <c r="F37" i="4"/>
  <c r="F38" i="4" s="1"/>
  <c r="F32" i="4"/>
  <c r="F31" i="4"/>
  <c r="F30" i="4"/>
  <c r="F34" i="4" s="1"/>
  <c r="F24" i="4"/>
  <c r="F23" i="4"/>
  <c r="F27" i="4" s="1"/>
  <c r="F18" i="4"/>
  <c r="F20" i="4" s="1"/>
  <c r="F19" i="4"/>
  <c r="F12" i="4"/>
  <c r="F13" i="4"/>
  <c r="F14" i="4"/>
  <c r="E24" i="7" l="1"/>
  <c r="E25" i="7" s="1"/>
  <c r="E26" i="7" s="1"/>
  <c r="F20" i="2"/>
  <c r="F15" i="2"/>
  <c r="F15" i="4"/>
  <c r="F15" i="5"/>
  <c r="F42" i="5"/>
  <c r="E44" i="5" l="1"/>
  <c r="E45" i="5" s="1"/>
  <c r="E46" i="5" s="1"/>
  <c r="F42" i="4" l="1"/>
  <c r="F64" i="2"/>
  <c r="E44" i="4" l="1"/>
  <c r="E45" i="4" s="1"/>
  <c r="E46" i="4" s="1"/>
  <c r="E66" i="2" l="1"/>
  <c r="E67" i="2" s="1"/>
  <c r="E68" i="2" s="1"/>
</calcChain>
</file>

<file path=xl/sharedStrings.xml><?xml version="1.0" encoding="utf-8"?>
<sst xmlns="http://schemas.openxmlformats.org/spreadsheetml/2006/main" count="322" uniqueCount="79">
  <si>
    <t>ens</t>
  </si>
  <si>
    <t>TVA 20 %</t>
  </si>
  <si>
    <t xml:space="preserve">MONTANT TOTAL </t>
  </si>
  <si>
    <t>Sous-total poste VI</t>
  </si>
  <si>
    <t>VI-  Remise en état des lieux - fin travaux</t>
  </si>
  <si>
    <t>Prix Total HT</t>
  </si>
  <si>
    <t>Prix Unitaire</t>
  </si>
  <si>
    <t xml:space="preserve">Quantité </t>
  </si>
  <si>
    <t>U</t>
  </si>
  <si>
    <t>Sous-total poste V</t>
  </si>
  <si>
    <t>T</t>
  </si>
  <si>
    <t>Evacuation, transport et traitement des déchets dangereux, vers une ISDD</t>
  </si>
  <si>
    <t>V- Gestion des déchets</t>
  </si>
  <si>
    <t>Sous-total poste IV</t>
  </si>
  <si>
    <t>m²</t>
  </si>
  <si>
    <t>Reprise ponctuelle des supports dégradés selon CCTP</t>
  </si>
  <si>
    <t>Nettoyage et asipration des suppots selon CCTP</t>
  </si>
  <si>
    <t>IV- Recouvrement des sols classés AC1 et AC2 - travaux sous-section 4 :</t>
  </si>
  <si>
    <t>Sous-total poste III</t>
  </si>
  <si>
    <t xml:space="preserve">ens </t>
  </si>
  <si>
    <t xml:space="preserve">Mise en œuvre d'une stratégie d'échantillonage </t>
  </si>
  <si>
    <t>III- Contrôle d'empoussièrement - travaux sous-section 4</t>
  </si>
  <si>
    <t>Sous-total poste II</t>
  </si>
  <si>
    <t>II- Préparation des zones de travaux sous-section 4</t>
  </si>
  <si>
    <t>Sous-total poste I</t>
  </si>
  <si>
    <t>Mise en place d'une installation de chantier, avec cantonnement base vie, y compris raccordement aux réseaux et consommations</t>
  </si>
  <si>
    <t>I-   Installation de chantier</t>
  </si>
  <si>
    <t>Poste</t>
  </si>
  <si>
    <t>Les travaux sont réalisés en une tranche, à prix forfaitaire, selon CCTP</t>
  </si>
  <si>
    <t>VILLETANEUSE (93)</t>
  </si>
  <si>
    <t>UNIVERSITE SORBONNE PARIS NORD</t>
  </si>
  <si>
    <t>Bâtiment - IUT / Galilée/ parking</t>
  </si>
  <si>
    <t>Bâtiment IUT</t>
  </si>
  <si>
    <t xml:space="preserve">Bâtiment Galilée L2: circulation </t>
  </si>
  <si>
    <t>Bâtiment parking: loge gardien</t>
  </si>
  <si>
    <t>jour</t>
  </si>
  <si>
    <t>Prix au mètre linéaire :……………………………</t>
  </si>
  <si>
    <t>Ml</t>
  </si>
  <si>
    <t>BPU 2</t>
  </si>
  <si>
    <t>BPU 1</t>
  </si>
  <si>
    <t>BPU 3</t>
  </si>
  <si>
    <t>Fourniture et pose de plinthes PVC</t>
  </si>
  <si>
    <t>Intervention hors horaire ouvrés</t>
  </si>
  <si>
    <t>Bâtiment - UFR DROIT ET SCIENCES ECONOMIQUES</t>
  </si>
  <si>
    <t>Rabotage et remise en état des portes</t>
  </si>
  <si>
    <t>Prix à l'unité  :………………………………………………….</t>
  </si>
  <si>
    <t>I-   Installation et préparation</t>
  </si>
  <si>
    <t>Bâtiment - LETTRES</t>
  </si>
  <si>
    <t>TRAVAUX DE RECOUVREMENT DES SOLS CONTENANT DE L'AMIANTE</t>
  </si>
  <si>
    <t>DQE 1-1</t>
  </si>
  <si>
    <t>DQE 1-2</t>
  </si>
  <si>
    <t>DQE 1-3</t>
  </si>
  <si>
    <t xml:space="preserve">Les quantités définitives seront définies sur site, sur la base d'un relevé contradictoire entre la maitrise d'œuvre et l'entreprise des quantités réellement traitées. 
</t>
  </si>
  <si>
    <t>Décomposition du Prix Global et Forfaitaire</t>
  </si>
  <si>
    <r>
      <rPr>
        <b/>
        <i/>
        <sz val="10"/>
        <rFont val="Arial"/>
        <family val="2"/>
      </rPr>
      <t xml:space="preserve">Intervention jours ouvrables ; </t>
    </r>
    <r>
      <rPr>
        <i/>
        <sz val="10"/>
        <rFont val="Arial"/>
        <family val="2"/>
      </rPr>
      <t xml:space="preserve">cette prestation est chiffrée au bordereau des Prix Unitaires, si le titulaire intervient hors horaires ouvrés habituels, avec l'accord du Maître d'Ouvrage. Le prix comprend tous les types d'interventions pour la réalisation du marché. </t>
    </r>
    <r>
      <rPr>
        <b/>
        <i/>
        <sz val="10"/>
        <rFont val="Arial"/>
        <family val="2"/>
      </rPr>
      <t xml:space="preserve">
Mise en oeuvre des plinthes</t>
    </r>
    <r>
      <rPr>
        <b/>
        <sz val="10"/>
        <rFont val="Arial"/>
        <family val="2"/>
      </rPr>
      <t xml:space="preserve"> </t>
    </r>
    <r>
      <rPr>
        <i/>
        <sz val="10"/>
        <rFont val="Arial"/>
        <family val="2"/>
      </rPr>
      <t xml:space="preserve">; cette prestation est chiffrée au Bordereau des Prix Unitaires, si l'état des lieux des bâtiments concernés révéle la présence de plinthes dégradés. Le prix indiqué comprend, la visite complète des bâtiments concernés pour établir un état de lieux selon le CCTP, la fourniture et la mise en oeuvre des plinthes PVC.
</t>
    </r>
    <r>
      <rPr>
        <b/>
        <i/>
        <sz val="10"/>
        <rFont val="Arial"/>
        <family val="2"/>
      </rPr>
      <t>Rabotage et remise en état des portes</t>
    </r>
    <r>
      <rPr>
        <i/>
        <sz val="10"/>
        <rFont val="Arial"/>
        <family val="2"/>
      </rPr>
      <t xml:space="preserve"> ; cette prestation est chiffrée au bordereau des Prix Unitaires, selon les contraintes relatives à la pose du revêtement de sol. Le prix comprend la main d'oeuvre, la fourniture et la pose des matériaux pour la remise en état à l'identique. 
</t>
    </r>
  </si>
  <si>
    <r>
      <rPr>
        <b/>
        <i/>
        <sz val="10"/>
        <rFont val="Arial"/>
        <family val="2"/>
      </rPr>
      <t>Intervention jours ouvrables ;</t>
    </r>
    <r>
      <rPr>
        <i/>
        <sz val="10"/>
        <rFont val="Arial"/>
        <family val="2"/>
      </rPr>
      <t xml:space="preserve"> cette prestation est chiffrée au bordereau des Prix Unitaires, si le titulaire intervient hors horaires ouvrés habituels, avec l'accord du Maître d'Ouvrage. Le prix comprend tous les types d'interventions pour la réalisation du marché. 
</t>
    </r>
    <r>
      <rPr>
        <b/>
        <i/>
        <sz val="10"/>
        <rFont val="Arial"/>
        <family val="2"/>
      </rPr>
      <t xml:space="preserve">Mise en oeuvre des plinthes ; </t>
    </r>
    <r>
      <rPr>
        <i/>
        <sz val="10"/>
        <rFont val="Arial"/>
        <family val="2"/>
      </rPr>
      <t xml:space="preserve">cette prestation est chiffrée au Bordereau des Prix Unitaires, si l'état des lieux des bâtiments concernés révéle la présence de plinthes dégradés. Le prix indiqué comprend, la visite complète des bâtiments concernés pour établir un état de lieux selon le CCTP, la fourniture et la mise en oeuvre des plinthes PVC.
</t>
    </r>
    <r>
      <rPr>
        <b/>
        <i/>
        <sz val="10"/>
        <rFont val="Arial"/>
        <family val="2"/>
      </rPr>
      <t>Rabotage et remise en état des portes ;</t>
    </r>
    <r>
      <rPr>
        <i/>
        <sz val="10"/>
        <rFont val="Arial"/>
        <family val="2"/>
      </rPr>
      <t xml:space="preserve"> cette prestation est chiffrée au bordereau des Prix Unitaires, selon les contraintes relatives à la pose du revêtement de sol. Le prix comprend la main d'oeuvre, la fourniture et la pose des matériaux pour la remise en état à l'identique. </t>
    </r>
  </si>
  <si>
    <t xml:space="preserve">TOTAL HT </t>
  </si>
  <si>
    <t xml:space="preserve">TOTAL TTC </t>
  </si>
  <si>
    <t>Ref.</t>
  </si>
  <si>
    <t xml:space="preserve">Ensemble des bâtiments </t>
  </si>
  <si>
    <t>Ensemble des bâtiments</t>
  </si>
  <si>
    <t>Déplacement provisoire et réinstallation de mobiliers par une entreprise spécialisée</t>
  </si>
  <si>
    <t>Mise en œuvre de polyane pour l'isolement des locaux traités</t>
  </si>
  <si>
    <t>Nettoyage et aspirationTHE  des supports selon CCTP</t>
  </si>
  <si>
    <t xml:space="preserve">Nettoyage et aspiration THE du local en fin d'intervention </t>
  </si>
  <si>
    <r>
      <t>Fourniture du Dossier des Ouvrages Exécutés (</t>
    </r>
    <r>
      <rPr>
        <b/>
        <sz val="10"/>
        <rFont val="Arial"/>
        <family val="2"/>
      </rPr>
      <t>y compris plan de récollement réalisé à fournir sous format dwg</t>
    </r>
    <r>
      <rPr>
        <sz val="10"/>
        <rFont val="Arial"/>
        <family val="2"/>
      </rPr>
      <t>)</t>
    </r>
  </si>
  <si>
    <t xml:space="preserve">Fourniture et mise en œuvre d'un recouvrement souple </t>
  </si>
  <si>
    <t>Prix au jour par personne  :………………………………………………….</t>
  </si>
  <si>
    <r>
      <t xml:space="preserve">Documents administratifs, méthodologie,  </t>
    </r>
    <r>
      <rPr>
        <b/>
        <sz val="10"/>
        <rFont val="Arial"/>
        <family val="2"/>
      </rPr>
      <t>mode opératoire sous-section 4</t>
    </r>
    <r>
      <rPr>
        <sz val="10"/>
        <rFont val="Arial"/>
        <family val="2"/>
      </rPr>
      <t>, PPSPS, etc.</t>
    </r>
  </si>
  <si>
    <t>Bordereau des Prix Unitaires</t>
  </si>
  <si>
    <t>Contrôle de l'empoussièrement selon CCTP, avec analyse en Microscopie Electronique à Transmission - conformément au Guide FD X 46-033, y compris durant le chantier pilote</t>
  </si>
  <si>
    <t>Mesure d'empoussièrement initiale (point zéro) selon CCTP, avec analyse en Microscopie Electronique à Transmission - conformément au Guide FD X 46-033</t>
  </si>
  <si>
    <t>Mesure d'empoussièrement de fin de travaux CCTP, avec analyse en Microscopie Electronique à Transmission - conformément au Guide FD X 46-033</t>
  </si>
  <si>
    <t>Mise en œuvre de SAS humide de décontamination, y compris UCF par zone d'intervention</t>
  </si>
  <si>
    <t>Mesure d'empoussièrement initiale (point zéro), avec analyse en Microscopie Electronique à Transmission - conformément au Guide FD X 46-033</t>
  </si>
  <si>
    <t>Mesure d'empoussièrement de fin de travaux, avec analyse en Microscopie Electronique à Transmission - conformément au Guide FD X 46-033</t>
  </si>
  <si>
    <t xml:space="preserve">Détail Quantitatif Estimatif (DQE) </t>
  </si>
  <si>
    <t>Déplacement provisoire et réinstallation de mobiliers</t>
  </si>
  <si>
    <t>Déménagement provisoire et réinstallation de mobileirs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</si>
</sst>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9" x14ac:knownFonts="1">
    <font>
      <sz val="11"/>
      <color theme="1"/>
      <name val="Aptos Narrow"/>
      <family val="2"/>
      <scheme val="minor"/>
    </font>
    <font>
      <sz val="11"/>
      <color theme="1"/>
      <name val="Aptos Narrow"/>
      <family val="2"/>
      <scheme val="minor"/>
    </font>
    <font>
      <sz val="11"/>
      <color theme="1"/>
      <name val="Arial"/>
      <family val="2"/>
    </font>
    <font>
      <b/>
      <sz val="10"/>
      <name val="Arial"/>
      <family val="2"/>
    </font>
    <font>
      <sz val="10"/>
      <name val="Arial"/>
      <family val="2"/>
    </font>
    <font>
      <b/>
      <i/>
      <u/>
      <sz val="10"/>
      <name val="Arial"/>
      <family val="2"/>
    </font>
    <font>
      <i/>
      <sz val="10"/>
      <name val="Arial"/>
      <family val="2"/>
    </font>
    <font>
      <sz val="10"/>
      <color theme="1"/>
      <name val="Arial"/>
      <family val="2"/>
    </font>
    <font>
      <b/>
      <sz val="10"/>
      <color theme="1"/>
      <name val="Arial"/>
      <family val="2"/>
    </font>
    <font>
      <b/>
      <sz val="12"/>
      <name val="Arial"/>
      <family val="2"/>
    </font>
    <font>
      <b/>
      <sz val="12"/>
      <color rgb="FFFFFFFF"/>
      <name val="Arial"/>
      <family val="2"/>
    </font>
    <font>
      <b/>
      <sz val="11"/>
      <color theme="1"/>
      <name val="Arial"/>
      <family val="2"/>
    </font>
    <font>
      <b/>
      <sz val="16"/>
      <name val="Arial"/>
      <family val="2"/>
    </font>
    <font>
      <b/>
      <i/>
      <u/>
      <sz val="12"/>
      <color theme="1"/>
      <name val="Arial"/>
      <family val="2"/>
    </font>
    <font>
      <b/>
      <sz val="12"/>
      <color theme="1"/>
      <name val="Arial"/>
      <family val="2"/>
    </font>
    <font>
      <b/>
      <i/>
      <sz val="16"/>
      <name val="Arial"/>
      <family val="2"/>
    </font>
    <font>
      <b/>
      <i/>
      <sz val="10"/>
      <name val="Arial"/>
      <family val="2"/>
    </font>
    <font>
      <b/>
      <sz val="11"/>
      <name val="Arial"/>
      <family val="2"/>
    </font>
    <font>
      <sz val="8"/>
      <name val="Aptos Narrow"/>
      <family val="2"/>
      <scheme val="minor"/>
    </font>
  </fonts>
  <fills count="13">
    <fill>
      <patternFill patternType="none"/>
    </fill>
    <fill>
      <patternFill patternType="gray125"/>
    </fill>
    <fill>
      <patternFill patternType="solid">
        <fgColor rgb="FF92D050"/>
        <bgColor rgb="FF000000"/>
      </patternFill>
    </fill>
    <fill>
      <patternFill patternType="solid">
        <fgColor rgb="FFC0D5D6"/>
        <bgColor rgb="FFFFFFCC"/>
      </patternFill>
    </fill>
    <fill>
      <patternFill patternType="solid">
        <fgColor rgb="FF649599"/>
        <bgColor rgb="FFFFFF00"/>
      </patternFill>
    </fill>
    <fill>
      <patternFill patternType="solid">
        <fgColor rgb="FF92D050"/>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indexed="43"/>
        <bgColor indexed="64"/>
      </patternFill>
    </fill>
    <fill>
      <patternFill patternType="solid">
        <fgColor theme="0" tint="-4.9989318521683403E-2"/>
        <bgColor indexed="64"/>
      </patternFill>
    </fill>
    <fill>
      <patternFill patternType="solid">
        <fgColor indexed="9"/>
        <bgColor indexed="64"/>
      </patternFill>
    </fill>
    <fill>
      <patternFill patternType="solid">
        <fgColor theme="9" tint="0.39997558519241921"/>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dotted">
        <color indexed="64"/>
      </left>
      <right style="dotted">
        <color indexed="64"/>
      </right>
      <top/>
      <bottom/>
      <diagonal/>
    </border>
    <border>
      <left/>
      <right style="hair">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s>
  <cellStyleXfs count="3">
    <xf numFmtId="0" fontId="0" fillId="0" borderId="0"/>
    <xf numFmtId="44" fontId="1" fillId="0" borderId="0" applyFont="0" applyFill="0" applyBorder="0" applyAlignment="0" applyProtection="0"/>
    <xf numFmtId="0" fontId="4" fillId="0" borderId="0"/>
  </cellStyleXfs>
  <cellXfs count="123">
    <xf numFmtId="0" fontId="0" fillId="0" borderId="0" xfId="0"/>
    <xf numFmtId="0" fontId="2" fillId="0" borderId="0" xfId="0" applyFont="1"/>
    <xf numFmtId="44" fontId="3" fillId="2" borderId="1" xfId="1" applyFont="1" applyFill="1" applyBorder="1" applyAlignment="1" applyProtection="1">
      <alignment vertical="center" wrapText="1"/>
      <protection locked="0"/>
    </xf>
    <xf numFmtId="44" fontId="4" fillId="2" borderId="1" xfId="1" applyFont="1" applyFill="1" applyBorder="1" applyAlignment="1" applyProtection="1">
      <alignment vertical="center"/>
      <protection locked="0"/>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2" borderId="1" xfId="0" applyFont="1" applyFill="1" applyBorder="1" applyAlignment="1">
      <alignment horizontal="right" vertical="center" wrapText="1"/>
    </xf>
    <xf numFmtId="0" fontId="6" fillId="2" borderId="1" xfId="0" applyFont="1" applyFill="1" applyBorder="1" applyAlignment="1">
      <alignment horizontal="center" vertical="center"/>
    </xf>
    <xf numFmtId="44" fontId="7" fillId="0" borderId="1" xfId="0" applyNumberFormat="1" applyFont="1" applyBorder="1" applyAlignment="1">
      <alignment horizontal="right"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vertical="center" wrapText="1"/>
    </xf>
    <xf numFmtId="2" fontId="6" fillId="0" borderId="1" xfId="0" applyNumberFormat="1" applyFont="1" applyBorder="1" applyAlignment="1">
      <alignment horizontal="center" vertical="center"/>
    </xf>
    <xf numFmtId="0" fontId="2" fillId="0" borderId="1" xfId="0" applyFont="1" applyBorder="1" applyAlignment="1">
      <alignment horizontal="right" vertical="center"/>
    </xf>
    <xf numFmtId="0" fontId="2" fillId="0" borderId="1" xfId="0" applyFont="1" applyBorder="1" applyAlignment="1">
      <alignment vertical="center"/>
    </xf>
    <xf numFmtId="0" fontId="2" fillId="0" borderId="1" xfId="0" applyFont="1" applyBorder="1"/>
    <xf numFmtId="0" fontId="8" fillId="0" borderId="1" xfId="0" applyFont="1" applyBorder="1"/>
    <xf numFmtId="0" fontId="4" fillId="0" borderId="2" xfId="0" applyFont="1" applyBorder="1" applyAlignment="1">
      <alignment vertical="center"/>
    </xf>
    <xf numFmtId="44" fontId="10" fillId="4" borderId="0" xfId="1" applyFont="1" applyFill="1" applyBorder="1" applyAlignment="1">
      <alignment vertical="center" wrapText="1"/>
    </xf>
    <xf numFmtId="0" fontId="10" fillId="4" borderId="0" xfId="0" applyFont="1" applyFill="1" applyAlignment="1">
      <alignment horizontal="center" vertical="center" wrapText="1"/>
    </xf>
    <xf numFmtId="0" fontId="8" fillId="0" borderId="1" xfId="0" applyFont="1" applyBorder="1" applyAlignment="1">
      <alignment horizontal="center" vertical="center"/>
    </xf>
    <xf numFmtId="0" fontId="11" fillId="0" borderId="1" xfId="0" applyFont="1" applyBorder="1"/>
    <xf numFmtId="0" fontId="7" fillId="0" borderId="1" xfId="0" applyFont="1" applyBorder="1" applyAlignment="1">
      <alignment vertical="center"/>
    </xf>
    <xf numFmtId="0" fontId="7" fillId="0" borderId="1" xfId="0" applyFont="1" applyBorder="1"/>
    <xf numFmtId="0" fontId="4" fillId="0" borderId="1" xfId="0" applyFont="1" applyBorder="1" applyAlignment="1">
      <alignment horizontal="left" vertical="center" wrapText="1"/>
    </xf>
    <xf numFmtId="0" fontId="6" fillId="0" borderId="1" xfId="0" applyFont="1" applyBorder="1" applyAlignment="1">
      <alignment horizontal="center" vertical="center"/>
    </xf>
    <xf numFmtId="0" fontId="7" fillId="0" borderId="1" xfId="0" applyFont="1" applyBorder="1" applyAlignment="1">
      <alignment horizontal="right" vertical="center"/>
    </xf>
    <xf numFmtId="0" fontId="4" fillId="0" borderId="1" xfId="2" applyBorder="1" applyAlignment="1">
      <alignment horizontal="center" vertical="center"/>
    </xf>
    <xf numFmtId="0" fontId="4" fillId="0" borderId="1" xfId="2" applyBorder="1" applyAlignment="1">
      <alignment horizontal="center" vertical="center" wrapText="1"/>
    </xf>
    <xf numFmtId="0" fontId="4" fillId="0" borderId="1" xfId="2" applyBorder="1" applyAlignment="1">
      <alignment horizontal="left" vertical="center" wrapText="1"/>
    </xf>
    <xf numFmtId="0" fontId="8" fillId="0" borderId="3" xfId="0" applyFont="1" applyBorder="1" applyAlignment="1">
      <alignment vertical="center"/>
    </xf>
    <xf numFmtId="44" fontId="3" fillId="2" borderId="1" xfId="1" applyFont="1" applyFill="1" applyBorder="1" applyAlignment="1" applyProtection="1">
      <alignment vertical="center"/>
      <protection locked="0"/>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7" fillId="0" borderId="4" xfId="0" applyFont="1" applyBorder="1" applyAlignment="1">
      <alignment vertical="center"/>
    </xf>
    <xf numFmtId="0" fontId="3" fillId="5" borderId="1" xfId="0" applyFont="1" applyFill="1" applyBorder="1" applyAlignment="1">
      <alignment vertical="center"/>
    </xf>
    <xf numFmtId="44" fontId="7" fillId="0" borderId="1" xfId="0" applyNumberFormat="1" applyFont="1" applyBorder="1" applyAlignment="1">
      <alignment vertical="center"/>
    </xf>
    <xf numFmtId="0" fontId="8" fillId="0" borderId="4" xfId="0" applyFont="1" applyBorder="1"/>
    <xf numFmtId="0" fontId="8" fillId="0" borderId="3" xfId="0" applyFont="1" applyBorder="1"/>
    <xf numFmtId="0" fontId="7" fillId="0" borderId="4" xfId="0" applyFont="1" applyBorder="1"/>
    <xf numFmtId="0" fontId="7" fillId="0" borderId="1" xfId="0" applyFont="1" applyBorder="1" applyAlignment="1">
      <alignment horizontal="center" vertical="center"/>
    </xf>
    <xf numFmtId="0" fontId="14" fillId="7" borderId="9" xfId="0" applyFont="1" applyFill="1" applyBorder="1"/>
    <xf numFmtId="0" fontId="14" fillId="7" borderId="8" xfId="0" applyFont="1" applyFill="1" applyBorder="1"/>
    <xf numFmtId="0" fontId="4" fillId="0" borderId="0" xfId="2"/>
    <xf numFmtId="0" fontId="14" fillId="7" borderId="0" xfId="0" applyFont="1" applyFill="1"/>
    <xf numFmtId="0" fontId="14" fillId="7" borderId="6" xfId="0" applyFont="1" applyFill="1" applyBorder="1"/>
    <xf numFmtId="0" fontId="13" fillId="7" borderId="0" xfId="0" applyFont="1" applyFill="1"/>
    <xf numFmtId="0" fontId="13" fillId="7" borderId="6" xfId="0" applyFont="1" applyFill="1" applyBorder="1"/>
    <xf numFmtId="0" fontId="4" fillId="8" borderId="0" xfId="2" applyFill="1"/>
    <xf numFmtId="0" fontId="4" fillId="9" borderId="0" xfId="2" applyFill="1"/>
    <xf numFmtId="0" fontId="4" fillId="10" borderId="0" xfId="2" applyFill="1"/>
    <xf numFmtId="0" fontId="6" fillId="9" borderId="0" xfId="2" applyFont="1" applyFill="1" applyAlignment="1">
      <alignment vertical="center" wrapText="1"/>
    </xf>
    <xf numFmtId="4" fontId="4" fillId="0" borderId="0" xfId="2" applyNumberFormat="1"/>
    <xf numFmtId="0" fontId="3" fillId="0" borderId="0" xfId="2" applyFont="1" applyAlignment="1">
      <alignment horizontal="center"/>
    </xf>
    <xf numFmtId="4" fontId="17" fillId="0" borderId="0" xfId="2" applyNumberFormat="1" applyFont="1" applyAlignment="1">
      <alignment horizontal="center" vertical="center"/>
    </xf>
    <xf numFmtId="0" fontId="17" fillId="11" borderId="0" xfId="2" applyFont="1" applyFill="1" applyAlignment="1">
      <alignment horizontal="left" vertical="center"/>
    </xf>
    <xf numFmtId="0" fontId="3" fillId="11" borderId="0" xfId="2" applyFont="1" applyFill="1" applyAlignment="1">
      <alignment horizontal="center"/>
    </xf>
    <xf numFmtId="4" fontId="17" fillId="11" borderId="0" xfId="2" applyNumberFormat="1" applyFont="1" applyFill="1" applyAlignment="1">
      <alignment horizontal="center" vertical="center"/>
    </xf>
    <xf numFmtId="0" fontId="3" fillId="0" borderId="0" xfId="2" applyFont="1" applyAlignment="1">
      <alignment horizontal="center" vertical="center"/>
    </xf>
    <xf numFmtId="0" fontId="6" fillId="0" borderId="0" xfId="2" applyFont="1" applyAlignment="1">
      <alignment horizontal="left" wrapText="1" indent="1"/>
    </xf>
    <xf numFmtId="4" fontId="4" fillId="0" borderId="11" xfId="2" applyNumberFormat="1" applyBorder="1" applyProtection="1">
      <protection locked="0"/>
    </xf>
    <xf numFmtId="0" fontId="3" fillId="0" borderId="0" xfId="2" applyFont="1" applyAlignment="1">
      <alignment horizontal="center" vertical="center" wrapText="1"/>
    </xf>
    <xf numFmtId="0" fontId="0" fillId="0" borderId="11" xfId="2" applyFont="1" applyBorder="1" applyAlignment="1">
      <alignment horizontal="center" vertical="center"/>
    </xf>
    <xf numFmtId="0" fontId="4" fillId="0" borderId="0" xfId="2" applyAlignment="1">
      <alignment vertical="center"/>
    </xf>
    <xf numFmtId="0" fontId="6" fillId="0" borderId="0" xfId="2" applyFont="1" applyAlignment="1">
      <alignment horizontal="left" vertical="center" wrapText="1"/>
    </xf>
    <xf numFmtId="0" fontId="4" fillId="0" borderId="0" xfId="2" applyAlignment="1">
      <alignment horizontal="left" wrapText="1" indent="1"/>
    </xf>
    <xf numFmtId="0" fontId="4" fillId="0" borderId="11" xfId="2" applyBorder="1" applyAlignment="1">
      <alignment horizontal="center"/>
    </xf>
    <xf numFmtId="0" fontId="3" fillId="0" borderId="0" xfId="2" applyFont="1" applyAlignment="1">
      <alignment horizontal="left" vertical="center" wrapText="1"/>
    </xf>
    <xf numFmtId="0" fontId="4" fillId="0" borderId="0" xfId="2" applyAlignment="1">
      <alignment horizontal="center" vertical="center" wrapText="1"/>
    </xf>
    <xf numFmtId="0" fontId="3" fillId="0" borderId="12" xfId="2" applyFont="1" applyBorder="1" applyAlignment="1">
      <alignment vertical="top" wrapText="1"/>
    </xf>
    <xf numFmtId="0" fontId="9" fillId="3" borderId="0" xfId="0" applyFont="1" applyFill="1" applyAlignment="1">
      <alignment horizontal="right" vertical="center"/>
    </xf>
    <xf numFmtId="0" fontId="6" fillId="0" borderId="0" xfId="2" applyFont="1" applyAlignment="1">
      <alignment wrapText="1"/>
    </xf>
    <xf numFmtId="0" fontId="13" fillId="0" borderId="0" xfId="0" applyFont="1" applyAlignment="1">
      <alignment horizontal="center"/>
    </xf>
    <xf numFmtId="0" fontId="12" fillId="6" borderId="0" xfId="0" applyFont="1" applyFill="1" applyAlignment="1">
      <alignment vertical="center"/>
    </xf>
    <xf numFmtId="0" fontId="12" fillId="6" borderId="6" xfId="0" applyFont="1" applyFill="1" applyBorder="1" applyAlignment="1">
      <alignment vertical="center"/>
    </xf>
    <xf numFmtId="2" fontId="4" fillId="0" borderId="0" xfId="2" applyNumberFormat="1" applyAlignment="1">
      <alignment horizontal="center"/>
    </xf>
    <xf numFmtId="2" fontId="3" fillId="0" borderId="11" xfId="2" applyNumberFormat="1" applyFont="1" applyBorder="1" applyAlignment="1">
      <alignment horizontal="center"/>
    </xf>
    <xf numFmtId="2" fontId="3" fillId="11" borderId="11" xfId="2" applyNumberFormat="1" applyFont="1" applyFill="1" applyBorder="1" applyAlignment="1">
      <alignment horizontal="center"/>
    </xf>
    <xf numFmtId="2" fontId="4" fillId="0" borderId="11" xfId="2" applyNumberFormat="1" applyBorder="1" applyAlignment="1">
      <alignment horizontal="center"/>
    </xf>
    <xf numFmtId="164" fontId="4" fillId="0" borderId="0" xfId="2" applyNumberFormat="1" applyAlignment="1">
      <alignment vertical="center"/>
    </xf>
    <xf numFmtId="1" fontId="4" fillId="0" borderId="11" xfId="2" applyNumberFormat="1" applyBorder="1" applyAlignment="1" applyProtection="1">
      <alignment horizontal="center"/>
      <protection locked="0"/>
    </xf>
    <xf numFmtId="0" fontId="4" fillId="12" borderId="0" xfId="2" applyFill="1"/>
    <xf numFmtId="0" fontId="4" fillId="12" borderId="0" xfId="2" applyFill="1" applyAlignment="1">
      <alignment horizontal="center" vertical="center"/>
    </xf>
    <xf numFmtId="2" fontId="4" fillId="12" borderId="0" xfId="2" applyNumberFormat="1" applyFill="1" applyAlignment="1">
      <alignment horizontal="right" vertical="center"/>
    </xf>
    <xf numFmtId="4" fontId="4" fillId="12" borderId="0" xfId="2" applyNumberFormat="1" applyFill="1" applyAlignment="1">
      <alignment vertical="center"/>
    </xf>
    <xf numFmtId="0" fontId="13" fillId="0" borderId="7" xfId="0" applyFont="1" applyBorder="1" applyAlignment="1">
      <alignment horizontal="center"/>
    </xf>
    <xf numFmtId="0" fontId="14" fillId="7" borderId="7" xfId="0" applyFont="1" applyFill="1" applyBorder="1" applyAlignment="1">
      <alignment horizontal="center"/>
    </xf>
    <xf numFmtId="0" fontId="7" fillId="0" borderId="13" xfId="0" applyFont="1" applyBorder="1"/>
    <xf numFmtId="0" fontId="8" fillId="0" borderId="14" xfId="0" applyFont="1" applyBorder="1"/>
    <xf numFmtId="0" fontId="8" fillId="0" borderId="15" xfId="0" applyFont="1" applyBorder="1"/>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4" fontId="6" fillId="0" borderId="1" xfId="0" applyNumberFormat="1" applyFont="1" applyBorder="1" applyAlignment="1">
      <alignment horizontal="center" vertical="center"/>
    </xf>
    <xf numFmtId="0" fontId="14" fillId="7" borderId="0" xfId="0" applyFont="1" applyFill="1" applyAlignment="1">
      <alignment horizontal="center"/>
    </xf>
    <xf numFmtId="0" fontId="14" fillId="0" borderId="0" xfId="0" applyFont="1" applyAlignment="1">
      <alignment horizontal="center"/>
    </xf>
    <xf numFmtId="0" fontId="10" fillId="4" borderId="2" xfId="0" applyFont="1" applyFill="1" applyBorder="1" applyAlignment="1">
      <alignment horizontal="center" vertical="center" wrapText="1"/>
    </xf>
    <xf numFmtId="0" fontId="10" fillId="4" borderId="0" xfId="0" applyFont="1" applyFill="1" applyAlignment="1">
      <alignment horizontal="center" vertical="center" wrapText="1"/>
    </xf>
    <xf numFmtId="0" fontId="7" fillId="0" borderId="3" xfId="0" applyFont="1" applyBorder="1" applyAlignment="1">
      <alignment horizontal="left" vertical="center"/>
    </xf>
    <xf numFmtId="0" fontId="7" fillId="0" borderId="5" xfId="0" applyFont="1" applyBorder="1" applyAlignment="1">
      <alignment horizontal="left" vertical="center"/>
    </xf>
    <xf numFmtId="0" fontId="7" fillId="0" borderId="4" xfId="0" applyFont="1" applyBorder="1" applyAlignment="1">
      <alignment horizontal="left" vertical="center"/>
    </xf>
    <xf numFmtId="0" fontId="14" fillId="7" borderId="10" xfId="0" applyFont="1" applyFill="1" applyBorder="1" applyAlignment="1">
      <alignment horizontal="center"/>
    </xf>
    <xf numFmtId="0" fontId="14" fillId="7" borderId="9" xfId="0" applyFont="1" applyFill="1" applyBorder="1" applyAlignment="1">
      <alignment horizontal="center"/>
    </xf>
    <xf numFmtId="0" fontId="14" fillId="7" borderId="8" xfId="0" applyFont="1" applyFill="1" applyBorder="1" applyAlignment="1">
      <alignment horizontal="center"/>
    </xf>
    <xf numFmtId="0" fontId="14" fillId="7" borderId="7" xfId="0" applyFont="1" applyFill="1" applyBorder="1" applyAlignment="1">
      <alignment horizontal="center"/>
    </xf>
    <xf numFmtId="0" fontId="14" fillId="7" borderId="0" xfId="0" applyFont="1" applyFill="1" applyAlignment="1">
      <alignment horizontal="center"/>
    </xf>
    <xf numFmtId="0" fontId="14" fillId="7" borderId="6" xfId="0" applyFont="1" applyFill="1" applyBorder="1" applyAlignment="1">
      <alignment horizontal="center"/>
    </xf>
    <xf numFmtId="0" fontId="13" fillId="7" borderId="7" xfId="0" applyFont="1" applyFill="1" applyBorder="1" applyAlignment="1">
      <alignment horizontal="center"/>
    </xf>
    <xf numFmtId="0" fontId="13" fillId="7" borderId="0" xfId="0" applyFont="1" applyFill="1" applyAlignment="1">
      <alignment horizontal="center"/>
    </xf>
    <xf numFmtId="0" fontId="13" fillId="7" borderId="6" xfId="0" applyFont="1" applyFill="1" applyBorder="1" applyAlignment="1">
      <alignment horizontal="center"/>
    </xf>
    <xf numFmtId="0" fontId="2" fillId="0" borderId="7" xfId="0" applyFont="1" applyBorder="1" applyAlignment="1">
      <alignment horizontal="center"/>
    </xf>
    <xf numFmtId="0" fontId="2" fillId="0" borderId="0" xfId="0" applyFont="1" applyAlignment="1">
      <alignment horizontal="center"/>
    </xf>
    <xf numFmtId="0" fontId="2" fillId="0" borderId="6" xfId="0" applyFont="1" applyBorder="1" applyAlignment="1">
      <alignment horizontal="center"/>
    </xf>
    <xf numFmtId="0" fontId="12" fillId="6" borderId="7" xfId="0" applyFont="1" applyFill="1" applyBorder="1" applyAlignment="1">
      <alignment horizontal="center" vertical="center"/>
    </xf>
    <xf numFmtId="0" fontId="12" fillId="6" borderId="0" xfId="0" applyFont="1" applyFill="1" applyAlignment="1">
      <alignment horizontal="center" vertical="center"/>
    </xf>
    <xf numFmtId="0" fontId="12" fillId="6" borderId="6" xfId="0" applyFont="1" applyFill="1" applyBorder="1" applyAlignment="1">
      <alignment horizontal="center" vertical="center"/>
    </xf>
    <xf numFmtId="44" fontId="9" fillId="3" borderId="0" xfId="1" applyFont="1" applyFill="1" applyBorder="1" applyAlignment="1" applyProtection="1">
      <alignment horizontal="right" vertical="center"/>
      <protection locked="0"/>
    </xf>
    <xf numFmtId="0" fontId="9" fillId="3" borderId="0" xfId="0" applyFont="1" applyFill="1" applyAlignment="1">
      <alignment horizontal="right" vertical="center"/>
    </xf>
    <xf numFmtId="0" fontId="6" fillId="9" borderId="0" xfId="2" applyFont="1" applyFill="1" applyAlignment="1">
      <alignment horizontal="left" vertical="top" wrapText="1"/>
    </xf>
    <xf numFmtId="0" fontId="15" fillId="9" borderId="0" xfId="2" applyFont="1" applyFill="1" applyAlignment="1">
      <alignment horizontal="center"/>
    </xf>
    <xf numFmtId="0" fontId="6" fillId="0" borderId="0" xfId="2" applyFont="1" applyAlignment="1">
      <alignment horizontal="left" vertical="top" wrapText="1"/>
    </xf>
    <xf numFmtId="0" fontId="3" fillId="0" borderId="0" xfId="2" applyFont="1" applyAlignment="1">
      <alignment horizontal="left"/>
    </xf>
    <xf numFmtId="0" fontId="6" fillId="9" borderId="0" xfId="2" applyFont="1" applyFill="1" applyAlignment="1">
      <alignment horizontal="left" vertical="center" wrapText="1"/>
    </xf>
  </cellXfs>
  <cellStyles count="3">
    <cellStyle name="Monétaire" xfId="1" builtinId="4"/>
    <cellStyle name="Normal" xfId="0" builtinId="0"/>
    <cellStyle name="Normal 2" xfId="2" xr:uid="{7B2CFCDE-ECFC-4754-9500-98F9ECBB761A}"/>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CFAF2-2985-434A-95B8-D9D9B64DEF52}">
  <sheetPr>
    <pageSetUpPr fitToPage="1"/>
  </sheetPr>
  <dimension ref="A1:F46"/>
  <sheetViews>
    <sheetView zoomScale="85" zoomScaleNormal="85" workbookViewId="0">
      <selection activeCell="M17" sqref="M17"/>
    </sheetView>
  </sheetViews>
  <sheetFormatPr baseColWidth="10" defaultColWidth="10.90625" defaultRowHeight="14" x14ac:dyDescent="0.3"/>
  <cols>
    <col min="1" max="1" width="6" style="1" customWidth="1"/>
    <col min="2" max="2" width="77.1796875" style="1" customWidth="1"/>
    <col min="3" max="3" width="7.81640625" style="1" customWidth="1"/>
    <col min="4" max="4" width="9.81640625" style="1" customWidth="1"/>
    <col min="5" max="5" width="23.1796875" style="1" customWidth="1"/>
    <col min="6" max="6" width="28.1796875" style="1" customWidth="1"/>
    <col min="7" max="16384" width="10.90625" style="1"/>
  </cols>
  <sheetData>
    <row r="1" spans="1:6" ht="15.5" x14ac:dyDescent="0.35">
      <c r="A1" s="101" t="s">
        <v>48</v>
      </c>
      <c r="B1" s="102"/>
      <c r="C1" s="102"/>
      <c r="D1" s="102"/>
      <c r="E1" s="102"/>
      <c r="F1" s="103"/>
    </row>
    <row r="2" spans="1:6" ht="15.5" x14ac:dyDescent="0.35">
      <c r="A2" s="104" t="s">
        <v>30</v>
      </c>
      <c r="B2" s="105"/>
      <c r="C2" s="105"/>
      <c r="D2" s="105"/>
      <c r="E2" s="105"/>
      <c r="F2" s="106"/>
    </row>
    <row r="3" spans="1:6" ht="15.5" x14ac:dyDescent="0.35">
      <c r="A3" s="104" t="s">
        <v>29</v>
      </c>
      <c r="B3" s="105"/>
      <c r="C3" s="105"/>
      <c r="D3" s="105"/>
      <c r="E3" s="105"/>
      <c r="F3" s="106"/>
    </row>
    <row r="4" spans="1:6" ht="15.5" x14ac:dyDescent="0.35">
      <c r="A4" s="107" t="s">
        <v>43</v>
      </c>
      <c r="B4" s="108"/>
      <c r="C4" s="108"/>
      <c r="D4" s="108"/>
      <c r="E4" s="108"/>
      <c r="F4" s="109"/>
    </row>
    <row r="5" spans="1:6" x14ac:dyDescent="0.3">
      <c r="A5" s="110"/>
      <c r="B5" s="111"/>
      <c r="C5" s="111"/>
      <c r="D5" s="111"/>
      <c r="E5" s="111"/>
      <c r="F5" s="112"/>
    </row>
    <row r="6" spans="1:6" ht="20" x14ac:dyDescent="0.3">
      <c r="A6" s="113" t="s">
        <v>53</v>
      </c>
      <c r="B6" s="114"/>
      <c r="C6" s="114"/>
      <c r="D6" s="114"/>
      <c r="E6" s="114"/>
      <c r="F6" s="115"/>
    </row>
    <row r="7" spans="1:6" x14ac:dyDescent="0.3">
      <c r="A7" s="15"/>
      <c r="B7" s="15"/>
      <c r="C7" s="15"/>
      <c r="D7" s="15"/>
      <c r="E7" s="15"/>
      <c r="F7" s="15"/>
    </row>
    <row r="8" spans="1:6" x14ac:dyDescent="0.3">
      <c r="A8" s="98" t="s">
        <v>28</v>
      </c>
      <c r="B8" s="99"/>
      <c r="C8" s="99"/>
      <c r="D8" s="100"/>
      <c r="E8" s="23"/>
      <c r="F8" s="23"/>
    </row>
    <row r="9" spans="1:6" ht="14.5" thickBot="1" x14ac:dyDescent="0.35">
      <c r="A9" s="23"/>
      <c r="B9" s="23"/>
      <c r="C9" s="23"/>
      <c r="D9" s="23"/>
      <c r="E9" s="23"/>
      <c r="F9" s="23"/>
    </row>
    <row r="10" spans="1:6" ht="15" thickTop="1" thickBot="1" x14ac:dyDescent="0.35">
      <c r="A10" s="91" t="s">
        <v>58</v>
      </c>
      <c r="B10" s="91" t="s">
        <v>27</v>
      </c>
      <c r="C10" s="91" t="s">
        <v>8</v>
      </c>
      <c r="D10" s="91" t="s">
        <v>7</v>
      </c>
      <c r="E10" s="91" t="s">
        <v>6</v>
      </c>
      <c r="F10" s="92" t="s">
        <v>5</v>
      </c>
    </row>
    <row r="11" spans="1:6" ht="14.5" thickTop="1" x14ac:dyDescent="0.3">
      <c r="A11" s="38" t="s">
        <v>26</v>
      </c>
      <c r="B11" s="37"/>
      <c r="C11" s="20"/>
      <c r="D11" s="20"/>
      <c r="E11" s="20"/>
      <c r="F11" s="20"/>
    </row>
    <row r="12" spans="1:6" x14ac:dyDescent="0.3">
      <c r="A12" s="25">
        <v>1.01</v>
      </c>
      <c r="B12" s="11" t="s">
        <v>68</v>
      </c>
      <c r="C12" s="9" t="s">
        <v>0</v>
      </c>
      <c r="D12" s="9"/>
      <c r="E12" s="36">
        <v>0</v>
      </c>
      <c r="F12" s="36">
        <f>E12*D12</f>
        <v>0</v>
      </c>
    </row>
    <row r="13" spans="1:6" ht="25" x14ac:dyDescent="0.3">
      <c r="A13" s="25">
        <v>1.02</v>
      </c>
      <c r="B13" s="11" t="s">
        <v>25</v>
      </c>
      <c r="C13" s="10" t="s">
        <v>0</v>
      </c>
      <c r="D13" s="9"/>
      <c r="E13" s="36">
        <v>0</v>
      </c>
      <c r="F13" s="36">
        <f>E13*D13</f>
        <v>0</v>
      </c>
    </row>
    <row r="14" spans="1:6" x14ac:dyDescent="0.3">
      <c r="A14" s="25">
        <v>1.03</v>
      </c>
      <c r="B14" s="11" t="s">
        <v>77</v>
      </c>
      <c r="C14" s="10" t="s">
        <v>14</v>
      </c>
      <c r="D14" s="9"/>
      <c r="E14" s="8">
        <v>0</v>
      </c>
      <c r="F14" s="8">
        <f>E14*D14</f>
        <v>0</v>
      </c>
    </row>
    <row r="15" spans="1:6" x14ac:dyDescent="0.3">
      <c r="A15" s="35"/>
      <c r="B15" s="6" t="s">
        <v>24</v>
      </c>
      <c r="C15" s="32"/>
      <c r="D15" s="32"/>
      <c r="E15" s="31"/>
      <c r="F15" s="2">
        <f>SUM(F12:F14)</f>
        <v>0</v>
      </c>
    </row>
    <row r="16" spans="1:6" x14ac:dyDescent="0.3">
      <c r="A16" s="23"/>
      <c r="B16" s="20"/>
      <c r="C16" s="20" t="s">
        <v>8</v>
      </c>
      <c r="D16" s="20" t="s">
        <v>7</v>
      </c>
      <c r="E16" s="20" t="s">
        <v>6</v>
      </c>
      <c r="F16" s="20" t="s">
        <v>5</v>
      </c>
    </row>
    <row r="17" spans="1:6" x14ac:dyDescent="0.3">
      <c r="A17" s="30" t="s">
        <v>23</v>
      </c>
      <c r="B17" s="34"/>
      <c r="C17" s="20"/>
      <c r="D17" s="20"/>
      <c r="E17" s="20"/>
      <c r="F17" s="20"/>
    </row>
    <row r="18" spans="1:6" x14ac:dyDescent="0.3">
      <c r="A18" s="25">
        <v>2.0099999999999998</v>
      </c>
      <c r="B18" s="29" t="s">
        <v>73</v>
      </c>
      <c r="C18" s="28" t="s">
        <v>8</v>
      </c>
      <c r="D18" s="9"/>
      <c r="E18" s="36">
        <v>0</v>
      </c>
      <c r="F18" s="36">
        <f>E18*D18</f>
        <v>0</v>
      </c>
    </row>
    <row r="19" spans="1:6" x14ac:dyDescent="0.3">
      <c r="A19" s="25">
        <v>2.02</v>
      </c>
      <c r="B19" s="29" t="s">
        <v>62</v>
      </c>
      <c r="C19" s="28" t="s">
        <v>14</v>
      </c>
      <c r="D19" s="9"/>
      <c r="E19" s="36">
        <v>0</v>
      </c>
      <c r="F19" s="36">
        <f t="shared" ref="F19" si="0">E19*D19</f>
        <v>0</v>
      </c>
    </row>
    <row r="20" spans="1:6" x14ac:dyDescent="0.3">
      <c r="A20" s="33"/>
      <c r="B20" s="6" t="s">
        <v>22</v>
      </c>
      <c r="C20" s="32"/>
      <c r="D20" s="32"/>
      <c r="E20" s="31"/>
      <c r="F20" s="2">
        <f>SUM(F18:F19)</f>
        <v>0</v>
      </c>
    </row>
    <row r="21" spans="1:6" x14ac:dyDescent="0.3">
      <c r="A21" s="30"/>
      <c r="B21" s="23"/>
      <c r="C21" s="20" t="s">
        <v>8</v>
      </c>
      <c r="D21" s="20" t="s">
        <v>7</v>
      </c>
      <c r="E21" s="20" t="s">
        <v>6</v>
      </c>
      <c r="F21" s="20" t="s">
        <v>5</v>
      </c>
    </row>
    <row r="22" spans="1:6" x14ac:dyDescent="0.3">
      <c r="A22" s="30" t="s">
        <v>21</v>
      </c>
      <c r="B22" s="23"/>
      <c r="C22" s="20"/>
      <c r="D22" s="20"/>
      <c r="E22" s="20"/>
      <c r="F22" s="20"/>
    </row>
    <row r="23" spans="1:6" x14ac:dyDescent="0.3">
      <c r="A23" s="25">
        <v>3.01</v>
      </c>
      <c r="B23" s="29" t="s">
        <v>20</v>
      </c>
      <c r="C23" s="28" t="s">
        <v>19</v>
      </c>
      <c r="D23" s="9"/>
      <c r="E23" s="36">
        <v>0</v>
      </c>
      <c r="F23" s="36">
        <f t="shared" ref="F23:F26" si="1">E23*D23</f>
        <v>0</v>
      </c>
    </row>
    <row r="24" spans="1:6" ht="25" x14ac:dyDescent="0.3">
      <c r="A24" s="25">
        <v>3.02</v>
      </c>
      <c r="B24" s="29" t="s">
        <v>74</v>
      </c>
      <c r="C24" s="28" t="s">
        <v>8</v>
      </c>
      <c r="D24" s="9"/>
      <c r="E24" s="36">
        <v>0</v>
      </c>
      <c r="F24" s="36">
        <f t="shared" si="1"/>
        <v>0</v>
      </c>
    </row>
    <row r="25" spans="1:6" ht="25" x14ac:dyDescent="0.3">
      <c r="A25" s="25">
        <v>3.03</v>
      </c>
      <c r="B25" s="29" t="s">
        <v>70</v>
      </c>
      <c r="C25" s="28" t="s">
        <v>8</v>
      </c>
      <c r="D25" s="9"/>
      <c r="E25" s="36">
        <v>0</v>
      </c>
      <c r="F25" s="36">
        <f t="shared" si="1"/>
        <v>0</v>
      </c>
    </row>
    <row r="26" spans="1:6" ht="25" x14ac:dyDescent="0.3">
      <c r="A26" s="25">
        <v>3.04</v>
      </c>
      <c r="B26" s="29" t="s">
        <v>75</v>
      </c>
      <c r="C26" s="28" t="s">
        <v>8</v>
      </c>
      <c r="D26" s="9"/>
      <c r="E26" s="36">
        <v>0</v>
      </c>
      <c r="F26" s="36">
        <f t="shared" si="1"/>
        <v>0</v>
      </c>
    </row>
    <row r="27" spans="1:6" x14ac:dyDescent="0.3">
      <c r="A27" s="7"/>
      <c r="B27" s="6" t="s">
        <v>18</v>
      </c>
      <c r="C27" s="5"/>
      <c r="D27" s="4"/>
      <c r="E27" s="3"/>
      <c r="F27" s="2">
        <f>SUM(F23:F26)</f>
        <v>0</v>
      </c>
    </row>
    <row r="28" spans="1:6" x14ac:dyDescent="0.3">
      <c r="A28" s="23"/>
      <c r="B28" s="23"/>
      <c r="C28" s="20" t="s">
        <v>8</v>
      </c>
      <c r="D28" s="20" t="s">
        <v>7</v>
      </c>
      <c r="E28" s="20" t="s">
        <v>6</v>
      </c>
      <c r="F28" s="20" t="s">
        <v>5</v>
      </c>
    </row>
    <row r="29" spans="1:6" x14ac:dyDescent="0.3">
      <c r="A29" s="16" t="s">
        <v>17</v>
      </c>
      <c r="B29" s="23"/>
      <c r="C29" s="22"/>
      <c r="D29" s="22"/>
      <c r="E29" s="26"/>
      <c r="F29" s="26"/>
    </row>
    <row r="30" spans="1:6" x14ac:dyDescent="0.3">
      <c r="A30" s="25">
        <v>4.01</v>
      </c>
      <c r="B30" s="24" t="s">
        <v>63</v>
      </c>
      <c r="C30" s="9" t="s">
        <v>0</v>
      </c>
      <c r="D30" s="9"/>
      <c r="E30" s="36">
        <v>0</v>
      </c>
      <c r="F30" s="36">
        <f t="shared" ref="F30:F32" si="2">E30*D30</f>
        <v>0</v>
      </c>
    </row>
    <row r="31" spans="1:6" x14ac:dyDescent="0.3">
      <c r="A31" s="25">
        <v>4.0199999999999996</v>
      </c>
      <c r="B31" s="24" t="s">
        <v>15</v>
      </c>
      <c r="C31" s="9" t="s">
        <v>0</v>
      </c>
      <c r="D31" s="9"/>
      <c r="E31" s="36">
        <v>0</v>
      </c>
      <c r="F31" s="36">
        <f t="shared" si="2"/>
        <v>0</v>
      </c>
    </row>
    <row r="32" spans="1:6" x14ac:dyDescent="0.3">
      <c r="A32" s="25">
        <v>4.03</v>
      </c>
      <c r="B32" s="24" t="s">
        <v>66</v>
      </c>
      <c r="C32" s="9" t="s">
        <v>14</v>
      </c>
      <c r="D32" s="9"/>
      <c r="E32" s="36">
        <v>0</v>
      </c>
      <c r="F32" s="36">
        <f t="shared" si="2"/>
        <v>0</v>
      </c>
    </row>
    <row r="33" spans="1:6" x14ac:dyDescent="0.3">
      <c r="A33" s="25">
        <v>4.04</v>
      </c>
      <c r="B33" s="24" t="s">
        <v>64</v>
      </c>
      <c r="C33" s="9" t="s">
        <v>14</v>
      </c>
      <c r="D33" s="9"/>
      <c r="E33" s="36">
        <v>0</v>
      </c>
      <c r="F33" s="36">
        <f t="shared" ref="F33" si="3">E33*D33</f>
        <v>0</v>
      </c>
    </row>
    <row r="34" spans="1:6" x14ac:dyDescent="0.3">
      <c r="A34" s="7"/>
      <c r="B34" s="6" t="s">
        <v>13</v>
      </c>
      <c r="C34" s="5"/>
      <c r="D34" s="4"/>
      <c r="E34" s="3"/>
      <c r="F34" s="2">
        <f>SUM(F30:F33)</f>
        <v>0</v>
      </c>
    </row>
    <row r="35" spans="1:6" x14ac:dyDescent="0.3">
      <c r="A35" s="23"/>
      <c r="B35" s="23"/>
      <c r="C35" s="20" t="s">
        <v>8</v>
      </c>
      <c r="D35" s="20" t="s">
        <v>7</v>
      </c>
      <c r="E35" s="20" t="s">
        <v>6</v>
      </c>
      <c r="F35" s="20" t="s">
        <v>5</v>
      </c>
    </row>
    <row r="36" spans="1:6" x14ac:dyDescent="0.3">
      <c r="A36" s="16" t="s">
        <v>12</v>
      </c>
      <c r="B36" s="23"/>
      <c r="C36" s="22"/>
      <c r="D36" s="22"/>
      <c r="E36" s="13"/>
      <c r="F36" s="13"/>
    </row>
    <row r="37" spans="1:6" x14ac:dyDescent="0.3">
      <c r="A37" s="12">
        <v>5.01</v>
      </c>
      <c r="B37" s="11" t="s">
        <v>11</v>
      </c>
      <c r="C37" s="10" t="s">
        <v>10</v>
      </c>
      <c r="D37" s="9"/>
      <c r="E37" s="36">
        <v>0</v>
      </c>
      <c r="F37" s="36">
        <f>E37*D37</f>
        <v>0</v>
      </c>
    </row>
    <row r="38" spans="1:6" x14ac:dyDescent="0.3">
      <c r="A38" s="7"/>
      <c r="B38" s="6" t="s">
        <v>9</v>
      </c>
      <c r="C38" s="5"/>
      <c r="D38" s="4"/>
      <c r="E38" s="3"/>
      <c r="F38" s="2">
        <f>SUM(F37:F37)</f>
        <v>0</v>
      </c>
    </row>
    <row r="39" spans="1:6" x14ac:dyDescent="0.3">
      <c r="A39" s="21"/>
      <c r="B39" s="15"/>
      <c r="C39" s="20" t="s">
        <v>8</v>
      </c>
      <c r="D39" s="20" t="s">
        <v>7</v>
      </c>
      <c r="E39" s="20" t="s">
        <v>6</v>
      </c>
      <c r="F39" s="20" t="s">
        <v>5</v>
      </c>
    </row>
    <row r="40" spans="1:6" x14ac:dyDescent="0.3">
      <c r="A40" s="16" t="s">
        <v>4</v>
      </c>
      <c r="B40" s="15"/>
      <c r="C40" s="14"/>
      <c r="D40" s="14"/>
      <c r="E40" s="13"/>
      <c r="F40" s="13"/>
    </row>
    <row r="41" spans="1:6" ht="40.75" customHeight="1" x14ac:dyDescent="0.3">
      <c r="A41" s="12">
        <v>6.01</v>
      </c>
      <c r="B41" s="11" t="s">
        <v>65</v>
      </c>
      <c r="C41" s="10" t="s">
        <v>0</v>
      </c>
      <c r="D41" s="9"/>
      <c r="E41" s="36">
        <v>0</v>
      </c>
      <c r="F41" s="36">
        <f>E41*D41</f>
        <v>0</v>
      </c>
    </row>
    <row r="42" spans="1:6" ht="15" customHeight="1" x14ac:dyDescent="0.3">
      <c r="A42" s="7"/>
      <c r="B42" s="6" t="s">
        <v>3</v>
      </c>
      <c r="C42" s="5"/>
      <c r="D42" s="4"/>
      <c r="E42" s="3"/>
      <c r="F42" s="2">
        <f>SUM(F41:F41)</f>
        <v>0</v>
      </c>
    </row>
    <row r="43" spans="1:6" ht="15.5" x14ac:dyDescent="0.3">
      <c r="A43" s="96" t="s">
        <v>2</v>
      </c>
      <c r="B43" s="97"/>
      <c r="C43" s="19"/>
      <c r="D43" s="19"/>
      <c r="E43" s="18"/>
      <c r="F43" s="18"/>
    </row>
    <row r="44" spans="1:6" ht="15.5" x14ac:dyDescent="0.3">
      <c r="A44" s="70"/>
      <c r="B44" s="117" t="s">
        <v>56</v>
      </c>
      <c r="C44" s="117"/>
      <c r="D44" s="117"/>
      <c r="E44" s="116">
        <f>SUM(F15+F20+F27+F34+F38+F42)</f>
        <v>0</v>
      </c>
      <c r="F44" s="116"/>
    </row>
    <row r="45" spans="1:6" ht="15.5" x14ac:dyDescent="0.3">
      <c r="A45" s="70"/>
      <c r="B45" s="117" t="s">
        <v>1</v>
      </c>
      <c r="C45" s="117"/>
      <c r="D45" s="117"/>
      <c r="E45" s="116">
        <f>E44*0.2</f>
        <v>0</v>
      </c>
      <c r="F45" s="116"/>
    </row>
    <row r="46" spans="1:6" ht="15.5" x14ac:dyDescent="0.3">
      <c r="A46" s="70"/>
      <c r="B46" s="117" t="s">
        <v>57</v>
      </c>
      <c r="C46" s="117"/>
      <c r="D46" s="117"/>
      <c r="E46" s="116">
        <f>E44+E45</f>
        <v>0</v>
      </c>
      <c r="F46" s="116"/>
    </row>
  </sheetData>
  <mergeCells count="14">
    <mergeCell ref="E44:F44"/>
    <mergeCell ref="E45:F45"/>
    <mergeCell ref="B44:D44"/>
    <mergeCell ref="B45:D45"/>
    <mergeCell ref="B46:D46"/>
    <mergeCell ref="E46:F46"/>
    <mergeCell ref="A43:B43"/>
    <mergeCell ref="A8:D8"/>
    <mergeCell ref="A1:F1"/>
    <mergeCell ref="A2:F2"/>
    <mergeCell ref="A3:F3"/>
    <mergeCell ref="A4:F4"/>
    <mergeCell ref="A5:F5"/>
    <mergeCell ref="A6:F6"/>
  </mergeCells>
  <phoneticPr fontId="18" type="noConversion"/>
  <printOptions horizontalCentered="1"/>
  <pageMargins left="0.70866141732283472" right="0.70866141732283472" top="0.74803149606299213" bottom="0.74803149606299213" header="0.31496062992125984" footer="0.31496062992125984"/>
  <pageSetup paperSize="8" scale="9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C97DF-1210-46FB-9723-6473A36B72E5}">
  <sheetPr>
    <pageSetUpPr fitToPage="1"/>
  </sheetPr>
  <dimension ref="A1:F46"/>
  <sheetViews>
    <sheetView zoomScale="85" zoomScaleNormal="85" workbookViewId="0">
      <selection activeCell="K30" sqref="K30"/>
    </sheetView>
  </sheetViews>
  <sheetFormatPr baseColWidth="10" defaultColWidth="10.90625" defaultRowHeight="14" x14ac:dyDescent="0.3"/>
  <cols>
    <col min="1" max="1" width="6" style="1" customWidth="1"/>
    <col min="2" max="2" width="77.1796875" style="1" customWidth="1"/>
    <col min="3" max="3" width="7.81640625" style="1" customWidth="1"/>
    <col min="4" max="4" width="9.81640625" style="1" customWidth="1"/>
    <col min="5" max="5" width="23.1796875" style="1" customWidth="1"/>
    <col min="6" max="6" width="28.1796875" style="1" customWidth="1"/>
    <col min="7" max="16384" width="10.90625" style="1"/>
  </cols>
  <sheetData>
    <row r="1" spans="1:6" ht="15.5" x14ac:dyDescent="0.35">
      <c r="A1" s="101" t="s">
        <v>48</v>
      </c>
      <c r="B1" s="102"/>
      <c r="C1" s="102"/>
      <c r="D1" s="102"/>
      <c r="E1" s="102"/>
      <c r="F1" s="103"/>
    </row>
    <row r="2" spans="1:6" ht="15.5" x14ac:dyDescent="0.35">
      <c r="A2" s="104" t="s">
        <v>30</v>
      </c>
      <c r="B2" s="105"/>
      <c r="C2" s="105"/>
      <c r="D2" s="105"/>
      <c r="E2" s="105"/>
      <c r="F2" s="106"/>
    </row>
    <row r="3" spans="1:6" ht="15.5" x14ac:dyDescent="0.35">
      <c r="A3" s="104" t="s">
        <v>29</v>
      </c>
      <c r="B3" s="105"/>
      <c r="C3" s="105"/>
      <c r="D3" s="105"/>
      <c r="E3" s="105"/>
      <c r="F3" s="106"/>
    </row>
    <row r="4" spans="1:6" ht="15.5" x14ac:dyDescent="0.35">
      <c r="A4" s="107" t="s">
        <v>47</v>
      </c>
      <c r="B4" s="108"/>
      <c r="C4" s="108"/>
      <c r="D4" s="108"/>
      <c r="E4" s="108"/>
      <c r="F4" s="109"/>
    </row>
    <row r="5" spans="1:6" x14ac:dyDescent="0.3">
      <c r="A5" s="110"/>
      <c r="B5" s="111"/>
      <c r="C5" s="111"/>
      <c r="D5" s="111"/>
      <c r="E5" s="111"/>
      <c r="F5" s="112"/>
    </row>
    <row r="6" spans="1:6" ht="20" x14ac:dyDescent="0.3">
      <c r="A6" s="113" t="s">
        <v>53</v>
      </c>
      <c r="B6" s="114"/>
      <c r="C6" s="114"/>
      <c r="D6" s="114"/>
      <c r="E6" s="114"/>
      <c r="F6" s="115"/>
    </row>
    <row r="7" spans="1:6" x14ac:dyDescent="0.3">
      <c r="A7" s="15"/>
      <c r="B7" s="15"/>
      <c r="C7" s="15"/>
      <c r="D7" s="15"/>
      <c r="E7" s="15"/>
      <c r="F7" s="15"/>
    </row>
    <row r="8" spans="1:6" x14ac:dyDescent="0.3">
      <c r="A8" s="98" t="s">
        <v>28</v>
      </c>
      <c r="B8" s="99"/>
      <c r="C8" s="99"/>
      <c r="D8" s="100"/>
      <c r="E8" s="23"/>
      <c r="F8" s="23"/>
    </row>
    <row r="9" spans="1:6" ht="14.5" thickBot="1" x14ac:dyDescent="0.35">
      <c r="A9" s="87"/>
      <c r="B9" s="87"/>
      <c r="C9" s="87"/>
      <c r="D9" s="87"/>
      <c r="E9" s="87"/>
      <c r="F9" s="87"/>
    </row>
    <row r="10" spans="1:6" ht="15" thickTop="1" thickBot="1" x14ac:dyDescent="0.35">
      <c r="A10" s="91" t="s">
        <v>58</v>
      </c>
      <c r="B10" s="91" t="s">
        <v>27</v>
      </c>
      <c r="C10" s="91" t="s">
        <v>8</v>
      </c>
      <c r="D10" s="91" t="s">
        <v>7</v>
      </c>
      <c r="E10" s="91" t="s">
        <v>6</v>
      </c>
      <c r="F10" s="92" t="s">
        <v>5</v>
      </c>
    </row>
    <row r="11" spans="1:6" ht="14.5" thickTop="1" x14ac:dyDescent="0.3">
      <c r="A11" s="88" t="s">
        <v>46</v>
      </c>
      <c r="B11" s="89"/>
      <c r="C11" s="90"/>
      <c r="D11" s="90"/>
      <c r="E11" s="90"/>
      <c r="F11" s="90"/>
    </row>
    <row r="12" spans="1:6" x14ac:dyDescent="0.3">
      <c r="A12" s="25">
        <v>1.01</v>
      </c>
      <c r="B12" s="11" t="s">
        <v>68</v>
      </c>
      <c r="C12" s="9" t="s">
        <v>0</v>
      </c>
      <c r="D12" s="9"/>
      <c r="E12" s="36">
        <v>0</v>
      </c>
      <c r="F12" s="36">
        <f>E12*D12</f>
        <v>0</v>
      </c>
    </row>
    <row r="13" spans="1:6" ht="25" x14ac:dyDescent="0.3">
      <c r="A13" s="25">
        <v>1.02</v>
      </c>
      <c r="B13" s="11" t="s">
        <v>25</v>
      </c>
      <c r="C13" s="10" t="s">
        <v>0</v>
      </c>
      <c r="D13" s="9"/>
      <c r="E13" s="36">
        <v>0</v>
      </c>
      <c r="F13" s="36">
        <f>E13*D13</f>
        <v>0</v>
      </c>
    </row>
    <row r="14" spans="1:6" x14ac:dyDescent="0.3">
      <c r="A14" s="25">
        <v>1.03</v>
      </c>
      <c r="B14" s="11" t="s">
        <v>78</v>
      </c>
      <c r="C14" s="10" t="s">
        <v>14</v>
      </c>
      <c r="D14" s="9"/>
      <c r="E14" s="36">
        <v>0</v>
      </c>
      <c r="F14" s="36">
        <f>E14*D14</f>
        <v>0</v>
      </c>
    </row>
    <row r="15" spans="1:6" x14ac:dyDescent="0.3">
      <c r="A15" s="35"/>
      <c r="B15" s="6" t="s">
        <v>24</v>
      </c>
      <c r="C15" s="32"/>
      <c r="D15" s="32"/>
      <c r="E15" s="31"/>
      <c r="F15" s="2">
        <f>SUM(F12:F14)</f>
        <v>0</v>
      </c>
    </row>
    <row r="16" spans="1:6" x14ac:dyDescent="0.3">
      <c r="A16" s="23"/>
      <c r="B16" s="20"/>
      <c r="C16" s="20" t="s">
        <v>8</v>
      </c>
      <c r="D16" s="20" t="s">
        <v>7</v>
      </c>
      <c r="E16" s="20" t="s">
        <v>6</v>
      </c>
      <c r="F16" s="20" t="s">
        <v>5</v>
      </c>
    </row>
    <row r="17" spans="1:6" x14ac:dyDescent="0.3">
      <c r="A17" s="30" t="s">
        <v>23</v>
      </c>
      <c r="B17" s="34"/>
      <c r="C17" s="20"/>
      <c r="D17" s="20"/>
      <c r="E17" s="20"/>
      <c r="F17" s="20"/>
    </row>
    <row r="18" spans="1:6" x14ac:dyDescent="0.3">
      <c r="A18" s="25">
        <v>2.0099999999999998</v>
      </c>
      <c r="B18" s="29" t="s">
        <v>73</v>
      </c>
      <c r="C18" s="28" t="s">
        <v>8</v>
      </c>
      <c r="D18" s="9"/>
      <c r="E18" s="36">
        <v>0</v>
      </c>
      <c r="F18" s="36">
        <f>E18*D18</f>
        <v>0</v>
      </c>
    </row>
    <row r="19" spans="1:6" x14ac:dyDescent="0.3">
      <c r="A19" s="25">
        <v>2.02</v>
      </c>
      <c r="B19" s="29" t="s">
        <v>62</v>
      </c>
      <c r="C19" s="28" t="s">
        <v>14</v>
      </c>
      <c r="D19" s="9"/>
      <c r="E19" s="36">
        <v>0</v>
      </c>
      <c r="F19" s="36">
        <f>E19*D19</f>
        <v>0</v>
      </c>
    </row>
    <row r="20" spans="1:6" x14ac:dyDescent="0.3">
      <c r="A20" s="33"/>
      <c r="B20" s="6" t="s">
        <v>22</v>
      </c>
      <c r="C20" s="32"/>
      <c r="D20" s="32"/>
      <c r="E20" s="31"/>
      <c r="F20" s="2">
        <f>SUM(F18:F19)</f>
        <v>0</v>
      </c>
    </row>
    <row r="21" spans="1:6" x14ac:dyDescent="0.3">
      <c r="A21" s="30"/>
      <c r="B21" s="23"/>
      <c r="C21" s="20" t="s">
        <v>8</v>
      </c>
      <c r="D21" s="20" t="s">
        <v>7</v>
      </c>
      <c r="E21" s="20" t="s">
        <v>6</v>
      </c>
      <c r="F21" s="20" t="s">
        <v>5</v>
      </c>
    </row>
    <row r="22" spans="1:6" x14ac:dyDescent="0.3">
      <c r="A22" s="30" t="s">
        <v>21</v>
      </c>
      <c r="B22" s="23"/>
      <c r="C22" s="20"/>
      <c r="D22" s="20"/>
      <c r="E22" s="20"/>
      <c r="F22" s="20"/>
    </row>
    <row r="23" spans="1:6" x14ac:dyDescent="0.3">
      <c r="A23" s="25">
        <v>3.01</v>
      </c>
      <c r="B23" s="29" t="s">
        <v>20</v>
      </c>
      <c r="C23" s="28" t="s">
        <v>19</v>
      </c>
      <c r="D23" s="9"/>
      <c r="E23" s="36">
        <v>0</v>
      </c>
      <c r="F23" s="36">
        <f>E23*D23</f>
        <v>0</v>
      </c>
    </row>
    <row r="24" spans="1:6" ht="25" x14ac:dyDescent="0.3">
      <c r="A24" s="25">
        <v>3.02</v>
      </c>
      <c r="B24" s="29" t="s">
        <v>71</v>
      </c>
      <c r="C24" s="28" t="s">
        <v>8</v>
      </c>
      <c r="D24" s="9"/>
      <c r="E24" s="36">
        <v>0</v>
      </c>
      <c r="F24" s="36">
        <f>E24*D24</f>
        <v>0</v>
      </c>
    </row>
    <row r="25" spans="1:6" ht="25" x14ac:dyDescent="0.3">
      <c r="A25" s="25">
        <v>3.03</v>
      </c>
      <c r="B25" s="29" t="s">
        <v>70</v>
      </c>
      <c r="C25" s="28" t="s">
        <v>8</v>
      </c>
      <c r="D25" s="9"/>
      <c r="E25" s="36">
        <v>0</v>
      </c>
      <c r="F25" s="36">
        <f t="shared" ref="F25:F26" si="0">E25*D25</f>
        <v>0</v>
      </c>
    </row>
    <row r="26" spans="1:6" ht="25" x14ac:dyDescent="0.3">
      <c r="A26" s="25">
        <v>3.04</v>
      </c>
      <c r="B26" s="29" t="s">
        <v>72</v>
      </c>
      <c r="C26" s="28" t="s">
        <v>8</v>
      </c>
      <c r="D26" s="9"/>
      <c r="E26" s="36">
        <v>0</v>
      </c>
      <c r="F26" s="36">
        <f t="shared" si="0"/>
        <v>0</v>
      </c>
    </row>
    <row r="27" spans="1:6" x14ac:dyDescent="0.3">
      <c r="A27" s="7"/>
      <c r="B27" s="6" t="s">
        <v>18</v>
      </c>
      <c r="C27" s="5"/>
      <c r="D27" s="4"/>
      <c r="E27" s="3"/>
      <c r="F27" s="2">
        <f>SUM(F23:F26)</f>
        <v>0</v>
      </c>
    </row>
    <row r="28" spans="1:6" x14ac:dyDescent="0.3">
      <c r="A28" s="23"/>
      <c r="B28" s="23"/>
      <c r="C28" s="20" t="s">
        <v>8</v>
      </c>
      <c r="D28" s="20" t="s">
        <v>7</v>
      </c>
      <c r="E28" s="20" t="s">
        <v>6</v>
      </c>
      <c r="F28" s="20" t="s">
        <v>5</v>
      </c>
    </row>
    <row r="29" spans="1:6" x14ac:dyDescent="0.3">
      <c r="A29" s="16" t="s">
        <v>17</v>
      </c>
      <c r="B29" s="23"/>
      <c r="C29" s="22"/>
      <c r="D29" s="22"/>
      <c r="E29" s="26"/>
      <c r="F29" s="26"/>
    </row>
    <row r="30" spans="1:6" x14ac:dyDescent="0.3">
      <c r="A30" s="25">
        <v>4.01</v>
      </c>
      <c r="B30" s="24" t="s">
        <v>16</v>
      </c>
      <c r="C30" s="9" t="s">
        <v>0</v>
      </c>
      <c r="D30" s="9"/>
      <c r="E30" s="36">
        <v>0</v>
      </c>
      <c r="F30" s="36">
        <f>E30*D30</f>
        <v>0</v>
      </c>
    </row>
    <row r="31" spans="1:6" x14ac:dyDescent="0.3">
      <c r="A31" s="25">
        <v>4.0199999999999996</v>
      </c>
      <c r="B31" s="24" t="s">
        <v>15</v>
      </c>
      <c r="C31" s="9" t="s">
        <v>0</v>
      </c>
      <c r="D31" s="9"/>
      <c r="E31" s="36">
        <v>0</v>
      </c>
      <c r="F31" s="36">
        <f>E31*D31</f>
        <v>0</v>
      </c>
    </row>
    <row r="32" spans="1:6" x14ac:dyDescent="0.3">
      <c r="A32" s="25">
        <v>4.03</v>
      </c>
      <c r="B32" s="24" t="s">
        <v>66</v>
      </c>
      <c r="C32" s="9" t="s">
        <v>14</v>
      </c>
      <c r="D32" s="9"/>
      <c r="E32" s="36">
        <v>0</v>
      </c>
      <c r="F32" s="36">
        <f>E32*D32</f>
        <v>0</v>
      </c>
    </row>
    <row r="33" spans="1:6" x14ac:dyDescent="0.3">
      <c r="A33" s="25">
        <v>4.04</v>
      </c>
      <c r="B33" s="24" t="s">
        <v>64</v>
      </c>
      <c r="C33" s="9" t="s">
        <v>14</v>
      </c>
      <c r="D33" s="9"/>
      <c r="E33" s="36">
        <v>0</v>
      </c>
      <c r="F33" s="36">
        <f t="shared" ref="F33" si="1">E33*D33</f>
        <v>0</v>
      </c>
    </row>
    <row r="34" spans="1:6" x14ac:dyDescent="0.3">
      <c r="A34" s="7"/>
      <c r="B34" s="6" t="s">
        <v>13</v>
      </c>
      <c r="C34" s="5"/>
      <c r="D34" s="4"/>
      <c r="E34" s="3"/>
      <c r="F34" s="2">
        <f>SUM(F30:F33)</f>
        <v>0</v>
      </c>
    </row>
    <row r="35" spans="1:6" x14ac:dyDescent="0.3">
      <c r="A35" s="23"/>
      <c r="B35" s="23"/>
      <c r="C35" s="20" t="s">
        <v>8</v>
      </c>
      <c r="D35" s="20" t="s">
        <v>7</v>
      </c>
      <c r="E35" s="20" t="s">
        <v>6</v>
      </c>
      <c r="F35" s="20" t="s">
        <v>5</v>
      </c>
    </row>
    <row r="36" spans="1:6" x14ac:dyDescent="0.3">
      <c r="A36" s="16" t="s">
        <v>12</v>
      </c>
      <c r="B36" s="23"/>
      <c r="C36" s="22"/>
      <c r="D36" s="22"/>
      <c r="E36" s="13"/>
      <c r="F36" s="13"/>
    </row>
    <row r="37" spans="1:6" x14ac:dyDescent="0.3">
      <c r="A37" s="12">
        <v>5.01</v>
      </c>
      <c r="B37" s="11" t="s">
        <v>11</v>
      </c>
      <c r="C37" s="10" t="s">
        <v>10</v>
      </c>
      <c r="D37" s="9"/>
      <c r="E37" s="36">
        <v>0</v>
      </c>
      <c r="F37" s="36">
        <f>E37*D37</f>
        <v>0</v>
      </c>
    </row>
    <row r="38" spans="1:6" x14ac:dyDescent="0.3">
      <c r="A38" s="7"/>
      <c r="B38" s="6" t="s">
        <v>9</v>
      </c>
      <c r="C38" s="5"/>
      <c r="D38" s="4"/>
      <c r="E38" s="3"/>
      <c r="F38" s="2">
        <f>SUM(F37:F37)</f>
        <v>0</v>
      </c>
    </row>
    <row r="39" spans="1:6" x14ac:dyDescent="0.3">
      <c r="A39" s="21"/>
      <c r="B39" s="15"/>
      <c r="C39" s="20" t="s">
        <v>8</v>
      </c>
      <c r="D39" s="20" t="s">
        <v>7</v>
      </c>
      <c r="E39" s="20" t="s">
        <v>6</v>
      </c>
      <c r="F39" s="20" t="s">
        <v>5</v>
      </c>
    </row>
    <row r="40" spans="1:6" x14ac:dyDescent="0.3">
      <c r="A40" s="16" t="s">
        <v>4</v>
      </c>
      <c r="B40" s="15"/>
      <c r="C40" s="14"/>
      <c r="D40" s="14"/>
      <c r="E40" s="13"/>
      <c r="F40" s="13"/>
    </row>
    <row r="41" spans="1:6" ht="25" customHeight="1" x14ac:dyDescent="0.3">
      <c r="A41" s="12">
        <v>6.01</v>
      </c>
      <c r="B41" s="11" t="s">
        <v>65</v>
      </c>
      <c r="C41" s="10" t="s">
        <v>0</v>
      </c>
      <c r="D41" s="9"/>
      <c r="E41" s="36">
        <v>0</v>
      </c>
      <c r="F41" s="36">
        <f>E41*D41</f>
        <v>0</v>
      </c>
    </row>
    <row r="42" spans="1:6" ht="15" customHeight="1" x14ac:dyDescent="0.3">
      <c r="A42" s="7"/>
      <c r="B42" s="6" t="s">
        <v>3</v>
      </c>
      <c r="C42" s="5"/>
      <c r="D42" s="4"/>
      <c r="E42" s="3"/>
      <c r="F42" s="2">
        <f>SUM(F41:F41)</f>
        <v>0</v>
      </c>
    </row>
    <row r="43" spans="1:6" ht="15.5" x14ac:dyDescent="0.3">
      <c r="A43" s="96" t="s">
        <v>2</v>
      </c>
      <c r="B43" s="97"/>
      <c r="C43" s="19"/>
      <c r="D43" s="19"/>
      <c r="E43" s="18"/>
      <c r="F43" s="18"/>
    </row>
    <row r="44" spans="1:6" ht="15.5" x14ac:dyDescent="0.3">
      <c r="A44" s="70"/>
      <c r="B44" s="117" t="s">
        <v>56</v>
      </c>
      <c r="C44" s="117"/>
      <c r="D44" s="117"/>
      <c r="E44" s="116">
        <f>SUM(F15+F20+F27+F34+F38+F42)</f>
        <v>0</v>
      </c>
      <c r="F44" s="116"/>
    </row>
    <row r="45" spans="1:6" ht="15.5" x14ac:dyDescent="0.3">
      <c r="A45" s="70"/>
      <c r="B45" s="117" t="s">
        <v>1</v>
      </c>
      <c r="C45" s="117"/>
      <c r="D45" s="117"/>
      <c r="E45" s="116">
        <f>E44*0.2</f>
        <v>0</v>
      </c>
      <c r="F45" s="116"/>
    </row>
    <row r="46" spans="1:6" ht="15.5" x14ac:dyDescent="0.3">
      <c r="A46" s="70"/>
      <c r="B46" s="117" t="s">
        <v>57</v>
      </c>
      <c r="C46" s="117"/>
      <c r="D46" s="117"/>
      <c r="E46" s="116">
        <f>E44+E45</f>
        <v>0</v>
      </c>
      <c r="F46" s="116"/>
    </row>
  </sheetData>
  <mergeCells count="14">
    <mergeCell ref="B46:D46"/>
    <mergeCell ref="E46:F46"/>
    <mergeCell ref="A8:D8"/>
    <mergeCell ref="A43:B43"/>
    <mergeCell ref="B44:D44"/>
    <mergeCell ref="E44:F44"/>
    <mergeCell ref="B45:D45"/>
    <mergeCell ref="E45:F45"/>
    <mergeCell ref="A6:F6"/>
    <mergeCell ref="A1:F1"/>
    <mergeCell ref="A2:F2"/>
    <mergeCell ref="A3:F3"/>
    <mergeCell ref="A4:F4"/>
    <mergeCell ref="A5:F5"/>
  </mergeCells>
  <printOptions horizontalCentered="1"/>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A4FA6-810D-4945-AF1B-AA253FD8A3B5}">
  <sheetPr>
    <pageSetUpPr fitToPage="1"/>
  </sheetPr>
  <dimension ref="A1:F68"/>
  <sheetViews>
    <sheetView tabSelected="1" topLeftCell="A30" zoomScale="85" zoomScaleNormal="85" workbookViewId="0">
      <selection activeCell="B73" sqref="B73"/>
    </sheetView>
  </sheetViews>
  <sheetFormatPr baseColWidth="10" defaultColWidth="10.90625" defaultRowHeight="14" x14ac:dyDescent="0.3"/>
  <cols>
    <col min="1" max="1" width="6" style="1" customWidth="1"/>
    <col min="2" max="2" width="77.1796875" style="1" customWidth="1"/>
    <col min="3" max="3" width="7.81640625" style="1" customWidth="1"/>
    <col min="4" max="4" width="9.81640625" style="1" customWidth="1"/>
    <col min="5" max="5" width="23.1796875" style="1" customWidth="1"/>
    <col min="6" max="6" width="28.1796875" style="1" customWidth="1"/>
    <col min="7" max="16384" width="10.90625" style="1"/>
  </cols>
  <sheetData>
    <row r="1" spans="1:6" ht="15.5" x14ac:dyDescent="0.35">
      <c r="A1" s="101" t="s">
        <v>48</v>
      </c>
      <c r="B1" s="102"/>
      <c r="C1" s="102"/>
      <c r="D1" s="102"/>
      <c r="E1" s="102"/>
      <c r="F1" s="103"/>
    </row>
    <row r="2" spans="1:6" ht="15.5" x14ac:dyDescent="0.35">
      <c r="A2" s="104" t="s">
        <v>30</v>
      </c>
      <c r="B2" s="105"/>
      <c r="C2" s="105"/>
      <c r="D2" s="105"/>
      <c r="E2" s="105"/>
      <c r="F2" s="106"/>
    </row>
    <row r="3" spans="1:6" ht="15.5" x14ac:dyDescent="0.35">
      <c r="A3" s="104" t="s">
        <v>29</v>
      </c>
      <c r="B3" s="105"/>
      <c r="C3" s="105"/>
      <c r="D3" s="105"/>
      <c r="E3" s="105"/>
      <c r="F3" s="106"/>
    </row>
    <row r="4" spans="1:6" ht="15.5" x14ac:dyDescent="0.35">
      <c r="A4" s="107" t="s">
        <v>31</v>
      </c>
      <c r="B4" s="108"/>
      <c r="C4" s="108"/>
      <c r="D4" s="108"/>
      <c r="E4" s="108"/>
      <c r="F4" s="109"/>
    </row>
    <row r="5" spans="1:6" x14ac:dyDescent="0.3">
      <c r="A5" s="110"/>
      <c r="B5" s="111"/>
      <c r="C5" s="111"/>
      <c r="D5" s="111"/>
      <c r="E5" s="111"/>
      <c r="F5" s="112"/>
    </row>
    <row r="6" spans="1:6" ht="20" x14ac:dyDescent="0.3">
      <c r="A6" s="113" t="s">
        <v>53</v>
      </c>
      <c r="B6" s="114"/>
      <c r="C6" s="114"/>
      <c r="D6" s="114"/>
      <c r="E6" s="114"/>
      <c r="F6" s="115"/>
    </row>
    <row r="7" spans="1:6" x14ac:dyDescent="0.3">
      <c r="A7" s="15"/>
      <c r="B7" s="15"/>
      <c r="C7" s="15"/>
      <c r="D7" s="15"/>
      <c r="E7" s="15"/>
      <c r="F7" s="15"/>
    </row>
    <row r="8" spans="1:6" x14ac:dyDescent="0.3">
      <c r="A8" s="98" t="s">
        <v>28</v>
      </c>
      <c r="B8" s="99"/>
      <c r="C8" s="99"/>
      <c r="D8" s="100"/>
      <c r="E8" s="23"/>
      <c r="F8" s="23"/>
    </row>
    <row r="9" spans="1:6" ht="14.5" thickBot="1" x14ac:dyDescent="0.35">
      <c r="A9" s="23"/>
      <c r="B9" s="23"/>
      <c r="C9" s="23"/>
      <c r="D9" s="23"/>
      <c r="E9" s="23"/>
      <c r="F9" s="23"/>
    </row>
    <row r="10" spans="1:6" ht="15" thickTop="1" thickBot="1" x14ac:dyDescent="0.35">
      <c r="A10" s="91" t="s">
        <v>58</v>
      </c>
      <c r="B10" s="91" t="s">
        <v>27</v>
      </c>
      <c r="C10" s="91" t="s">
        <v>8</v>
      </c>
      <c r="D10" s="91" t="s">
        <v>7</v>
      </c>
      <c r="E10" s="91" t="s">
        <v>6</v>
      </c>
      <c r="F10" s="92" t="s">
        <v>5</v>
      </c>
    </row>
    <row r="11" spans="1:6" ht="14.5" thickTop="1" x14ac:dyDescent="0.3">
      <c r="A11" s="38" t="s">
        <v>26</v>
      </c>
      <c r="B11" s="37"/>
      <c r="C11" s="20"/>
      <c r="D11" s="20"/>
      <c r="E11" s="20"/>
      <c r="F11" s="20"/>
    </row>
    <row r="12" spans="1:6" x14ac:dyDescent="0.3">
      <c r="A12" s="25">
        <v>1.01</v>
      </c>
      <c r="B12" s="11" t="s">
        <v>68</v>
      </c>
      <c r="C12" s="9" t="s">
        <v>0</v>
      </c>
      <c r="D12" s="9"/>
      <c r="E12" s="36">
        <v>0</v>
      </c>
      <c r="F12" s="36">
        <f>E12*D12</f>
        <v>0</v>
      </c>
    </row>
    <row r="13" spans="1:6" ht="25" x14ac:dyDescent="0.3">
      <c r="A13" s="25">
        <v>1.02</v>
      </c>
      <c r="B13" s="11" t="s">
        <v>25</v>
      </c>
      <c r="C13" s="10" t="s">
        <v>0</v>
      </c>
      <c r="D13" s="9"/>
      <c r="E13" s="36">
        <v>0</v>
      </c>
      <c r="F13" s="36">
        <f>E13*D13</f>
        <v>0</v>
      </c>
    </row>
    <row r="14" spans="1:6" x14ac:dyDescent="0.3">
      <c r="A14" s="12">
        <v>1.03</v>
      </c>
      <c r="B14" s="11" t="s">
        <v>61</v>
      </c>
      <c r="C14" s="10" t="s">
        <v>14</v>
      </c>
      <c r="D14" s="9"/>
      <c r="E14" s="36">
        <v>0</v>
      </c>
      <c r="F14" s="36">
        <f>E14*D14</f>
        <v>0</v>
      </c>
    </row>
    <row r="15" spans="1:6" x14ac:dyDescent="0.3">
      <c r="A15" s="35"/>
      <c r="B15" s="6" t="s">
        <v>24</v>
      </c>
      <c r="C15" s="32"/>
      <c r="D15" s="32"/>
      <c r="E15" s="31"/>
      <c r="F15" s="2">
        <f>SUM(F12:F14)</f>
        <v>0</v>
      </c>
    </row>
    <row r="16" spans="1:6" x14ac:dyDescent="0.3">
      <c r="A16" s="23"/>
      <c r="B16" s="20"/>
      <c r="C16" s="20" t="s">
        <v>8</v>
      </c>
      <c r="D16" s="20" t="s">
        <v>7</v>
      </c>
      <c r="E16" s="20" t="s">
        <v>6</v>
      </c>
      <c r="F16" s="20" t="s">
        <v>5</v>
      </c>
    </row>
    <row r="17" spans="1:6" x14ac:dyDescent="0.3">
      <c r="A17" s="30" t="s">
        <v>23</v>
      </c>
      <c r="B17" s="34"/>
      <c r="C17" s="20"/>
      <c r="D17" s="20"/>
      <c r="E17" s="20"/>
      <c r="F17" s="20"/>
    </row>
    <row r="18" spans="1:6" x14ac:dyDescent="0.3">
      <c r="A18" s="25">
        <v>2.0099999999999998</v>
      </c>
      <c r="B18" s="29" t="s">
        <v>73</v>
      </c>
      <c r="C18" s="28" t="s">
        <v>8</v>
      </c>
      <c r="D18" s="9"/>
      <c r="E18" s="36">
        <v>0</v>
      </c>
      <c r="F18" s="36">
        <f>E18*D18</f>
        <v>0</v>
      </c>
    </row>
    <row r="19" spans="1:6" x14ac:dyDescent="0.3">
      <c r="A19" s="25">
        <v>2.02</v>
      </c>
      <c r="B19" s="29" t="s">
        <v>62</v>
      </c>
      <c r="C19" s="28" t="s">
        <v>14</v>
      </c>
      <c r="D19" s="9"/>
      <c r="E19" s="36">
        <v>0</v>
      </c>
      <c r="F19" s="36">
        <f>E19*D19</f>
        <v>0</v>
      </c>
    </row>
    <row r="20" spans="1:6" x14ac:dyDescent="0.3">
      <c r="A20" s="33"/>
      <c r="B20" s="6" t="s">
        <v>22</v>
      </c>
      <c r="C20" s="32"/>
      <c r="D20" s="32"/>
      <c r="E20" s="31"/>
      <c r="F20" s="2">
        <f>SUM(F18:F19)</f>
        <v>0</v>
      </c>
    </row>
    <row r="21" spans="1:6" x14ac:dyDescent="0.3">
      <c r="A21" s="30"/>
      <c r="B21" s="23"/>
      <c r="C21" s="20" t="s">
        <v>8</v>
      </c>
      <c r="D21" s="20" t="s">
        <v>7</v>
      </c>
      <c r="E21" s="20" t="s">
        <v>6</v>
      </c>
      <c r="F21" s="20" t="s">
        <v>5</v>
      </c>
    </row>
    <row r="22" spans="1:6" x14ac:dyDescent="0.3">
      <c r="A22" s="30" t="s">
        <v>21</v>
      </c>
      <c r="B22" s="23"/>
      <c r="C22" s="20"/>
      <c r="D22" s="20"/>
      <c r="E22" s="20"/>
      <c r="F22" s="20"/>
    </row>
    <row r="23" spans="1:6" x14ac:dyDescent="0.3">
      <c r="A23" s="38" t="s">
        <v>32</v>
      </c>
      <c r="B23" s="39"/>
      <c r="C23" s="20"/>
      <c r="D23" s="20"/>
      <c r="E23" s="20"/>
      <c r="F23" s="20"/>
    </row>
    <row r="24" spans="1:6" x14ac:dyDescent="0.3">
      <c r="A24" s="25">
        <v>3.01</v>
      </c>
      <c r="B24" s="29" t="s">
        <v>20</v>
      </c>
      <c r="C24" s="28" t="s">
        <v>19</v>
      </c>
      <c r="D24" s="9"/>
      <c r="E24" s="36">
        <v>0</v>
      </c>
      <c r="F24" s="36">
        <f>E24*D24</f>
        <v>0</v>
      </c>
    </row>
    <row r="25" spans="1:6" ht="25" x14ac:dyDescent="0.3">
      <c r="A25" s="25">
        <v>3.02</v>
      </c>
      <c r="B25" s="29" t="s">
        <v>71</v>
      </c>
      <c r="C25" s="28" t="s">
        <v>8</v>
      </c>
      <c r="D25" s="9"/>
      <c r="E25" s="36">
        <v>0</v>
      </c>
      <c r="F25" s="36">
        <f>E25*D25</f>
        <v>0</v>
      </c>
    </row>
    <row r="26" spans="1:6" ht="25" x14ac:dyDescent="0.3">
      <c r="A26" s="25">
        <v>3.03</v>
      </c>
      <c r="B26" s="29" t="s">
        <v>70</v>
      </c>
      <c r="C26" s="28" t="s">
        <v>8</v>
      </c>
      <c r="D26" s="9"/>
      <c r="E26" s="36">
        <v>0</v>
      </c>
      <c r="F26" s="36">
        <f t="shared" ref="F26:F27" si="0">E26*D26</f>
        <v>0</v>
      </c>
    </row>
    <row r="27" spans="1:6" ht="25" x14ac:dyDescent="0.3">
      <c r="A27" s="25">
        <v>3.04</v>
      </c>
      <c r="B27" s="29" t="s">
        <v>72</v>
      </c>
      <c r="C27" s="28" t="s">
        <v>8</v>
      </c>
      <c r="D27" s="9"/>
      <c r="E27" s="36">
        <v>0</v>
      </c>
      <c r="F27" s="36">
        <f t="shared" si="0"/>
        <v>0</v>
      </c>
    </row>
    <row r="28" spans="1:6" x14ac:dyDescent="0.3">
      <c r="A28" s="38" t="s">
        <v>33</v>
      </c>
      <c r="B28" s="29"/>
      <c r="C28" s="28"/>
      <c r="D28" s="27"/>
      <c r="E28" s="8"/>
      <c r="F28" s="8"/>
    </row>
    <row r="29" spans="1:6" x14ac:dyDescent="0.3">
      <c r="A29" s="25">
        <v>3.05</v>
      </c>
      <c r="B29" s="29" t="s">
        <v>20</v>
      </c>
      <c r="C29" s="28" t="s">
        <v>19</v>
      </c>
      <c r="D29" s="9"/>
      <c r="E29" s="36">
        <v>0</v>
      </c>
      <c r="F29" s="36">
        <f>E29*D29</f>
        <v>0</v>
      </c>
    </row>
    <row r="30" spans="1:6" ht="25" x14ac:dyDescent="0.3">
      <c r="A30" s="25">
        <v>3.06</v>
      </c>
      <c r="B30" s="29" t="s">
        <v>71</v>
      </c>
      <c r="C30" s="28" t="s">
        <v>8</v>
      </c>
      <c r="D30" s="9"/>
      <c r="E30" s="36">
        <v>0</v>
      </c>
      <c r="F30" s="36">
        <f>E30*D30</f>
        <v>0</v>
      </c>
    </row>
    <row r="31" spans="1:6" ht="25" x14ac:dyDescent="0.3">
      <c r="A31" s="25">
        <v>3.07</v>
      </c>
      <c r="B31" s="29" t="s">
        <v>70</v>
      </c>
      <c r="C31" s="28" t="s">
        <v>8</v>
      </c>
      <c r="D31" s="9"/>
      <c r="E31" s="36">
        <v>0</v>
      </c>
      <c r="F31" s="36">
        <f t="shared" ref="F31:F32" si="1">E31*D31</f>
        <v>0</v>
      </c>
    </row>
    <row r="32" spans="1:6" ht="25" x14ac:dyDescent="0.3">
      <c r="A32" s="25">
        <v>3.08</v>
      </c>
      <c r="B32" s="29" t="s">
        <v>72</v>
      </c>
      <c r="C32" s="28" t="s">
        <v>8</v>
      </c>
      <c r="D32" s="9"/>
      <c r="E32" s="36">
        <v>0</v>
      </c>
      <c r="F32" s="36">
        <f t="shared" si="1"/>
        <v>0</v>
      </c>
    </row>
    <row r="33" spans="1:6" x14ac:dyDescent="0.3">
      <c r="A33" s="38" t="s">
        <v>34</v>
      </c>
      <c r="B33" s="29"/>
      <c r="C33" s="28"/>
      <c r="D33" s="27"/>
      <c r="E33" s="8"/>
      <c r="F33" s="8"/>
    </row>
    <row r="34" spans="1:6" x14ac:dyDescent="0.3">
      <c r="A34" s="25">
        <v>3.09</v>
      </c>
      <c r="B34" s="29" t="s">
        <v>20</v>
      </c>
      <c r="C34" s="28" t="s">
        <v>19</v>
      </c>
      <c r="D34" s="9"/>
      <c r="E34" s="36">
        <v>0</v>
      </c>
      <c r="F34" s="36">
        <f>E34*D34</f>
        <v>0</v>
      </c>
    </row>
    <row r="35" spans="1:6" ht="25" x14ac:dyDescent="0.3">
      <c r="A35" s="12">
        <v>3.1</v>
      </c>
      <c r="B35" s="29" t="s">
        <v>71</v>
      </c>
      <c r="C35" s="28" t="s">
        <v>8</v>
      </c>
      <c r="D35" s="9"/>
      <c r="E35" s="36">
        <v>0</v>
      </c>
      <c r="F35" s="36">
        <f>E35*D35</f>
        <v>0</v>
      </c>
    </row>
    <row r="36" spans="1:6" ht="25" x14ac:dyDescent="0.3">
      <c r="A36" s="25">
        <v>3.11</v>
      </c>
      <c r="B36" s="29" t="s">
        <v>70</v>
      </c>
      <c r="C36" s="28" t="s">
        <v>8</v>
      </c>
      <c r="D36" s="9"/>
      <c r="E36" s="36">
        <v>0</v>
      </c>
      <c r="F36" s="36">
        <f t="shared" ref="F36:F37" si="2">E36*D36</f>
        <v>0</v>
      </c>
    </row>
    <row r="37" spans="1:6" ht="25" x14ac:dyDescent="0.3">
      <c r="A37" s="25">
        <v>3.12</v>
      </c>
      <c r="B37" s="29" t="s">
        <v>72</v>
      </c>
      <c r="C37" s="28" t="s">
        <v>8</v>
      </c>
      <c r="D37" s="9"/>
      <c r="E37" s="36">
        <v>0</v>
      </c>
      <c r="F37" s="36">
        <f t="shared" si="2"/>
        <v>0</v>
      </c>
    </row>
    <row r="38" spans="1:6" x14ac:dyDescent="0.3">
      <c r="A38" s="7"/>
      <c r="B38" s="6" t="s">
        <v>18</v>
      </c>
      <c r="C38" s="5"/>
      <c r="D38" s="4"/>
      <c r="E38" s="3"/>
      <c r="F38" s="2">
        <f>SUM(F24:F37)</f>
        <v>0</v>
      </c>
    </row>
    <row r="39" spans="1:6" x14ac:dyDescent="0.3">
      <c r="A39" s="23"/>
      <c r="B39" s="23"/>
      <c r="C39" s="20" t="s">
        <v>8</v>
      </c>
      <c r="D39" s="20" t="s">
        <v>7</v>
      </c>
      <c r="E39" s="20" t="s">
        <v>6</v>
      </c>
      <c r="F39" s="20" t="s">
        <v>5</v>
      </c>
    </row>
    <row r="40" spans="1:6" x14ac:dyDescent="0.3">
      <c r="A40" s="16" t="s">
        <v>17</v>
      </c>
      <c r="B40" s="23"/>
      <c r="C40" s="22"/>
      <c r="D40" s="22"/>
      <c r="E40" s="26"/>
      <c r="F40" s="26"/>
    </row>
    <row r="41" spans="1:6" x14ac:dyDescent="0.3">
      <c r="A41" s="38" t="s">
        <v>32</v>
      </c>
      <c r="B41" s="23"/>
      <c r="C41" s="22"/>
      <c r="D41" s="22"/>
      <c r="E41" s="26"/>
      <c r="F41" s="26"/>
    </row>
    <row r="42" spans="1:6" x14ac:dyDescent="0.3">
      <c r="A42" s="25">
        <v>4.01</v>
      </c>
      <c r="B42" s="24" t="s">
        <v>16</v>
      </c>
      <c r="C42" s="9" t="s">
        <v>0</v>
      </c>
      <c r="D42" s="9"/>
      <c r="E42" s="36">
        <v>0</v>
      </c>
      <c r="F42" s="36">
        <f>E42*D42</f>
        <v>0</v>
      </c>
    </row>
    <row r="43" spans="1:6" x14ac:dyDescent="0.3">
      <c r="A43" s="25">
        <v>4.0199999999999996</v>
      </c>
      <c r="B43" s="24" t="s">
        <v>15</v>
      </c>
      <c r="C43" s="9" t="s">
        <v>0</v>
      </c>
      <c r="D43" s="9"/>
      <c r="E43" s="36">
        <v>0</v>
      </c>
      <c r="F43" s="36">
        <f>E43*D43</f>
        <v>0</v>
      </c>
    </row>
    <row r="44" spans="1:6" x14ac:dyDescent="0.3">
      <c r="A44" s="25">
        <v>4.03</v>
      </c>
      <c r="B44" s="24" t="s">
        <v>66</v>
      </c>
      <c r="C44" s="9" t="s">
        <v>14</v>
      </c>
      <c r="D44" s="9"/>
      <c r="E44" s="36">
        <v>0</v>
      </c>
      <c r="F44" s="36">
        <f>E44*D44</f>
        <v>0</v>
      </c>
    </row>
    <row r="45" spans="1:6" x14ac:dyDescent="0.3">
      <c r="A45" s="25">
        <v>4.04</v>
      </c>
      <c r="B45" s="24" t="s">
        <v>64</v>
      </c>
      <c r="C45" s="9" t="s">
        <v>14</v>
      </c>
      <c r="D45" s="9"/>
      <c r="E45" s="36">
        <v>0</v>
      </c>
      <c r="F45" s="36">
        <f t="shared" ref="F45" si="3">E45*D45</f>
        <v>0</v>
      </c>
    </row>
    <row r="46" spans="1:6" x14ac:dyDescent="0.3">
      <c r="A46" s="38" t="s">
        <v>33</v>
      </c>
      <c r="B46" s="23"/>
      <c r="C46" s="22"/>
      <c r="D46" s="22"/>
      <c r="E46" s="26"/>
      <c r="F46" s="26"/>
    </row>
    <row r="47" spans="1:6" x14ac:dyDescent="0.3">
      <c r="A47" s="25">
        <v>4.05</v>
      </c>
      <c r="B47" s="24" t="s">
        <v>16</v>
      </c>
      <c r="C47" s="9" t="s">
        <v>0</v>
      </c>
      <c r="D47" s="9"/>
      <c r="E47" s="36">
        <v>0</v>
      </c>
      <c r="F47" s="36">
        <f>E47*D47</f>
        <v>0</v>
      </c>
    </row>
    <row r="48" spans="1:6" x14ac:dyDescent="0.3">
      <c r="A48" s="25">
        <v>4.0599999999999996</v>
      </c>
      <c r="B48" s="24" t="s">
        <v>15</v>
      </c>
      <c r="C48" s="9" t="s">
        <v>0</v>
      </c>
      <c r="D48" s="9"/>
      <c r="E48" s="36">
        <v>0</v>
      </c>
      <c r="F48" s="36">
        <f>E48*D48</f>
        <v>0</v>
      </c>
    </row>
    <row r="49" spans="1:6" x14ac:dyDescent="0.3">
      <c r="A49" s="25">
        <v>4.07</v>
      </c>
      <c r="B49" s="24" t="s">
        <v>66</v>
      </c>
      <c r="C49" s="9" t="s">
        <v>14</v>
      </c>
      <c r="D49" s="9"/>
      <c r="E49" s="36">
        <v>0</v>
      </c>
      <c r="F49" s="36">
        <f>E49*D49</f>
        <v>0</v>
      </c>
    </row>
    <row r="50" spans="1:6" x14ac:dyDescent="0.3">
      <c r="A50" s="25">
        <v>4.08</v>
      </c>
      <c r="B50" s="24" t="s">
        <v>64</v>
      </c>
      <c r="C50" s="9" t="s">
        <v>14</v>
      </c>
      <c r="D50" s="9"/>
      <c r="E50" s="36">
        <v>0</v>
      </c>
      <c r="F50" s="36">
        <f t="shared" ref="F50" si="4">E50*D50</f>
        <v>0</v>
      </c>
    </row>
    <row r="51" spans="1:6" x14ac:dyDescent="0.3">
      <c r="A51" s="38" t="s">
        <v>34</v>
      </c>
      <c r="B51" s="23"/>
      <c r="C51" s="40"/>
      <c r="D51" s="22"/>
      <c r="E51" s="26"/>
      <c r="F51" s="26"/>
    </row>
    <row r="52" spans="1:6" x14ac:dyDescent="0.3">
      <c r="A52" s="25">
        <v>4.09</v>
      </c>
      <c r="B52" s="24" t="s">
        <v>16</v>
      </c>
      <c r="C52" s="9" t="s">
        <v>0</v>
      </c>
      <c r="D52" s="9"/>
      <c r="E52" s="36">
        <v>0</v>
      </c>
      <c r="F52" s="36">
        <f>E52*D52</f>
        <v>0</v>
      </c>
    </row>
    <row r="53" spans="1:6" x14ac:dyDescent="0.3">
      <c r="A53" s="93">
        <v>4.0999999999999996</v>
      </c>
      <c r="B53" s="24" t="s">
        <v>15</v>
      </c>
      <c r="C53" s="9" t="s">
        <v>0</v>
      </c>
      <c r="D53" s="9"/>
      <c r="E53" s="36">
        <v>0</v>
      </c>
      <c r="F53" s="36">
        <f>E53*D53</f>
        <v>0</v>
      </c>
    </row>
    <row r="54" spans="1:6" x14ac:dyDescent="0.3">
      <c r="A54" s="25">
        <v>4.1100000000000003</v>
      </c>
      <c r="B54" s="24" t="s">
        <v>66</v>
      </c>
      <c r="C54" s="9" t="s">
        <v>14</v>
      </c>
      <c r="D54" s="9"/>
      <c r="E54" s="36">
        <v>0</v>
      </c>
      <c r="F54" s="36">
        <f>E54*D54</f>
        <v>0</v>
      </c>
    </row>
    <row r="55" spans="1:6" x14ac:dyDescent="0.3">
      <c r="A55" s="25">
        <v>4.12</v>
      </c>
      <c r="B55" s="24" t="s">
        <v>64</v>
      </c>
      <c r="C55" s="9" t="s">
        <v>14</v>
      </c>
      <c r="D55" s="9"/>
      <c r="E55" s="36">
        <v>0</v>
      </c>
      <c r="F55" s="36">
        <f t="shared" ref="F55" si="5">E55*D55</f>
        <v>0</v>
      </c>
    </row>
    <row r="56" spans="1:6" x14ac:dyDescent="0.3">
      <c r="A56" s="7"/>
      <c r="B56" s="6" t="s">
        <v>13</v>
      </c>
      <c r="C56" s="5"/>
      <c r="D56" s="4"/>
      <c r="E56" s="3"/>
      <c r="F56" s="2">
        <f>SUM(F42:F55)</f>
        <v>0</v>
      </c>
    </row>
    <row r="57" spans="1:6" x14ac:dyDescent="0.3">
      <c r="A57" s="23"/>
      <c r="B57" s="23"/>
      <c r="C57" s="20" t="s">
        <v>8</v>
      </c>
      <c r="D57" s="20" t="s">
        <v>7</v>
      </c>
      <c r="E57" s="20" t="s">
        <v>6</v>
      </c>
      <c r="F57" s="20" t="s">
        <v>5</v>
      </c>
    </row>
    <row r="58" spans="1:6" x14ac:dyDescent="0.3">
      <c r="A58" s="16" t="s">
        <v>12</v>
      </c>
      <c r="B58" s="23"/>
      <c r="C58" s="22"/>
      <c r="D58" s="22"/>
      <c r="E58" s="13"/>
      <c r="F58" s="13"/>
    </row>
    <row r="59" spans="1:6" x14ac:dyDescent="0.3">
      <c r="A59" s="12">
        <v>5.01</v>
      </c>
      <c r="B59" s="11" t="s">
        <v>11</v>
      </c>
      <c r="C59" s="10" t="s">
        <v>10</v>
      </c>
      <c r="D59" s="9"/>
      <c r="E59" s="36">
        <v>0</v>
      </c>
      <c r="F59" s="36">
        <f>E59*D59</f>
        <v>0</v>
      </c>
    </row>
    <row r="60" spans="1:6" x14ac:dyDescent="0.3">
      <c r="A60" s="7"/>
      <c r="B60" s="6" t="s">
        <v>9</v>
      </c>
      <c r="C60" s="5"/>
      <c r="D60" s="4"/>
      <c r="E60" s="3"/>
      <c r="F60" s="2">
        <f>SUM(F59:F59)</f>
        <v>0</v>
      </c>
    </row>
    <row r="61" spans="1:6" x14ac:dyDescent="0.3">
      <c r="A61" s="21"/>
      <c r="B61" s="15"/>
      <c r="C61" s="20" t="s">
        <v>8</v>
      </c>
      <c r="D61" s="20" t="s">
        <v>7</v>
      </c>
      <c r="E61" s="20" t="s">
        <v>6</v>
      </c>
      <c r="F61" s="20" t="s">
        <v>5</v>
      </c>
    </row>
    <row r="62" spans="1:6" x14ac:dyDescent="0.3">
      <c r="A62" s="16" t="s">
        <v>4</v>
      </c>
      <c r="B62" s="15"/>
      <c r="C62" s="14"/>
      <c r="D62" s="14"/>
      <c r="E62" s="13"/>
      <c r="F62" s="13"/>
    </row>
    <row r="63" spans="1:6" ht="25" customHeight="1" x14ac:dyDescent="0.3">
      <c r="A63" s="12">
        <v>6.01</v>
      </c>
      <c r="B63" s="11" t="s">
        <v>65</v>
      </c>
      <c r="C63" s="10" t="s">
        <v>0</v>
      </c>
      <c r="D63" s="9"/>
      <c r="E63" s="36">
        <v>0</v>
      </c>
      <c r="F63" s="36">
        <f>E63*D63</f>
        <v>0</v>
      </c>
    </row>
    <row r="64" spans="1:6" ht="15" customHeight="1" x14ac:dyDescent="0.3">
      <c r="A64" s="7"/>
      <c r="B64" s="6" t="s">
        <v>3</v>
      </c>
      <c r="C64" s="5"/>
      <c r="D64" s="4"/>
      <c r="E64" s="3"/>
      <c r="F64" s="2">
        <f>SUM(F63:F63)</f>
        <v>0</v>
      </c>
    </row>
    <row r="65" spans="1:6" ht="15.5" x14ac:dyDescent="0.3">
      <c r="A65" s="96" t="s">
        <v>2</v>
      </c>
      <c r="B65" s="97"/>
      <c r="C65" s="19"/>
      <c r="D65" s="19"/>
      <c r="E65" s="18"/>
      <c r="F65" s="18"/>
    </row>
    <row r="66" spans="1:6" ht="15.5" x14ac:dyDescent="0.3">
      <c r="A66" s="70"/>
      <c r="B66" s="117" t="s">
        <v>56</v>
      </c>
      <c r="C66" s="117"/>
      <c r="D66" s="117"/>
      <c r="E66" s="116">
        <f>SUM(F15+F20+F38+F56+F60+F64)</f>
        <v>0</v>
      </c>
      <c r="F66" s="116"/>
    </row>
    <row r="67" spans="1:6" ht="15.5" x14ac:dyDescent="0.3">
      <c r="A67" s="70"/>
      <c r="B67" s="117" t="s">
        <v>1</v>
      </c>
      <c r="C67" s="117"/>
      <c r="D67" s="117"/>
      <c r="E67" s="116">
        <f>E66*0.2</f>
        <v>0</v>
      </c>
      <c r="F67" s="116"/>
    </row>
    <row r="68" spans="1:6" ht="15.5" x14ac:dyDescent="0.3">
      <c r="A68" s="70"/>
      <c r="B68" s="117" t="s">
        <v>57</v>
      </c>
      <c r="C68" s="117"/>
      <c r="D68" s="117"/>
      <c r="E68" s="116">
        <f>E66+E67</f>
        <v>0</v>
      </c>
      <c r="F68" s="116"/>
    </row>
  </sheetData>
  <mergeCells count="14">
    <mergeCell ref="B68:D68"/>
    <mergeCell ref="E68:F68"/>
    <mergeCell ref="A8:D8"/>
    <mergeCell ref="A65:B65"/>
    <mergeCell ref="B66:D66"/>
    <mergeCell ref="E66:F66"/>
    <mergeCell ref="B67:D67"/>
    <mergeCell ref="E67:F67"/>
    <mergeCell ref="A6:F6"/>
    <mergeCell ref="A1:F1"/>
    <mergeCell ref="A2:F2"/>
    <mergeCell ref="A3:F3"/>
    <mergeCell ref="A4:F4"/>
    <mergeCell ref="A5:F5"/>
  </mergeCells>
  <printOptions horizontalCentered="1"/>
  <pageMargins left="0.70866141732283472" right="0.70866141732283472" top="0.74803149606299213" bottom="0.74803149606299213" header="0.31496062992125984" footer="0.31496062992125984"/>
  <pageSetup paperSize="8" scale="9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A68A3-C87B-4B65-9878-66FC56331EBA}">
  <dimension ref="A1:F21"/>
  <sheetViews>
    <sheetView view="pageBreakPreview" zoomScale="85" zoomScaleNormal="70" zoomScaleSheetLayoutView="85" workbookViewId="0">
      <selection activeCell="D15" sqref="D15"/>
    </sheetView>
  </sheetViews>
  <sheetFormatPr baseColWidth="10" defaultColWidth="11.453125" defaultRowHeight="13" x14ac:dyDescent="0.3"/>
  <cols>
    <col min="1" max="1" width="10.453125" style="53" customWidth="1"/>
    <col min="2" max="2" width="88.54296875" style="43" customWidth="1"/>
    <col min="3" max="3" width="12.1796875" style="43" customWidth="1"/>
    <col min="4" max="4" width="22" style="52" customWidth="1"/>
    <col min="5" max="6" width="14.453125" style="43" customWidth="1"/>
    <col min="7" max="255" width="11.453125" style="43"/>
    <col min="256" max="256" width="5.54296875" style="43" customWidth="1"/>
    <col min="257" max="257" width="88.54296875" style="43" customWidth="1"/>
    <col min="258" max="258" width="13.453125" style="43" customWidth="1"/>
    <col min="259" max="259" width="32.453125" style="43" customWidth="1"/>
    <col min="260" max="260" width="1.1796875" style="43" customWidth="1"/>
    <col min="261" max="261" width="0" style="43" hidden="1" customWidth="1"/>
    <col min="262" max="511" width="11.453125" style="43"/>
    <col min="512" max="512" width="5.54296875" style="43" customWidth="1"/>
    <col min="513" max="513" width="88.54296875" style="43" customWidth="1"/>
    <col min="514" max="514" width="13.453125" style="43" customWidth="1"/>
    <col min="515" max="515" width="32.453125" style="43" customWidth="1"/>
    <col min="516" max="516" width="1.1796875" style="43" customWidth="1"/>
    <col min="517" max="517" width="0" style="43" hidden="1" customWidth="1"/>
    <col min="518" max="767" width="11.453125" style="43"/>
    <col min="768" max="768" width="5.54296875" style="43" customWidth="1"/>
    <col min="769" max="769" width="88.54296875" style="43" customWidth="1"/>
    <col min="770" max="770" width="13.453125" style="43" customWidth="1"/>
    <col min="771" max="771" width="32.453125" style="43" customWidth="1"/>
    <col min="772" max="772" width="1.1796875" style="43" customWidth="1"/>
    <col min="773" max="773" width="0" style="43" hidden="1" customWidth="1"/>
    <col min="774" max="1023" width="11.453125" style="43"/>
    <col min="1024" max="1024" width="5.54296875" style="43" customWidth="1"/>
    <col min="1025" max="1025" width="88.54296875" style="43" customWidth="1"/>
    <col min="1026" max="1026" width="13.453125" style="43" customWidth="1"/>
    <col min="1027" max="1027" width="32.453125" style="43" customWidth="1"/>
    <col min="1028" max="1028" width="1.1796875" style="43" customWidth="1"/>
    <col min="1029" max="1029" width="0" style="43" hidden="1" customWidth="1"/>
    <col min="1030" max="1279" width="11.453125" style="43"/>
    <col min="1280" max="1280" width="5.54296875" style="43" customWidth="1"/>
    <col min="1281" max="1281" width="88.54296875" style="43" customWidth="1"/>
    <col min="1282" max="1282" width="13.453125" style="43" customWidth="1"/>
    <col min="1283" max="1283" width="32.453125" style="43" customWidth="1"/>
    <col min="1284" max="1284" width="1.1796875" style="43" customWidth="1"/>
    <col min="1285" max="1285" width="0" style="43" hidden="1" customWidth="1"/>
    <col min="1286" max="1535" width="11.453125" style="43"/>
    <col min="1536" max="1536" width="5.54296875" style="43" customWidth="1"/>
    <col min="1537" max="1537" width="88.54296875" style="43" customWidth="1"/>
    <col min="1538" max="1538" width="13.453125" style="43" customWidth="1"/>
    <col min="1539" max="1539" width="32.453125" style="43" customWidth="1"/>
    <col min="1540" max="1540" width="1.1796875" style="43" customWidth="1"/>
    <col min="1541" max="1541" width="0" style="43" hidden="1" customWidth="1"/>
    <col min="1542" max="1791" width="11.453125" style="43"/>
    <col min="1792" max="1792" width="5.54296875" style="43" customWidth="1"/>
    <col min="1793" max="1793" width="88.54296875" style="43" customWidth="1"/>
    <col min="1794" max="1794" width="13.453125" style="43" customWidth="1"/>
    <col min="1795" max="1795" width="32.453125" style="43" customWidth="1"/>
    <col min="1796" max="1796" width="1.1796875" style="43" customWidth="1"/>
    <col min="1797" max="1797" width="0" style="43" hidden="1" customWidth="1"/>
    <col min="1798" max="2047" width="11.453125" style="43"/>
    <col min="2048" max="2048" width="5.54296875" style="43" customWidth="1"/>
    <col min="2049" max="2049" width="88.54296875" style="43" customWidth="1"/>
    <col min="2050" max="2050" width="13.453125" style="43" customWidth="1"/>
    <col min="2051" max="2051" width="32.453125" style="43" customWidth="1"/>
    <col min="2052" max="2052" width="1.1796875" style="43" customWidth="1"/>
    <col min="2053" max="2053" width="0" style="43" hidden="1" customWidth="1"/>
    <col min="2054" max="2303" width="11.453125" style="43"/>
    <col min="2304" max="2304" width="5.54296875" style="43" customWidth="1"/>
    <col min="2305" max="2305" width="88.54296875" style="43" customWidth="1"/>
    <col min="2306" max="2306" width="13.453125" style="43" customWidth="1"/>
    <col min="2307" max="2307" width="32.453125" style="43" customWidth="1"/>
    <col min="2308" max="2308" width="1.1796875" style="43" customWidth="1"/>
    <col min="2309" max="2309" width="0" style="43" hidden="1" customWidth="1"/>
    <col min="2310" max="2559" width="11.453125" style="43"/>
    <col min="2560" max="2560" width="5.54296875" style="43" customWidth="1"/>
    <col min="2561" max="2561" width="88.54296875" style="43" customWidth="1"/>
    <col min="2562" max="2562" width="13.453125" style="43" customWidth="1"/>
    <col min="2563" max="2563" width="32.453125" style="43" customWidth="1"/>
    <col min="2564" max="2564" width="1.1796875" style="43" customWidth="1"/>
    <col min="2565" max="2565" width="0" style="43" hidden="1" customWidth="1"/>
    <col min="2566" max="2815" width="11.453125" style="43"/>
    <col min="2816" max="2816" width="5.54296875" style="43" customWidth="1"/>
    <col min="2817" max="2817" width="88.54296875" style="43" customWidth="1"/>
    <col min="2818" max="2818" width="13.453125" style="43" customWidth="1"/>
    <col min="2819" max="2819" width="32.453125" style="43" customWidth="1"/>
    <col min="2820" max="2820" width="1.1796875" style="43" customWidth="1"/>
    <col min="2821" max="2821" width="0" style="43" hidden="1" customWidth="1"/>
    <col min="2822" max="3071" width="11.453125" style="43"/>
    <col min="3072" max="3072" width="5.54296875" style="43" customWidth="1"/>
    <col min="3073" max="3073" width="88.54296875" style="43" customWidth="1"/>
    <col min="3074" max="3074" width="13.453125" style="43" customWidth="1"/>
    <col min="3075" max="3075" width="32.453125" style="43" customWidth="1"/>
    <col min="3076" max="3076" width="1.1796875" style="43" customWidth="1"/>
    <col min="3077" max="3077" width="0" style="43" hidden="1" customWidth="1"/>
    <col min="3078" max="3327" width="11.453125" style="43"/>
    <col min="3328" max="3328" width="5.54296875" style="43" customWidth="1"/>
    <col min="3329" max="3329" width="88.54296875" style="43" customWidth="1"/>
    <col min="3330" max="3330" width="13.453125" style="43" customWidth="1"/>
    <col min="3331" max="3331" width="32.453125" style="43" customWidth="1"/>
    <col min="3332" max="3332" width="1.1796875" style="43" customWidth="1"/>
    <col min="3333" max="3333" width="0" style="43" hidden="1" customWidth="1"/>
    <col min="3334" max="3583" width="11.453125" style="43"/>
    <col min="3584" max="3584" width="5.54296875" style="43" customWidth="1"/>
    <col min="3585" max="3585" width="88.54296875" style="43" customWidth="1"/>
    <col min="3586" max="3586" width="13.453125" style="43" customWidth="1"/>
    <col min="3587" max="3587" width="32.453125" style="43" customWidth="1"/>
    <col min="3588" max="3588" width="1.1796875" style="43" customWidth="1"/>
    <col min="3589" max="3589" width="0" style="43" hidden="1" customWidth="1"/>
    <col min="3590" max="3839" width="11.453125" style="43"/>
    <col min="3840" max="3840" width="5.54296875" style="43" customWidth="1"/>
    <col min="3841" max="3841" width="88.54296875" style="43" customWidth="1"/>
    <col min="3842" max="3842" width="13.453125" style="43" customWidth="1"/>
    <col min="3843" max="3843" width="32.453125" style="43" customWidth="1"/>
    <col min="3844" max="3844" width="1.1796875" style="43" customWidth="1"/>
    <col min="3845" max="3845" width="0" style="43" hidden="1" customWidth="1"/>
    <col min="3846" max="4095" width="11.453125" style="43"/>
    <col min="4096" max="4096" width="5.54296875" style="43" customWidth="1"/>
    <col min="4097" max="4097" width="88.54296875" style="43" customWidth="1"/>
    <col min="4098" max="4098" width="13.453125" style="43" customWidth="1"/>
    <col min="4099" max="4099" width="32.453125" style="43" customWidth="1"/>
    <col min="4100" max="4100" width="1.1796875" style="43" customWidth="1"/>
    <col min="4101" max="4101" width="0" style="43" hidden="1" customWidth="1"/>
    <col min="4102" max="4351" width="11.453125" style="43"/>
    <col min="4352" max="4352" width="5.54296875" style="43" customWidth="1"/>
    <col min="4353" max="4353" width="88.54296875" style="43" customWidth="1"/>
    <col min="4354" max="4354" width="13.453125" style="43" customWidth="1"/>
    <col min="4355" max="4355" width="32.453125" style="43" customWidth="1"/>
    <col min="4356" max="4356" width="1.1796875" style="43" customWidth="1"/>
    <col min="4357" max="4357" width="0" style="43" hidden="1" customWidth="1"/>
    <col min="4358" max="4607" width="11.453125" style="43"/>
    <col min="4608" max="4608" width="5.54296875" style="43" customWidth="1"/>
    <col min="4609" max="4609" width="88.54296875" style="43" customWidth="1"/>
    <col min="4610" max="4610" width="13.453125" style="43" customWidth="1"/>
    <col min="4611" max="4611" width="32.453125" style="43" customWidth="1"/>
    <col min="4612" max="4612" width="1.1796875" style="43" customWidth="1"/>
    <col min="4613" max="4613" width="0" style="43" hidden="1" customWidth="1"/>
    <col min="4614" max="4863" width="11.453125" style="43"/>
    <col min="4864" max="4864" width="5.54296875" style="43" customWidth="1"/>
    <col min="4865" max="4865" width="88.54296875" style="43" customWidth="1"/>
    <col min="4866" max="4866" width="13.453125" style="43" customWidth="1"/>
    <col min="4867" max="4867" width="32.453125" style="43" customWidth="1"/>
    <col min="4868" max="4868" width="1.1796875" style="43" customWidth="1"/>
    <col min="4869" max="4869" width="0" style="43" hidden="1" customWidth="1"/>
    <col min="4870" max="5119" width="11.453125" style="43"/>
    <col min="5120" max="5120" width="5.54296875" style="43" customWidth="1"/>
    <col min="5121" max="5121" width="88.54296875" style="43" customWidth="1"/>
    <col min="5122" max="5122" width="13.453125" style="43" customWidth="1"/>
    <col min="5123" max="5123" width="32.453125" style="43" customWidth="1"/>
    <col min="5124" max="5124" width="1.1796875" style="43" customWidth="1"/>
    <col min="5125" max="5125" width="0" style="43" hidden="1" customWidth="1"/>
    <col min="5126" max="5375" width="11.453125" style="43"/>
    <col min="5376" max="5376" width="5.54296875" style="43" customWidth="1"/>
    <col min="5377" max="5377" width="88.54296875" style="43" customWidth="1"/>
    <col min="5378" max="5378" width="13.453125" style="43" customWidth="1"/>
    <col min="5379" max="5379" width="32.453125" style="43" customWidth="1"/>
    <col min="5380" max="5380" width="1.1796875" style="43" customWidth="1"/>
    <col min="5381" max="5381" width="0" style="43" hidden="1" customWidth="1"/>
    <col min="5382" max="5631" width="11.453125" style="43"/>
    <col min="5632" max="5632" width="5.54296875" style="43" customWidth="1"/>
    <col min="5633" max="5633" width="88.54296875" style="43" customWidth="1"/>
    <col min="5634" max="5634" width="13.453125" style="43" customWidth="1"/>
    <col min="5635" max="5635" width="32.453125" style="43" customWidth="1"/>
    <col min="5636" max="5636" width="1.1796875" style="43" customWidth="1"/>
    <col min="5637" max="5637" width="0" style="43" hidden="1" customWidth="1"/>
    <col min="5638" max="5887" width="11.453125" style="43"/>
    <col min="5888" max="5888" width="5.54296875" style="43" customWidth="1"/>
    <col min="5889" max="5889" width="88.54296875" style="43" customWidth="1"/>
    <col min="5890" max="5890" width="13.453125" style="43" customWidth="1"/>
    <col min="5891" max="5891" width="32.453125" style="43" customWidth="1"/>
    <col min="5892" max="5892" width="1.1796875" style="43" customWidth="1"/>
    <col min="5893" max="5893" width="0" style="43" hidden="1" customWidth="1"/>
    <col min="5894" max="6143" width="11.453125" style="43"/>
    <col min="6144" max="6144" width="5.54296875" style="43" customWidth="1"/>
    <col min="6145" max="6145" width="88.54296875" style="43" customWidth="1"/>
    <col min="6146" max="6146" width="13.453125" style="43" customWidth="1"/>
    <col min="6147" max="6147" width="32.453125" style="43" customWidth="1"/>
    <col min="6148" max="6148" width="1.1796875" style="43" customWidth="1"/>
    <col min="6149" max="6149" width="0" style="43" hidden="1" customWidth="1"/>
    <col min="6150" max="6399" width="11.453125" style="43"/>
    <col min="6400" max="6400" width="5.54296875" style="43" customWidth="1"/>
    <col min="6401" max="6401" width="88.54296875" style="43" customWidth="1"/>
    <col min="6402" max="6402" width="13.453125" style="43" customWidth="1"/>
    <col min="6403" max="6403" width="32.453125" style="43" customWidth="1"/>
    <col min="6404" max="6404" width="1.1796875" style="43" customWidth="1"/>
    <col min="6405" max="6405" width="0" style="43" hidden="1" customWidth="1"/>
    <col min="6406" max="6655" width="11.453125" style="43"/>
    <col min="6656" max="6656" width="5.54296875" style="43" customWidth="1"/>
    <col min="6657" max="6657" width="88.54296875" style="43" customWidth="1"/>
    <col min="6658" max="6658" width="13.453125" style="43" customWidth="1"/>
    <col min="6659" max="6659" width="32.453125" style="43" customWidth="1"/>
    <col min="6660" max="6660" width="1.1796875" style="43" customWidth="1"/>
    <col min="6661" max="6661" width="0" style="43" hidden="1" customWidth="1"/>
    <col min="6662" max="6911" width="11.453125" style="43"/>
    <col min="6912" max="6912" width="5.54296875" style="43" customWidth="1"/>
    <col min="6913" max="6913" width="88.54296875" style="43" customWidth="1"/>
    <col min="6914" max="6914" width="13.453125" style="43" customWidth="1"/>
    <col min="6915" max="6915" width="32.453125" style="43" customWidth="1"/>
    <col min="6916" max="6916" width="1.1796875" style="43" customWidth="1"/>
    <col min="6917" max="6917" width="0" style="43" hidden="1" customWidth="1"/>
    <col min="6918" max="7167" width="11.453125" style="43"/>
    <col min="7168" max="7168" width="5.54296875" style="43" customWidth="1"/>
    <col min="7169" max="7169" width="88.54296875" style="43" customWidth="1"/>
    <col min="7170" max="7170" width="13.453125" style="43" customWidth="1"/>
    <col min="7171" max="7171" width="32.453125" style="43" customWidth="1"/>
    <col min="7172" max="7172" width="1.1796875" style="43" customWidth="1"/>
    <col min="7173" max="7173" width="0" style="43" hidden="1" customWidth="1"/>
    <col min="7174" max="7423" width="11.453125" style="43"/>
    <col min="7424" max="7424" width="5.54296875" style="43" customWidth="1"/>
    <col min="7425" max="7425" width="88.54296875" style="43" customWidth="1"/>
    <col min="7426" max="7426" width="13.453125" style="43" customWidth="1"/>
    <col min="7427" max="7427" width="32.453125" style="43" customWidth="1"/>
    <col min="7428" max="7428" width="1.1796875" style="43" customWidth="1"/>
    <col min="7429" max="7429" width="0" style="43" hidden="1" customWidth="1"/>
    <col min="7430" max="7679" width="11.453125" style="43"/>
    <col min="7680" max="7680" width="5.54296875" style="43" customWidth="1"/>
    <col min="7681" max="7681" width="88.54296875" style="43" customWidth="1"/>
    <col min="7682" max="7682" width="13.453125" style="43" customWidth="1"/>
    <col min="7683" max="7683" width="32.453125" style="43" customWidth="1"/>
    <col min="7684" max="7684" width="1.1796875" style="43" customWidth="1"/>
    <col min="7685" max="7685" width="0" style="43" hidden="1" customWidth="1"/>
    <col min="7686" max="7935" width="11.453125" style="43"/>
    <col min="7936" max="7936" width="5.54296875" style="43" customWidth="1"/>
    <col min="7937" max="7937" width="88.54296875" style="43" customWidth="1"/>
    <col min="7938" max="7938" width="13.453125" style="43" customWidth="1"/>
    <col min="7939" max="7939" width="32.453125" style="43" customWidth="1"/>
    <col min="7940" max="7940" width="1.1796875" style="43" customWidth="1"/>
    <col min="7941" max="7941" width="0" style="43" hidden="1" customWidth="1"/>
    <col min="7942" max="8191" width="11.453125" style="43"/>
    <col min="8192" max="8192" width="5.54296875" style="43" customWidth="1"/>
    <col min="8193" max="8193" width="88.54296875" style="43" customWidth="1"/>
    <col min="8194" max="8194" width="13.453125" style="43" customWidth="1"/>
    <col min="8195" max="8195" width="32.453125" style="43" customWidth="1"/>
    <col min="8196" max="8196" width="1.1796875" style="43" customWidth="1"/>
    <col min="8197" max="8197" width="0" style="43" hidden="1" customWidth="1"/>
    <col min="8198" max="8447" width="11.453125" style="43"/>
    <col min="8448" max="8448" width="5.54296875" style="43" customWidth="1"/>
    <col min="8449" max="8449" width="88.54296875" style="43" customWidth="1"/>
    <col min="8450" max="8450" width="13.453125" style="43" customWidth="1"/>
    <col min="8451" max="8451" width="32.453125" style="43" customWidth="1"/>
    <col min="8452" max="8452" width="1.1796875" style="43" customWidth="1"/>
    <col min="8453" max="8453" width="0" style="43" hidden="1" customWidth="1"/>
    <col min="8454" max="8703" width="11.453125" style="43"/>
    <col min="8704" max="8704" width="5.54296875" style="43" customWidth="1"/>
    <col min="8705" max="8705" width="88.54296875" style="43" customWidth="1"/>
    <col min="8706" max="8706" width="13.453125" style="43" customWidth="1"/>
    <col min="8707" max="8707" width="32.453125" style="43" customWidth="1"/>
    <col min="8708" max="8708" width="1.1796875" style="43" customWidth="1"/>
    <col min="8709" max="8709" width="0" style="43" hidden="1" customWidth="1"/>
    <col min="8710" max="8959" width="11.453125" style="43"/>
    <col min="8960" max="8960" width="5.54296875" style="43" customWidth="1"/>
    <col min="8961" max="8961" width="88.54296875" style="43" customWidth="1"/>
    <col min="8962" max="8962" width="13.453125" style="43" customWidth="1"/>
    <col min="8963" max="8963" width="32.453125" style="43" customWidth="1"/>
    <col min="8964" max="8964" width="1.1796875" style="43" customWidth="1"/>
    <col min="8965" max="8965" width="0" style="43" hidden="1" customWidth="1"/>
    <col min="8966" max="9215" width="11.453125" style="43"/>
    <col min="9216" max="9216" width="5.54296875" style="43" customWidth="1"/>
    <col min="9217" max="9217" width="88.54296875" style="43" customWidth="1"/>
    <col min="9218" max="9218" width="13.453125" style="43" customWidth="1"/>
    <col min="9219" max="9219" width="32.453125" style="43" customWidth="1"/>
    <col min="9220" max="9220" width="1.1796875" style="43" customWidth="1"/>
    <col min="9221" max="9221" width="0" style="43" hidden="1" customWidth="1"/>
    <col min="9222" max="9471" width="11.453125" style="43"/>
    <col min="9472" max="9472" width="5.54296875" style="43" customWidth="1"/>
    <col min="9473" max="9473" width="88.54296875" style="43" customWidth="1"/>
    <col min="9474" max="9474" width="13.453125" style="43" customWidth="1"/>
    <col min="9475" max="9475" width="32.453125" style="43" customWidth="1"/>
    <col min="9476" max="9476" width="1.1796875" style="43" customWidth="1"/>
    <col min="9477" max="9477" width="0" style="43" hidden="1" customWidth="1"/>
    <col min="9478" max="9727" width="11.453125" style="43"/>
    <col min="9728" max="9728" width="5.54296875" style="43" customWidth="1"/>
    <col min="9729" max="9729" width="88.54296875" style="43" customWidth="1"/>
    <col min="9730" max="9730" width="13.453125" style="43" customWidth="1"/>
    <col min="9731" max="9731" width="32.453125" style="43" customWidth="1"/>
    <col min="9732" max="9732" width="1.1796875" style="43" customWidth="1"/>
    <col min="9733" max="9733" width="0" style="43" hidden="1" customWidth="1"/>
    <col min="9734" max="9983" width="11.453125" style="43"/>
    <col min="9984" max="9984" width="5.54296875" style="43" customWidth="1"/>
    <col min="9985" max="9985" width="88.54296875" style="43" customWidth="1"/>
    <col min="9986" max="9986" width="13.453125" style="43" customWidth="1"/>
    <col min="9987" max="9987" width="32.453125" style="43" customWidth="1"/>
    <col min="9988" max="9988" width="1.1796875" style="43" customWidth="1"/>
    <col min="9989" max="9989" width="0" style="43" hidden="1" customWidth="1"/>
    <col min="9990" max="10239" width="11.453125" style="43"/>
    <col min="10240" max="10240" width="5.54296875" style="43" customWidth="1"/>
    <col min="10241" max="10241" width="88.54296875" style="43" customWidth="1"/>
    <col min="10242" max="10242" width="13.453125" style="43" customWidth="1"/>
    <col min="10243" max="10243" width="32.453125" style="43" customWidth="1"/>
    <col min="10244" max="10244" width="1.1796875" style="43" customWidth="1"/>
    <col min="10245" max="10245" width="0" style="43" hidden="1" customWidth="1"/>
    <col min="10246" max="10495" width="11.453125" style="43"/>
    <col min="10496" max="10496" width="5.54296875" style="43" customWidth="1"/>
    <col min="10497" max="10497" width="88.54296875" style="43" customWidth="1"/>
    <col min="10498" max="10498" width="13.453125" style="43" customWidth="1"/>
    <col min="10499" max="10499" width="32.453125" style="43" customWidth="1"/>
    <col min="10500" max="10500" width="1.1796875" style="43" customWidth="1"/>
    <col min="10501" max="10501" width="0" style="43" hidden="1" customWidth="1"/>
    <col min="10502" max="10751" width="11.453125" style="43"/>
    <col min="10752" max="10752" width="5.54296875" style="43" customWidth="1"/>
    <col min="10753" max="10753" width="88.54296875" style="43" customWidth="1"/>
    <col min="10754" max="10754" width="13.453125" style="43" customWidth="1"/>
    <col min="10755" max="10755" width="32.453125" style="43" customWidth="1"/>
    <col min="10756" max="10756" width="1.1796875" style="43" customWidth="1"/>
    <col min="10757" max="10757" width="0" style="43" hidden="1" customWidth="1"/>
    <col min="10758" max="11007" width="11.453125" style="43"/>
    <col min="11008" max="11008" width="5.54296875" style="43" customWidth="1"/>
    <col min="11009" max="11009" width="88.54296875" style="43" customWidth="1"/>
    <col min="11010" max="11010" width="13.453125" style="43" customWidth="1"/>
    <col min="11011" max="11011" width="32.453125" style="43" customWidth="1"/>
    <col min="11012" max="11012" width="1.1796875" style="43" customWidth="1"/>
    <col min="11013" max="11013" width="0" style="43" hidden="1" customWidth="1"/>
    <col min="11014" max="11263" width="11.453125" style="43"/>
    <col min="11264" max="11264" width="5.54296875" style="43" customWidth="1"/>
    <col min="11265" max="11265" width="88.54296875" style="43" customWidth="1"/>
    <col min="11266" max="11266" width="13.453125" style="43" customWidth="1"/>
    <col min="11267" max="11267" width="32.453125" style="43" customWidth="1"/>
    <col min="11268" max="11268" width="1.1796875" style="43" customWidth="1"/>
    <col min="11269" max="11269" width="0" style="43" hidden="1" customWidth="1"/>
    <col min="11270" max="11519" width="11.453125" style="43"/>
    <col min="11520" max="11520" width="5.54296875" style="43" customWidth="1"/>
    <col min="11521" max="11521" width="88.54296875" style="43" customWidth="1"/>
    <col min="11522" max="11522" width="13.453125" style="43" customWidth="1"/>
    <col min="11523" max="11523" width="32.453125" style="43" customWidth="1"/>
    <col min="11524" max="11524" width="1.1796875" style="43" customWidth="1"/>
    <col min="11525" max="11525" width="0" style="43" hidden="1" customWidth="1"/>
    <col min="11526" max="11775" width="11.453125" style="43"/>
    <col min="11776" max="11776" width="5.54296875" style="43" customWidth="1"/>
    <col min="11777" max="11777" width="88.54296875" style="43" customWidth="1"/>
    <col min="11778" max="11778" width="13.453125" style="43" customWidth="1"/>
    <col min="11779" max="11779" width="32.453125" style="43" customWidth="1"/>
    <col min="11780" max="11780" width="1.1796875" style="43" customWidth="1"/>
    <col min="11781" max="11781" width="0" style="43" hidden="1" customWidth="1"/>
    <col min="11782" max="12031" width="11.453125" style="43"/>
    <col min="12032" max="12032" width="5.54296875" style="43" customWidth="1"/>
    <col min="12033" max="12033" width="88.54296875" style="43" customWidth="1"/>
    <col min="12034" max="12034" width="13.453125" style="43" customWidth="1"/>
    <col min="12035" max="12035" width="32.453125" style="43" customWidth="1"/>
    <col min="12036" max="12036" width="1.1796875" style="43" customWidth="1"/>
    <col min="12037" max="12037" width="0" style="43" hidden="1" customWidth="1"/>
    <col min="12038" max="12287" width="11.453125" style="43"/>
    <col min="12288" max="12288" width="5.54296875" style="43" customWidth="1"/>
    <col min="12289" max="12289" width="88.54296875" style="43" customWidth="1"/>
    <col min="12290" max="12290" width="13.453125" style="43" customWidth="1"/>
    <col min="12291" max="12291" width="32.453125" style="43" customWidth="1"/>
    <col min="12292" max="12292" width="1.1796875" style="43" customWidth="1"/>
    <col min="12293" max="12293" width="0" style="43" hidden="1" customWidth="1"/>
    <col min="12294" max="12543" width="11.453125" style="43"/>
    <col min="12544" max="12544" width="5.54296875" style="43" customWidth="1"/>
    <col min="12545" max="12545" width="88.54296875" style="43" customWidth="1"/>
    <col min="12546" max="12546" width="13.453125" style="43" customWidth="1"/>
    <col min="12547" max="12547" width="32.453125" style="43" customWidth="1"/>
    <col min="12548" max="12548" width="1.1796875" style="43" customWidth="1"/>
    <col min="12549" max="12549" width="0" style="43" hidden="1" customWidth="1"/>
    <col min="12550" max="12799" width="11.453125" style="43"/>
    <col min="12800" max="12800" width="5.54296875" style="43" customWidth="1"/>
    <col min="12801" max="12801" width="88.54296875" style="43" customWidth="1"/>
    <col min="12802" max="12802" width="13.453125" style="43" customWidth="1"/>
    <col min="12803" max="12803" width="32.453125" style="43" customWidth="1"/>
    <col min="12804" max="12804" width="1.1796875" style="43" customWidth="1"/>
    <col min="12805" max="12805" width="0" style="43" hidden="1" customWidth="1"/>
    <col min="12806" max="13055" width="11.453125" style="43"/>
    <col min="13056" max="13056" width="5.54296875" style="43" customWidth="1"/>
    <col min="13057" max="13057" width="88.54296875" style="43" customWidth="1"/>
    <col min="13058" max="13058" width="13.453125" style="43" customWidth="1"/>
    <col min="13059" max="13059" width="32.453125" style="43" customWidth="1"/>
    <col min="13060" max="13060" width="1.1796875" style="43" customWidth="1"/>
    <col min="13061" max="13061" width="0" style="43" hidden="1" customWidth="1"/>
    <col min="13062" max="13311" width="11.453125" style="43"/>
    <col min="13312" max="13312" width="5.54296875" style="43" customWidth="1"/>
    <col min="13313" max="13313" width="88.54296875" style="43" customWidth="1"/>
    <col min="13314" max="13314" width="13.453125" style="43" customWidth="1"/>
    <col min="13315" max="13315" width="32.453125" style="43" customWidth="1"/>
    <col min="13316" max="13316" width="1.1796875" style="43" customWidth="1"/>
    <col min="13317" max="13317" width="0" style="43" hidden="1" customWidth="1"/>
    <col min="13318" max="13567" width="11.453125" style="43"/>
    <col min="13568" max="13568" width="5.54296875" style="43" customWidth="1"/>
    <col min="13569" max="13569" width="88.54296875" style="43" customWidth="1"/>
    <col min="13570" max="13570" width="13.453125" style="43" customWidth="1"/>
    <col min="13571" max="13571" width="32.453125" style="43" customWidth="1"/>
    <col min="13572" max="13572" width="1.1796875" style="43" customWidth="1"/>
    <col min="13573" max="13573" width="0" style="43" hidden="1" customWidth="1"/>
    <col min="13574" max="13823" width="11.453125" style="43"/>
    <col min="13824" max="13824" width="5.54296875" style="43" customWidth="1"/>
    <col min="13825" max="13825" width="88.54296875" style="43" customWidth="1"/>
    <col min="13826" max="13826" width="13.453125" style="43" customWidth="1"/>
    <col min="13827" max="13827" width="32.453125" style="43" customWidth="1"/>
    <col min="13828" max="13828" width="1.1796875" style="43" customWidth="1"/>
    <col min="13829" max="13829" width="0" style="43" hidden="1" customWidth="1"/>
    <col min="13830" max="14079" width="11.453125" style="43"/>
    <col min="14080" max="14080" width="5.54296875" style="43" customWidth="1"/>
    <col min="14081" max="14081" width="88.54296875" style="43" customWidth="1"/>
    <col min="14082" max="14082" width="13.453125" style="43" customWidth="1"/>
    <col min="14083" max="14083" width="32.453125" style="43" customWidth="1"/>
    <col min="14084" max="14084" width="1.1796875" style="43" customWidth="1"/>
    <col min="14085" max="14085" width="0" style="43" hidden="1" customWidth="1"/>
    <col min="14086" max="14335" width="11.453125" style="43"/>
    <col min="14336" max="14336" width="5.54296875" style="43" customWidth="1"/>
    <col min="14337" max="14337" width="88.54296875" style="43" customWidth="1"/>
    <col min="14338" max="14338" width="13.453125" style="43" customWidth="1"/>
    <col min="14339" max="14339" width="32.453125" style="43" customWidth="1"/>
    <col min="14340" max="14340" width="1.1796875" style="43" customWidth="1"/>
    <col min="14341" max="14341" width="0" style="43" hidden="1" customWidth="1"/>
    <col min="14342" max="14591" width="11.453125" style="43"/>
    <col min="14592" max="14592" width="5.54296875" style="43" customWidth="1"/>
    <col min="14593" max="14593" width="88.54296875" style="43" customWidth="1"/>
    <col min="14594" max="14594" width="13.453125" style="43" customWidth="1"/>
    <col min="14595" max="14595" width="32.453125" style="43" customWidth="1"/>
    <col min="14596" max="14596" width="1.1796875" style="43" customWidth="1"/>
    <col min="14597" max="14597" width="0" style="43" hidden="1" customWidth="1"/>
    <col min="14598" max="14847" width="11.453125" style="43"/>
    <col min="14848" max="14848" width="5.54296875" style="43" customWidth="1"/>
    <col min="14849" max="14849" width="88.54296875" style="43" customWidth="1"/>
    <col min="14850" max="14850" width="13.453125" style="43" customWidth="1"/>
    <col min="14851" max="14851" width="32.453125" style="43" customWidth="1"/>
    <col min="14852" max="14852" width="1.1796875" style="43" customWidth="1"/>
    <col min="14853" max="14853" width="0" style="43" hidden="1" customWidth="1"/>
    <col min="14854" max="15103" width="11.453125" style="43"/>
    <col min="15104" max="15104" width="5.54296875" style="43" customWidth="1"/>
    <col min="15105" max="15105" width="88.54296875" style="43" customWidth="1"/>
    <col min="15106" max="15106" width="13.453125" style="43" customWidth="1"/>
    <col min="15107" max="15107" width="32.453125" style="43" customWidth="1"/>
    <col min="15108" max="15108" width="1.1796875" style="43" customWidth="1"/>
    <col min="15109" max="15109" width="0" style="43" hidden="1" customWidth="1"/>
    <col min="15110" max="15359" width="11.453125" style="43"/>
    <col min="15360" max="15360" width="5.54296875" style="43" customWidth="1"/>
    <col min="15361" max="15361" width="88.54296875" style="43" customWidth="1"/>
    <col min="15362" max="15362" width="13.453125" style="43" customWidth="1"/>
    <col min="15363" max="15363" width="32.453125" style="43" customWidth="1"/>
    <col min="15364" max="15364" width="1.1796875" style="43" customWidth="1"/>
    <col min="15365" max="15365" width="0" style="43" hidden="1" customWidth="1"/>
    <col min="15366" max="15615" width="11.453125" style="43"/>
    <col min="15616" max="15616" width="5.54296875" style="43" customWidth="1"/>
    <col min="15617" max="15617" width="88.54296875" style="43" customWidth="1"/>
    <col min="15618" max="15618" width="13.453125" style="43" customWidth="1"/>
    <col min="15619" max="15619" width="32.453125" style="43" customWidth="1"/>
    <col min="15620" max="15620" width="1.1796875" style="43" customWidth="1"/>
    <col min="15621" max="15621" width="0" style="43" hidden="1" customWidth="1"/>
    <col min="15622" max="15871" width="11.453125" style="43"/>
    <col min="15872" max="15872" width="5.54296875" style="43" customWidth="1"/>
    <col min="15873" max="15873" width="88.54296875" style="43" customWidth="1"/>
    <col min="15874" max="15874" width="13.453125" style="43" customWidth="1"/>
    <col min="15875" max="15875" width="32.453125" style="43" customWidth="1"/>
    <col min="15876" max="15876" width="1.1796875" style="43" customWidth="1"/>
    <col min="15877" max="15877" width="0" style="43" hidden="1" customWidth="1"/>
    <col min="15878" max="16127" width="11.453125" style="43"/>
    <col min="16128" max="16128" width="5.54296875" style="43" customWidth="1"/>
    <col min="16129" max="16129" width="88.54296875" style="43" customWidth="1"/>
    <col min="16130" max="16130" width="13.453125" style="43" customWidth="1"/>
    <col min="16131" max="16131" width="32.453125" style="43" customWidth="1"/>
    <col min="16132" max="16132" width="1.1796875" style="43" customWidth="1"/>
    <col min="16133" max="16133" width="0" style="43" hidden="1" customWidth="1"/>
    <col min="16134" max="16384" width="11.453125" style="43"/>
  </cols>
  <sheetData>
    <row r="1" spans="1:6" ht="15.5" x14ac:dyDescent="0.35">
      <c r="A1" s="101" t="s">
        <v>48</v>
      </c>
      <c r="B1" s="102"/>
      <c r="C1" s="102"/>
      <c r="D1" s="102"/>
      <c r="E1" s="41"/>
      <c r="F1" s="42"/>
    </row>
    <row r="2" spans="1:6" ht="13.5" customHeight="1" x14ac:dyDescent="0.35">
      <c r="A2" s="104" t="s">
        <v>30</v>
      </c>
      <c r="B2" s="105"/>
      <c r="C2" s="105"/>
      <c r="D2" s="105"/>
      <c r="E2" s="44"/>
      <c r="F2" s="45"/>
    </row>
    <row r="3" spans="1:6" ht="15.5" x14ac:dyDescent="0.35">
      <c r="A3" s="104" t="s">
        <v>29</v>
      </c>
      <c r="B3" s="105"/>
      <c r="C3" s="105"/>
      <c r="D3" s="105"/>
      <c r="E3" s="44"/>
      <c r="F3" s="45"/>
    </row>
    <row r="4" spans="1:6" s="48" customFormat="1" ht="15.5" customHeight="1" x14ac:dyDescent="0.35">
      <c r="A4" s="107" t="s">
        <v>59</v>
      </c>
      <c r="B4" s="108"/>
      <c r="C4" s="108"/>
      <c r="D4" s="108"/>
      <c r="E4" s="46"/>
      <c r="F4" s="47"/>
    </row>
    <row r="5" spans="1:6" s="48" customFormat="1" ht="15.5" customHeight="1" x14ac:dyDescent="0.35">
      <c r="A5" s="72"/>
      <c r="B5" s="72"/>
      <c r="C5" s="72"/>
      <c r="D5" s="72"/>
      <c r="E5" s="46"/>
      <c r="F5" s="46"/>
    </row>
    <row r="6" spans="1:6" s="48" customFormat="1" ht="15.5" customHeight="1" x14ac:dyDescent="0.25">
      <c r="A6" s="113" t="s">
        <v>69</v>
      </c>
      <c r="B6" s="114"/>
      <c r="C6" s="114"/>
      <c r="D6" s="114"/>
      <c r="E6" s="73"/>
      <c r="F6" s="74"/>
    </row>
    <row r="7" spans="1:6" s="50" customFormat="1" ht="6.65" customHeight="1" x14ac:dyDescent="0.4">
      <c r="A7" s="119"/>
      <c r="B7" s="119"/>
      <c r="C7" s="119"/>
      <c r="D7" s="119"/>
      <c r="E7" s="49"/>
    </row>
    <row r="8" spans="1:6" ht="123" customHeight="1" thickBot="1" x14ac:dyDescent="0.3">
      <c r="A8" s="118" t="s">
        <v>54</v>
      </c>
      <c r="B8" s="118"/>
      <c r="C8" s="118"/>
      <c r="D8" s="118"/>
      <c r="E8" s="51"/>
    </row>
    <row r="9" spans="1:6" ht="6.75" customHeight="1" thickTop="1" thickBot="1" x14ac:dyDescent="0.3">
      <c r="A9" s="91"/>
      <c r="B9" s="91"/>
      <c r="C9" s="91"/>
      <c r="D9" s="91"/>
    </row>
    <row r="10" spans="1:6" s="53" customFormat="1" ht="14" thickTop="1" thickBot="1" x14ac:dyDescent="0.35">
      <c r="A10" s="91"/>
      <c r="B10" s="91" t="s">
        <v>27</v>
      </c>
      <c r="C10" s="91" t="s">
        <v>8</v>
      </c>
      <c r="D10" s="91" t="s">
        <v>6</v>
      </c>
    </row>
    <row r="11" spans="1:6" s="53" customFormat="1" ht="5.25" customHeight="1" thickTop="1" x14ac:dyDescent="0.3">
      <c r="D11" s="54"/>
    </row>
    <row r="12" spans="1:6" s="53" customFormat="1" ht="14" x14ac:dyDescent="0.3">
      <c r="A12" s="55"/>
      <c r="B12" s="56"/>
      <c r="C12" s="56"/>
      <c r="D12" s="57"/>
    </row>
    <row r="13" spans="1:6" ht="5.25" customHeight="1" x14ac:dyDescent="0.3">
      <c r="A13" s="58"/>
      <c r="B13" s="59"/>
      <c r="C13" s="59"/>
      <c r="D13" s="60"/>
    </row>
    <row r="14" spans="1:6" s="63" customFormat="1" ht="17.5" customHeight="1" x14ac:dyDescent="0.35">
      <c r="A14" s="67" t="s">
        <v>39</v>
      </c>
      <c r="B14" s="69" t="s">
        <v>42</v>
      </c>
      <c r="C14" s="62"/>
    </row>
    <row r="15" spans="1:6" s="63" customFormat="1" ht="17.899999999999999" customHeight="1" x14ac:dyDescent="0.35">
      <c r="A15" s="68"/>
      <c r="B15" s="64" t="s">
        <v>67</v>
      </c>
      <c r="C15" s="62" t="s">
        <v>35</v>
      </c>
      <c r="D15" s="36">
        <v>0</v>
      </c>
    </row>
    <row r="16" spans="1:6" ht="6.65" customHeight="1" x14ac:dyDescent="0.25">
      <c r="A16" s="68"/>
      <c r="B16" s="65"/>
      <c r="C16" s="62"/>
      <c r="D16" s="43"/>
    </row>
    <row r="17" spans="1:4" s="63" customFormat="1" ht="17.5" customHeight="1" x14ac:dyDescent="0.35">
      <c r="A17" s="67" t="s">
        <v>38</v>
      </c>
      <c r="B17" s="69" t="s">
        <v>41</v>
      </c>
      <c r="C17" s="62"/>
    </row>
    <row r="18" spans="1:4" s="63" customFormat="1" ht="17.899999999999999" customHeight="1" x14ac:dyDescent="0.3">
      <c r="A18" s="68"/>
      <c r="B18" s="71" t="s">
        <v>36</v>
      </c>
      <c r="C18" s="62" t="s">
        <v>37</v>
      </c>
      <c r="D18" s="36">
        <v>0</v>
      </c>
    </row>
    <row r="19" spans="1:4" ht="6.65" customHeight="1" x14ac:dyDescent="0.25">
      <c r="A19" s="61"/>
      <c r="B19" s="65"/>
      <c r="C19" s="66"/>
      <c r="D19" s="43"/>
    </row>
    <row r="20" spans="1:4" ht="14.5" x14ac:dyDescent="0.25">
      <c r="A20" s="67" t="s">
        <v>40</v>
      </c>
      <c r="B20" s="69" t="s">
        <v>44</v>
      </c>
      <c r="C20" s="62"/>
      <c r="D20" s="63"/>
    </row>
    <row r="21" spans="1:4" ht="14.5" x14ac:dyDescent="0.25">
      <c r="A21" s="68"/>
      <c r="B21" s="64" t="s">
        <v>45</v>
      </c>
      <c r="C21" s="62" t="s">
        <v>8</v>
      </c>
      <c r="D21" s="36">
        <v>0</v>
      </c>
    </row>
  </sheetData>
  <protectedRanges>
    <protectedRange sqref="B13:D14 B18 B20:D20" name="Plage1"/>
  </protectedRanges>
  <mergeCells count="7">
    <mergeCell ref="A8:D8"/>
    <mergeCell ref="A1:D1"/>
    <mergeCell ref="A2:D2"/>
    <mergeCell ref="A3:D3"/>
    <mergeCell ref="A4:D4"/>
    <mergeCell ref="A7:D7"/>
    <mergeCell ref="A6:D6"/>
  </mergeCells>
  <pageMargins left="0.7" right="0.7" top="0.75" bottom="0.75" header="0.3" footer="0.3"/>
  <pageSetup paperSize="9" scale="4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FB0A3-569B-4150-A38C-F97F7F0FD8A4}">
  <dimension ref="A1:G29"/>
  <sheetViews>
    <sheetView view="pageBreakPreview" topLeftCell="A4" zoomScale="85" zoomScaleNormal="70" zoomScaleSheetLayoutView="85" workbookViewId="0">
      <selection activeCell="E24" sqref="E24:F24"/>
    </sheetView>
  </sheetViews>
  <sheetFormatPr baseColWidth="10" defaultColWidth="11.453125" defaultRowHeight="13" x14ac:dyDescent="0.3"/>
  <cols>
    <col min="1" max="1" width="10.453125" style="53" customWidth="1"/>
    <col min="2" max="2" width="88.54296875" style="43" customWidth="1"/>
    <col min="3" max="3" width="13.81640625" style="43" customWidth="1"/>
    <col min="4" max="4" width="13.81640625" style="75" customWidth="1"/>
    <col min="5" max="5" width="13.81640625" style="52" customWidth="1"/>
    <col min="6" max="6" width="13.81640625" style="43" customWidth="1"/>
    <col min="7" max="8" width="14.453125" style="43" customWidth="1"/>
    <col min="9" max="257" width="11.453125" style="43"/>
    <col min="258" max="258" width="5.54296875" style="43" customWidth="1"/>
    <col min="259" max="259" width="88.54296875" style="43" customWidth="1"/>
    <col min="260" max="260" width="13.453125" style="43" customWidth="1"/>
    <col min="261" max="261" width="32.453125" style="43" customWidth="1"/>
    <col min="262" max="262" width="1.1796875" style="43" customWidth="1"/>
    <col min="263" max="263" width="0" style="43" hidden="1" customWidth="1"/>
    <col min="264" max="513" width="11.453125" style="43"/>
    <col min="514" max="514" width="5.54296875" style="43" customWidth="1"/>
    <col min="515" max="515" width="88.54296875" style="43" customWidth="1"/>
    <col min="516" max="516" width="13.453125" style="43" customWidth="1"/>
    <col min="517" max="517" width="32.453125" style="43" customWidth="1"/>
    <col min="518" max="518" width="1.1796875" style="43" customWidth="1"/>
    <col min="519" max="519" width="0" style="43" hidden="1" customWidth="1"/>
    <col min="520" max="769" width="11.453125" style="43"/>
    <col min="770" max="770" width="5.54296875" style="43" customWidth="1"/>
    <col min="771" max="771" width="88.54296875" style="43" customWidth="1"/>
    <col min="772" max="772" width="13.453125" style="43" customWidth="1"/>
    <col min="773" max="773" width="32.453125" style="43" customWidth="1"/>
    <col min="774" max="774" width="1.1796875" style="43" customWidth="1"/>
    <col min="775" max="775" width="0" style="43" hidden="1" customWidth="1"/>
    <col min="776" max="1025" width="11.453125" style="43"/>
    <col min="1026" max="1026" width="5.54296875" style="43" customWidth="1"/>
    <col min="1027" max="1027" width="88.54296875" style="43" customWidth="1"/>
    <col min="1028" max="1028" width="13.453125" style="43" customWidth="1"/>
    <col min="1029" max="1029" width="32.453125" style="43" customWidth="1"/>
    <col min="1030" max="1030" width="1.1796875" style="43" customWidth="1"/>
    <col min="1031" max="1031" width="0" style="43" hidden="1" customWidth="1"/>
    <col min="1032" max="1281" width="11.453125" style="43"/>
    <col min="1282" max="1282" width="5.54296875" style="43" customWidth="1"/>
    <col min="1283" max="1283" width="88.54296875" style="43" customWidth="1"/>
    <col min="1284" max="1284" width="13.453125" style="43" customWidth="1"/>
    <col min="1285" max="1285" width="32.453125" style="43" customWidth="1"/>
    <col min="1286" max="1286" width="1.1796875" style="43" customWidth="1"/>
    <col min="1287" max="1287" width="0" style="43" hidden="1" customWidth="1"/>
    <col min="1288" max="1537" width="11.453125" style="43"/>
    <col min="1538" max="1538" width="5.54296875" style="43" customWidth="1"/>
    <col min="1539" max="1539" width="88.54296875" style="43" customWidth="1"/>
    <col min="1540" max="1540" width="13.453125" style="43" customWidth="1"/>
    <col min="1541" max="1541" width="32.453125" style="43" customWidth="1"/>
    <col min="1542" max="1542" width="1.1796875" style="43" customWidth="1"/>
    <col min="1543" max="1543" width="0" style="43" hidden="1" customWidth="1"/>
    <col min="1544" max="1793" width="11.453125" style="43"/>
    <col min="1794" max="1794" width="5.54296875" style="43" customWidth="1"/>
    <col min="1795" max="1795" width="88.54296875" style="43" customWidth="1"/>
    <col min="1796" max="1796" width="13.453125" style="43" customWidth="1"/>
    <col min="1797" max="1797" width="32.453125" style="43" customWidth="1"/>
    <col min="1798" max="1798" width="1.1796875" style="43" customWidth="1"/>
    <col min="1799" max="1799" width="0" style="43" hidden="1" customWidth="1"/>
    <col min="1800" max="2049" width="11.453125" style="43"/>
    <col min="2050" max="2050" width="5.54296875" style="43" customWidth="1"/>
    <col min="2051" max="2051" width="88.54296875" style="43" customWidth="1"/>
    <col min="2052" max="2052" width="13.453125" style="43" customWidth="1"/>
    <col min="2053" max="2053" width="32.453125" style="43" customWidth="1"/>
    <col min="2054" max="2054" width="1.1796875" style="43" customWidth="1"/>
    <col min="2055" max="2055" width="0" style="43" hidden="1" customWidth="1"/>
    <col min="2056" max="2305" width="11.453125" style="43"/>
    <col min="2306" max="2306" width="5.54296875" style="43" customWidth="1"/>
    <col min="2307" max="2307" width="88.54296875" style="43" customWidth="1"/>
    <col min="2308" max="2308" width="13.453125" style="43" customWidth="1"/>
    <col min="2309" max="2309" width="32.453125" style="43" customWidth="1"/>
    <col min="2310" max="2310" width="1.1796875" style="43" customWidth="1"/>
    <col min="2311" max="2311" width="0" style="43" hidden="1" customWidth="1"/>
    <col min="2312" max="2561" width="11.453125" style="43"/>
    <col min="2562" max="2562" width="5.54296875" style="43" customWidth="1"/>
    <col min="2563" max="2563" width="88.54296875" style="43" customWidth="1"/>
    <col min="2564" max="2564" width="13.453125" style="43" customWidth="1"/>
    <col min="2565" max="2565" width="32.453125" style="43" customWidth="1"/>
    <col min="2566" max="2566" width="1.1796875" style="43" customWidth="1"/>
    <col min="2567" max="2567" width="0" style="43" hidden="1" customWidth="1"/>
    <col min="2568" max="2817" width="11.453125" style="43"/>
    <col min="2818" max="2818" width="5.54296875" style="43" customWidth="1"/>
    <col min="2819" max="2819" width="88.54296875" style="43" customWidth="1"/>
    <col min="2820" max="2820" width="13.453125" style="43" customWidth="1"/>
    <col min="2821" max="2821" width="32.453125" style="43" customWidth="1"/>
    <col min="2822" max="2822" width="1.1796875" style="43" customWidth="1"/>
    <col min="2823" max="2823" width="0" style="43" hidden="1" customWidth="1"/>
    <col min="2824" max="3073" width="11.453125" style="43"/>
    <col min="3074" max="3074" width="5.54296875" style="43" customWidth="1"/>
    <col min="3075" max="3075" width="88.54296875" style="43" customWidth="1"/>
    <col min="3076" max="3076" width="13.453125" style="43" customWidth="1"/>
    <col min="3077" max="3077" width="32.453125" style="43" customWidth="1"/>
    <col min="3078" max="3078" width="1.1796875" style="43" customWidth="1"/>
    <col min="3079" max="3079" width="0" style="43" hidden="1" customWidth="1"/>
    <col min="3080" max="3329" width="11.453125" style="43"/>
    <col min="3330" max="3330" width="5.54296875" style="43" customWidth="1"/>
    <col min="3331" max="3331" width="88.54296875" style="43" customWidth="1"/>
    <col min="3332" max="3332" width="13.453125" style="43" customWidth="1"/>
    <col min="3333" max="3333" width="32.453125" style="43" customWidth="1"/>
    <col min="3334" max="3334" width="1.1796875" style="43" customWidth="1"/>
    <col min="3335" max="3335" width="0" style="43" hidden="1" customWidth="1"/>
    <col min="3336" max="3585" width="11.453125" style="43"/>
    <col min="3586" max="3586" width="5.54296875" style="43" customWidth="1"/>
    <col min="3587" max="3587" width="88.54296875" style="43" customWidth="1"/>
    <col min="3588" max="3588" width="13.453125" style="43" customWidth="1"/>
    <col min="3589" max="3589" width="32.453125" style="43" customWidth="1"/>
    <col min="3590" max="3590" width="1.1796875" style="43" customWidth="1"/>
    <col min="3591" max="3591" width="0" style="43" hidden="1" customWidth="1"/>
    <col min="3592" max="3841" width="11.453125" style="43"/>
    <col min="3842" max="3842" width="5.54296875" style="43" customWidth="1"/>
    <col min="3843" max="3843" width="88.54296875" style="43" customWidth="1"/>
    <col min="3844" max="3844" width="13.453125" style="43" customWidth="1"/>
    <col min="3845" max="3845" width="32.453125" style="43" customWidth="1"/>
    <col min="3846" max="3846" width="1.1796875" style="43" customWidth="1"/>
    <col min="3847" max="3847" width="0" style="43" hidden="1" customWidth="1"/>
    <col min="3848" max="4097" width="11.453125" style="43"/>
    <col min="4098" max="4098" width="5.54296875" style="43" customWidth="1"/>
    <col min="4099" max="4099" width="88.54296875" style="43" customWidth="1"/>
    <col min="4100" max="4100" width="13.453125" style="43" customWidth="1"/>
    <col min="4101" max="4101" width="32.453125" style="43" customWidth="1"/>
    <col min="4102" max="4102" width="1.1796875" style="43" customWidth="1"/>
    <col min="4103" max="4103" width="0" style="43" hidden="1" customWidth="1"/>
    <col min="4104" max="4353" width="11.453125" style="43"/>
    <col min="4354" max="4354" width="5.54296875" style="43" customWidth="1"/>
    <col min="4355" max="4355" width="88.54296875" style="43" customWidth="1"/>
    <col min="4356" max="4356" width="13.453125" style="43" customWidth="1"/>
    <col min="4357" max="4357" width="32.453125" style="43" customWidth="1"/>
    <col min="4358" max="4358" width="1.1796875" style="43" customWidth="1"/>
    <col min="4359" max="4359" width="0" style="43" hidden="1" customWidth="1"/>
    <col min="4360" max="4609" width="11.453125" style="43"/>
    <col min="4610" max="4610" width="5.54296875" style="43" customWidth="1"/>
    <col min="4611" max="4611" width="88.54296875" style="43" customWidth="1"/>
    <col min="4612" max="4612" width="13.453125" style="43" customWidth="1"/>
    <col min="4613" max="4613" width="32.453125" style="43" customWidth="1"/>
    <col min="4614" max="4614" width="1.1796875" style="43" customWidth="1"/>
    <col min="4615" max="4615" width="0" style="43" hidden="1" customWidth="1"/>
    <col min="4616" max="4865" width="11.453125" style="43"/>
    <col min="4866" max="4866" width="5.54296875" style="43" customWidth="1"/>
    <col min="4867" max="4867" width="88.54296875" style="43" customWidth="1"/>
    <col min="4868" max="4868" width="13.453125" style="43" customWidth="1"/>
    <col min="4869" max="4869" width="32.453125" style="43" customWidth="1"/>
    <col min="4870" max="4870" width="1.1796875" style="43" customWidth="1"/>
    <col min="4871" max="4871" width="0" style="43" hidden="1" customWidth="1"/>
    <col min="4872" max="5121" width="11.453125" style="43"/>
    <col min="5122" max="5122" width="5.54296875" style="43" customWidth="1"/>
    <col min="5123" max="5123" width="88.54296875" style="43" customWidth="1"/>
    <col min="5124" max="5124" width="13.453125" style="43" customWidth="1"/>
    <col min="5125" max="5125" width="32.453125" style="43" customWidth="1"/>
    <col min="5126" max="5126" width="1.1796875" style="43" customWidth="1"/>
    <col min="5127" max="5127" width="0" style="43" hidden="1" customWidth="1"/>
    <col min="5128" max="5377" width="11.453125" style="43"/>
    <col min="5378" max="5378" width="5.54296875" style="43" customWidth="1"/>
    <col min="5379" max="5379" width="88.54296875" style="43" customWidth="1"/>
    <col min="5380" max="5380" width="13.453125" style="43" customWidth="1"/>
    <col min="5381" max="5381" width="32.453125" style="43" customWidth="1"/>
    <col min="5382" max="5382" width="1.1796875" style="43" customWidth="1"/>
    <col min="5383" max="5383" width="0" style="43" hidden="1" customWidth="1"/>
    <col min="5384" max="5633" width="11.453125" style="43"/>
    <col min="5634" max="5634" width="5.54296875" style="43" customWidth="1"/>
    <col min="5635" max="5635" width="88.54296875" style="43" customWidth="1"/>
    <col min="5636" max="5636" width="13.453125" style="43" customWidth="1"/>
    <col min="5637" max="5637" width="32.453125" style="43" customWidth="1"/>
    <col min="5638" max="5638" width="1.1796875" style="43" customWidth="1"/>
    <col min="5639" max="5639" width="0" style="43" hidden="1" customWidth="1"/>
    <col min="5640" max="5889" width="11.453125" style="43"/>
    <col min="5890" max="5890" width="5.54296875" style="43" customWidth="1"/>
    <col min="5891" max="5891" width="88.54296875" style="43" customWidth="1"/>
    <col min="5892" max="5892" width="13.453125" style="43" customWidth="1"/>
    <col min="5893" max="5893" width="32.453125" style="43" customWidth="1"/>
    <col min="5894" max="5894" width="1.1796875" style="43" customWidth="1"/>
    <col min="5895" max="5895" width="0" style="43" hidden="1" customWidth="1"/>
    <col min="5896" max="6145" width="11.453125" style="43"/>
    <col min="6146" max="6146" width="5.54296875" style="43" customWidth="1"/>
    <col min="6147" max="6147" width="88.54296875" style="43" customWidth="1"/>
    <col min="6148" max="6148" width="13.453125" style="43" customWidth="1"/>
    <col min="6149" max="6149" width="32.453125" style="43" customWidth="1"/>
    <col min="6150" max="6150" width="1.1796875" style="43" customWidth="1"/>
    <col min="6151" max="6151" width="0" style="43" hidden="1" customWidth="1"/>
    <col min="6152" max="6401" width="11.453125" style="43"/>
    <col min="6402" max="6402" width="5.54296875" style="43" customWidth="1"/>
    <col min="6403" max="6403" width="88.54296875" style="43" customWidth="1"/>
    <col min="6404" max="6404" width="13.453125" style="43" customWidth="1"/>
    <col min="6405" max="6405" width="32.453125" style="43" customWidth="1"/>
    <col min="6406" max="6406" width="1.1796875" style="43" customWidth="1"/>
    <col min="6407" max="6407" width="0" style="43" hidden="1" customWidth="1"/>
    <col min="6408" max="6657" width="11.453125" style="43"/>
    <col min="6658" max="6658" width="5.54296875" style="43" customWidth="1"/>
    <col min="6659" max="6659" width="88.54296875" style="43" customWidth="1"/>
    <col min="6660" max="6660" width="13.453125" style="43" customWidth="1"/>
    <col min="6661" max="6661" width="32.453125" style="43" customWidth="1"/>
    <col min="6662" max="6662" width="1.1796875" style="43" customWidth="1"/>
    <col min="6663" max="6663" width="0" style="43" hidden="1" customWidth="1"/>
    <col min="6664" max="6913" width="11.453125" style="43"/>
    <col min="6914" max="6914" width="5.54296875" style="43" customWidth="1"/>
    <col min="6915" max="6915" width="88.54296875" style="43" customWidth="1"/>
    <col min="6916" max="6916" width="13.453125" style="43" customWidth="1"/>
    <col min="6917" max="6917" width="32.453125" style="43" customWidth="1"/>
    <col min="6918" max="6918" width="1.1796875" style="43" customWidth="1"/>
    <col min="6919" max="6919" width="0" style="43" hidden="1" customWidth="1"/>
    <col min="6920" max="7169" width="11.453125" style="43"/>
    <col min="7170" max="7170" width="5.54296875" style="43" customWidth="1"/>
    <col min="7171" max="7171" width="88.54296875" style="43" customWidth="1"/>
    <col min="7172" max="7172" width="13.453125" style="43" customWidth="1"/>
    <col min="7173" max="7173" width="32.453125" style="43" customWidth="1"/>
    <col min="7174" max="7174" width="1.1796875" style="43" customWidth="1"/>
    <col min="7175" max="7175" width="0" style="43" hidden="1" customWidth="1"/>
    <col min="7176" max="7425" width="11.453125" style="43"/>
    <col min="7426" max="7426" width="5.54296875" style="43" customWidth="1"/>
    <col min="7427" max="7427" width="88.54296875" style="43" customWidth="1"/>
    <col min="7428" max="7428" width="13.453125" style="43" customWidth="1"/>
    <col min="7429" max="7429" width="32.453125" style="43" customWidth="1"/>
    <col min="7430" max="7430" width="1.1796875" style="43" customWidth="1"/>
    <col min="7431" max="7431" width="0" style="43" hidden="1" customWidth="1"/>
    <col min="7432" max="7681" width="11.453125" style="43"/>
    <col min="7682" max="7682" width="5.54296875" style="43" customWidth="1"/>
    <col min="7683" max="7683" width="88.54296875" style="43" customWidth="1"/>
    <col min="7684" max="7684" width="13.453125" style="43" customWidth="1"/>
    <col min="7685" max="7685" width="32.453125" style="43" customWidth="1"/>
    <col min="7686" max="7686" width="1.1796875" style="43" customWidth="1"/>
    <col min="7687" max="7687" width="0" style="43" hidden="1" customWidth="1"/>
    <col min="7688" max="7937" width="11.453125" style="43"/>
    <col min="7938" max="7938" width="5.54296875" style="43" customWidth="1"/>
    <col min="7939" max="7939" width="88.54296875" style="43" customWidth="1"/>
    <col min="7940" max="7940" width="13.453125" style="43" customWidth="1"/>
    <col min="7941" max="7941" width="32.453125" style="43" customWidth="1"/>
    <col min="7942" max="7942" width="1.1796875" style="43" customWidth="1"/>
    <col min="7943" max="7943" width="0" style="43" hidden="1" customWidth="1"/>
    <col min="7944" max="8193" width="11.453125" style="43"/>
    <col min="8194" max="8194" width="5.54296875" style="43" customWidth="1"/>
    <col min="8195" max="8195" width="88.54296875" style="43" customWidth="1"/>
    <col min="8196" max="8196" width="13.453125" style="43" customWidth="1"/>
    <col min="8197" max="8197" width="32.453125" style="43" customWidth="1"/>
    <col min="8198" max="8198" width="1.1796875" style="43" customWidth="1"/>
    <col min="8199" max="8199" width="0" style="43" hidden="1" customWidth="1"/>
    <col min="8200" max="8449" width="11.453125" style="43"/>
    <col min="8450" max="8450" width="5.54296875" style="43" customWidth="1"/>
    <col min="8451" max="8451" width="88.54296875" style="43" customWidth="1"/>
    <col min="8452" max="8452" width="13.453125" style="43" customWidth="1"/>
    <col min="8453" max="8453" width="32.453125" style="43" customWidth="1"/>
    <col min="8454" max="8454" width="1.1796875" style="43" customWidth="1"/>
    <col min="8455" max="8455" width="0" style="43" hidden="1" customWidth="1"/>
    <col min="8456" max="8705" width="11.453125" style="43"/>
    <col min="8706" max="8706" width="5.54296875" style="43" customWidth="1"/>
    <col min="8707" max="8707" width="88.54296875" style="43" customWidth="1"/>
    <col min="8708" max="8708" width="13.453125" style="43" customWidth="1"/>
    <col min="8709" max="8709" width="32.453125" style="43" customWidth="1"/>
    <col min="8710" max="8710" width="1.1796875" style="43" customWidth="1"/>
    <col min="8711" max="8711" width="0" style="43" hidden="1" customWidth="1"/>
    <col min="8712" max="8961" width="11.453125" style="43"/>
    <col min="8962" max="8962" width="5.54296875" style="43" customWidth="1"/>
    <col min="8963" max="8963" width="88.54296875" style="43" customWidth="1"/>
    <col min="8964" max="8964" width="13.453125" style="43" customWidth="1"/>
    <col min="8965" max="8965" width="32.453125" style="43" customWidth="1"/>
    <col min="8966" max="8966" width="1.1796875" style="43" customWidth="1"/>
    <col min="8967" max="8967" width="0" style="43" hidden="1" customWidth="1"/>
    <col min="8968" max="9217" width="11.453125" style="43"/>
    <col min="9218" max="9218" width="5.54296875" style="43" customWidth="1"/>
    <col min="9219" max="9219" width="88.54296875" style="43" customWidth="1"/>
    <col min="9220" max="9220" width="13.453125" style="43" customWidth="1"/>
    <col min="9221" max="9221" width="32.453125" style="43" customWidth="1"/>
    <col min="9222" max="9222" width="1.1796875" style="43" customWidth="1"/>
    <col min="9223" max="9223" width="0" style="43" hidden="1" customWidth="1"/>
    <col min="9224" max="9473" width="11.453125" style="43"/>
    <col min="9474" max="9474" width="5.54296875" style="43" customWidth="1"/>
    <col min="9475" max="9475" width="88.54296875" style="43" customWidth="1"/>
    <col min="9476" max="9476" width="13.453125" style="43" customWidth="1"/>
    <col min="9477" max="9477" width="32.453125" style="43" customWidth="1"/>
    <col min="9478" max="9478" width="1.1796875" style="43" customWidth="1"/>
    <col min="9479" max="9479" width="0" style="43" hidden="1" customWidth="1"/>
    <col min="9480" max="9729" width="11.453125" style="43"/>
    <col min="9730" max="9730" width="5.54296875" style="43" customWidth="1"/>
    <col min="9731" max="9731" width="88.54296875" style="43" customWidth="1"/>
    <col min="9732" max="9732" width="13.453125" style="43" customWidth="1"/>
    <col min="9733" max="9733" width="32.453125" style="43" customWidth="1"/>
    <col min="9734" max="9734" width="1.1796875" style="43" customWidth="1"/>
    <col min="9735" max="9735" width="0" style="43" hidden="1" customWidth="1"/>
    <col min="9736" max="9985" width="11.453125" style="43"/>
    <col min="9986" max="9986" width="5.54296875" style="43" customWidth="1"/>
    <col min="9987" max="9987" width="88.54296875" style="43" customWidth="1"/>
    <col min="9988" max="9988" width="13.453125" style="43" customWidth="1"/>
    <col min="9989" max="9989" width="32.453125" style="43" customWidth="1"/>
    <col min="9990" max="9990" width="1.1796875" style="43" customWidth="1"/>
    <col min="9991" max="9991" width="0" style="43" hidden="1" customWidth="1"/>
    <col min="9992" max="10241" width="11.453125" style="43"/>
    <col min="10242" max="10242" width="5.54296875" style="43" customWidth="1"/>
    <col min="10243" max="10243" width="88.54296875" style="43" customWidth="1"/>
    <col min="10244" max="10244" width="13.453125" style="43" customWidth="1"/>
    <col min="10245" max="10245" width="32.453125" style="43" customWidth="1"/>
    <col min="10246" max="10246" width="1.1796875" style="43" customWidth="1"/>
    <col min="10247" max="10247" width="0" style="43" hidden="1" customWidth="1"/>
    <col min="10248" max="10497" width="11.453125" style="43"/>
    <col min="10498" max="10498" width="5.54296875" style="43" customWidth="1"/>
    <col min="10499" max="10499" width="88.54296875" style="43" customWidth="1"/>
    <col min="10500" max="10500" width="13.453125" style="43" customWidth="1"/>
    <col min="10501" max="10501" width="32.453125" style="43" customWidth="1"/>
    <col min="10502" max="10502" width="1.1796875" style="43" customWidth="1"/>
    <col min="10503" max="10503" width="0" style="43" hidden="1" customWidth="1"/>
    <col min="10504" max="10753" width="11.453125" style="43"/>
    <col min="10754" max="10754" width="5.54296875" style="43" customWidth="1"/>
    <col min="10755" max="10755" width="88.54296875" style="43" customWidth="1"/>
    <col min="10756" max="10756" width="13.453125" style="43" customWidth="1"/>
    <col min="10757" max="10757" width="32.453125" style="43" customWidth="1"/>
    <col min="10758" max="10758" width="1.1796875" style="43" customWidth="1"/>
    <col min="10759" max="10759" width="0" style="43" hidden="1" customWidth="1"/>
    <col min="10760" max="11009" width="11.453125" style="43"/>
    <col min="11010" max="11010" width="5.54296875" style="43" customWidth="1"/>
    <col min="11011" max="11011" width="88.54296875" style="43" customWidth="1"/>
    <col min="11012" max="11012" width="13.453125" style="43" customWidth="1"/>
    <col min="11013" max="11013" width="32.453125" style="43" customWidth="1"/>
    <col min="11014" max="11014" width="1.1796875" style="43" customWidth="1"/>
    <col min="11015" max="11015" width="0" style="43" hidden="1" customWidth="1"/>
    <col min="11016" max="11265" width="11.453125" style="43"/>
    <col min="11266" max="11266" width="5.54296875" style="43" customWidth="1"/>
    <col min="11267" max="11267" width="88.54296875" style="43" customWidth="1"/>
    <col min="11268" max="11268" width="13.453125" style="43" customWidth="1"/>
    <col min="11269" max="11269" width="32.453125" style="43" customWidth="1"/>
    <col min="11270" max="11270" width="1.1796875" style="43" customWidth="1"/>
    <col min="11271" max="11271" width="0" style="43" hidden="1" customWidth="1"/>
    <col min="11272" max="11521" width="11.453125" style="43"/>
    <col min="11522" max="11522" width="5.54296875" style="43" customWidth="1"/>
    <col min="11523" max="11523" width="88.54296875" style="43" customWidth="1"/>
    <col min="11524" max="11524" width="13.453125" style="43" customWidth="1"/>
    <col min="11525" max="11525" width="32.453125" style="43" customWidth="1"/>
    <col min="11526" max="11526" width="1.1796875" style="43" customWidth="1"/>
    <col min="11527" max="11527" width="0" style="43" hidden="1" customWidth="1"/>
    <col min="11528" max="11777" width="11.453125" style="43"/>
    <col min="11778" max="11778" width="5.54296875" style="43" customWidth="1"/>
    <col min="11779" max="11779" width="88.54296875" style="43" customWidth="1"/>
    <col min="11780" max="11780" width="13.453125" style="43" customWidth="1"/>
    <col min="11781" max="11781" width="32.453125" style="43" customWidth="1"/>
    <col min="11782" max="11782" width="1.1796875" style="43" customWidth="1"/>
    <col min="11783" max="11783" width="0" style="43" hidden="1" customWidth="1"/>
    <col min="11784" max="12033" width="11.453125" style="43"/>
    <col min="12034" max="12034" width="5.54296875" style="43" customWidth="1"/>
    <col min="12035" max="12035" width="88.54296875" style="43" customWidth="1"/>
    <col min="12036" max="12036" width="13.453125" style="43" customWidth="1"/>
    <col min="12037" max="12037" width="32.453125" style="43" customWidth="1"/>
    <col min="12038" max="12038" width="1.1796875" style="43" customWidth="1"/>
    <col min="12039" max="12039" width="0" style="43" hidden="1" customWidth="1"/>
    <col min="12040" max="12289" width="11.453125" style="43"/>
    <col min="12290" max="12290" width="5.54296875" style="43" customWidth="1"/>
    <col min="12291" max="12291" width="88.54296875" style="43" customWidth="1"/>
    <col min="12292" max="12292" width="13.453125" style="43" customWidth="1"/>
    <col min="12293" max="12293" width="32.453125" style="43" customWidth="1"/>
    <col min="12294" max="12294" width="1.1796875" style="43" customWidth="1"/>
    <col min="12295" max="12295" width="0" style="43" hidden="1" customWidth="1"/>
    <col min="12296" max="12545" width="11.453125" style="43"/>
    <col min="12546" max="12546" width="5.54296875" style="43" customWidth="1"/>
    <col min="12547" max="12547" width="88.54296875" style="43" customWidth="1"/>
    <col min="12548" max="12548" width="13.453125" style="43" customWidth="1"/>
    <col min="12549" max="12549" width="32.453125" style="43" customWidth="1"/>
    <col min="12550" max="12550" width="1.1796875" style="43" customWidth="1"/>
    <col min="12551" max="12551" width="0" style="43" hidden="1" customWidth="1"/>
    <col min="12552" max="12801" width="11.453125" style="43"/>
    <col min="12802" max="12802" width="5.54296875" style="43" customWidth="1"/>
    <col min="12803" max="12803" width="88.54296875" style="43" customWidth="1"/>
    <col min="12804" max="12804" width="13.453125" style="43" customWidth="1"/>
    <col min="12805" max="12805" width="32.453125" style="43" customWidth="1"/>
    <col min="12806" max="12806" width="1.1796875" style="43" customWidth="1"/>
    <col min="12807" max="12807" width="0" style="43" hidden="1" customWidth="1"/>
    <col min="12808" max="13057" width="11.453125" style="43"/>
    <col min="13058" max="13058" width="5.54296875" style="43" customWidth="1"/>
    <col min="13059" max="13059" width="88.54296875" style="43" customWidth="1"/>
    <col min="13060" max="13060" width="13.453125" style="43" customWidth="1"/>
    <col min="13061" max="13061" width="32.453125" style="43" customWidth="1"/>
    <col min="13062" max="13062" width="1.1796875" style="43" customWidth="1"/>
    <col min="13063" max="13063" width="0" style="43" hidden="1" customWidth="1"/>
    <col min="13064" max="13313" width="11.453125" style="43"/>
    <col min="13314" max="13314" width="5.54296875" style="43" customWidth="1"/>
    <col min="13315" max="13315" width="88.54296875" style="43" customWidth="1"/>
    <col min="13316" max="13316" width="13.453125" style="43" customWidth="1"/>
    <col min="13317" max="13317" width="32.453125" style="43" customWidth="1"/>
    <col min="13318" max="13318" width="1.1796875" style="43" customWidth="1"/>
    <col min="13319" max="13319" width="0" style="43" hidden="1" customWidth="1"/>
    <col min="13320" max="13569" width="11.453125" style="43"/>
    <col min="13570" max="13570" width="5.54296875" style="43" customWidth="1"/>
    <col min="13571" max="13571" width="88.54296875" style="43" customWidth="1"/>
    <col min="13572" max="13572" width="13.453125" style="43" customWidth="1"/>
    <col min="13573" max="13573" width="32.453125" style="43" customWidth="1"/>
    <col min="13574" max="13574" width="1.1796875" style="43" customWidth="1"/>
    <col min="13575" max="13575" width="0" style="43" hidden="1" customWidth="1"/>
    <col min="13576" max="13825" width="11.453125" style="43"/>
    <col min="13826" max="13826" width="5.54296875" style="43" customWidth="1"/>
    <col min="13827" max="13827" width="88.54296875" style="43" customWidth="1"/>
    <col min="13828" max="13828" width="13.453125" style="43" customWidth="1"/>
    <col min="13829" max="13829" width="32.453125" style="43" customWidth="1"/>
    <col min="13830" max="13830" width="1.1796875" style="43" customWidth="1"/>
    <col min="13831" max="13831" width="0" style="43" hidden="1" customWidth="1"/>
    <col min="13832" max="14081" width="11.453125" style="43"/>
    <col min="14082" max="14082" width="5.54296875" style="43" customWidth="1"/>
    <col min="14083" max="14083" width="88.54296875" style="43" customWidth="1"/>
    <col min="14084" max="14084" width="13.453125" style="43" customWidth="1"/>
    <col min="14085" max="14085" width="32.453125" style="43" customWidth="1"/>
    <col min="14086" max="14086" width="1.1796875" style="43" customWidth="1"/>
    <col min="14087" max="14087" width="0" style="43" hidden="1" customWidth="1"/>
    <col min="14088" max="14337" width="11.453125" style="43"/>
    <col min="14338" max="14338" width="5.54296875" style="43" customWidth="1"/>
    <col min="14339" max="14339" width="88.54296875" style="43" customWidth="1"/>
    <col min="14340" max="14340" width="13.453125" style="43" customWidth="1"/>
    <col min="14341" max="14341" width="32.453125" style="43" customWidth="1"/>
    <col min="14342" max="14342" width="1.1796875" style="43" customWidth="1"/>
    <col min="14343" max="14343" width="0" style="43" hidden="1" customWidth="1"/>
    <col min="14344" max="14593" width="11.453125" style="43"/>
    <col min="14594" max="14594" width="5.54296875" style="43" customWidth="1"/>
    <col min="14595" max="14595" width="88.54296875" style="43" customWidth="1"/>
    <col min="14596" max="14596" width="13.453125" style="43" customWidth="1"/>
    <col min="14597" max="14597" width="32.453125" style="43" customWidth="1"/>
    <col min="14598" max="14598" width="1.1796875" style="43" customWidth="1"/>
    <col min="14599" max="14599" width="0" style="43" hidden="1" customWidth="1"/>
    <col min="14600" max="14849" width="11.453125" style="43"/>
    <col min="14850" max="14850" width="5.54296875" style="43" customWidth="1"/>
    <col min="14851" max="14851" width="88.54296875" style="43" customWidth="1"/>
    <col min="14852" max="14852" width="13.453125" style="43" customWidth="1"/>
    <col min="14853" max="14853" width="32.453125" style="43" customWidth="1"/>
    <col min="14854" max="14854" width="1.1796875" style="43" customWidth="1"/>
    <col min="14855" max="14855" width="0" style="43" hidden="1" customWidth="1"/>
    <col min="14856" max="15105" width="11.453125" style="43"/>
    <col min="15106" max="15106" width="5.54296875" style="43" customWidth="1"/>
    <col min="15107" max="15107" width="88.54296875" style="43" customWidth="1"/>
    <col min="15108" max="15108" width="13.453125" style="43" customWidth="1"/>
    <col min="15109" max="15109" width="32.453125" style="43" customWidth="1"/>
    <col min="15110" max="15110" width="1.1796875" style="43" customWidth="1"/>
    <col min="15111" max="15111" width="0" style="43" hidden="1" customWidth="1"/>
    <col min="15112" max="15361" width="11.453125" style="43"/>
    <col min="15362" max="15362" width="5.54296875" style="43" customWidth="1"/>
    <col min="15363" max="15363" width="88.54296875" style="43" customWidth="1"/>
    <col min="15364" max="15364" width="13.453125" style="43" customWidth="1"/>
    <col min="15365" max="15365" width="32.453125" style="43" customWidth="1"/>
    <col min="15366" max="15366" width="1.1796875" style="43" customWidth="1"/>
    <col min="15367" max="15367" width="0" style="43" hidden="1" customWidth="1"/>
    <col min="15368" max="15617" width="11.453125" style="43"/>
    <col min="15618" max="15618" width="5.54296875" style="43" customWidth="1"/>
    <col min="15619" max="15619" width="88.54296875" style="43" customWidth="1"/>
    <col min="15620" max="15620" width="13.453125" style="43" customWidth="1"/>
    <col min="15621" max="15621" width="32.453125" style="43" customWidth="1"/>
    <col min="15622" max="15622" width="1.1796875" style="43" customWidth="1"/>
    <col min="15623" max="15623" width="0" style="43" hidden="1" customWidth="1"/>
    <col min="15624" max="15873" width="11.453125" style="43"/>
    <col min="15874" max="15874" width="5.54296875" style="43" customWidth="1"/>
    <col min="15875" max="15875" width="88.54296875" style="43" customWidth="1"/>
    <col min="15876" max="15876" width="13.453125" style="43" customWidth="1"/>
    <col min="15877" max="15877" width="32.453125" style="43" customWidth="1"/>
    <col min="15878" max="15878" width="1.1796875" style="43" customWidth="1"/>
    <col min="15879" max="15879" width="0" style="43" hidden="1" customWidth="1"/>
    <col min="15880" max="16129" width="11.453125" style="43"/>
    <col min="16130" max="16130" width="5.54296875" style="43" customWidth="1"/>
    <col min="16131" max="16131" width="88.54296875" style="43" customWidth="1"/>
    <col min="16132" max="16132" width="13.453125" style="43" customWidth="1"/>
    <col min="16133" max="16133" width="32.453125" style="43" customWidth="1"/>
    <col min="16134" max="16134" width="1.1796875" style="43" customWidth="1"/>
    <col min="16135" max="16135" width="0" style="43" hidden="1" customWidth="1"/>
    <col min="16136" max="16384" width="11.453125" style="43"/>
  </cols>
  <sheetData>
    <row r="1" spans="1:7" ht="15.5" x14ac:dyDescent="0.35">
      <c r="A1" s="101" t="s">
        <v>48</v>
      </c>
      <c r="B1" s="102"/>
      <c r="C1" s="102"/>
      <c r="D1" s="102"/>
      <c r="E1" s="102"/>
      <c r="F1" s="102"/>
      <c r="G1" s="86"/>
    </row>
    <row r="2" spans="1:7" ht="15.5" customHeight="1" x14ac:dyDescent="0.35">
      <c r="A2" s="104" t="s">
        <v>30</v>
      </c>
      <c r="B2" s="105"/>
      <c r="C2" s="105"/>
      <c r="D2" s="105"/>
      <c r="E2" s="105"/>
      <c r="F2" s="105"/>
      <c r="G2" s="86"/>
    </row>
    <row r="3" spans="1:7" ht="15.5" x14ac:dyDescent="0.35">
      <c r="A3" s="104" t="s">
        <v>29</v>
      </c>
      <c r="B3" s="105"/>
      <c r="C3" s="105"/>
      <c r="D3" s="105"/>
      <c r="E3" s="105"/>
      <c r="F3" s="105"/>
      <c r="G3" s="86"/>
    </row>
    <row r="4" spans="1:7" ht="15.5" x14ac:dyDescent="0.35">
      <c r="A4" s="107" t="s">
        <v>60</v>
      </c>
      <c r="B4" s="108"/>
      <c r="C4" s="108"/>
      <c r="D4" s="108"/>
      <c r="E4" s="108"/>
      <c r="F4" s="108"/>
      <c r="G4" s="86"/>
    </row>
    <row r="5" spans="1:7" ht="15.5" x14ac:dyDescent="0.35">
      <c r="A5" s="85"/>
      <c r="B5" s="72"/>
      <c r="C5" s="72"/>
      <c r="D5" s="72"/>
      <c r="E5" s="72"/>
      <c r="F5" s="72"/>
      <c r="G5" s="95"/>
    </row>
    <row r="6" spans="1:7" s="48" customFormat="1" ht="42.5" customHeight="1" x14ac:dyDescent="0.35">
      <c r="A6" s="113" t="s">
        <v>76</v>
      </c>
      <c r="B6" s="114"/>
      <c r="C6" s="114"/>
      <c r="D6" s="114"/>
      <c r="E6" s="114"/>
      <c r="F6" s="114"/>
      <c r="G6" s="94"/>
    </row>
    <row r="7" spans="1:7" s="50" customFormat="1" ht="6.65" customHeight="1" x14ac:dyDescent="0.4">
      <c r="A7" s="119"/>
      <c r="B7" s="119"/>
      <c r="C7" s="119"/>
      <c r="D7" s="119"/>
      <c r="E7" s="119"/>
      <c r="F7" s="49"/>
      <c r="G7" s="49"/>
    </row>
    <row r="8" spans="1:7" ht="115.5" customHeight="1" x14ac:dyDescent="0.25">
      <c r="A8" s="122" t="s">
        <v>55</v>
      </c>
      <c r="B8" s="122"/>
      <c r="C8" s="122"/>
      <c r="D8" s="122"/>
      <c r="E8" s="122"/>
      <c r="F8" s="122"/>
      <c r="G8" s="51"/>
    </row>
    <row r="9" spans="1:7" ht="9" customHeight="1" thickBot="1" x14ac:dyDescent="0.35">
      <c r="A9" s="121"/>
      <c r="B9" s="121"/>
      <c r="C9" s="121"/>
      <c r="D9" s="121"/>
      <c r="E9" s="121"/>
      <c r="F9" s="121"/>
    </row>
    <row r="10" spans="1:7" s="53" customFormat="1" ht="14" thickTop="1" thickBot="1" x14ac:dyDescent="0.35">
      <c r="A10" s="91" t="s">
        <v>58</v>
      </c>
      <c r="B10" s="91" t="s">
        <v>27</v>
      </c>
      <c r="C10" s="91" t="s">
        <v>8</v>
      </c>
      <c r="D10" s="91" t="s">
        <v>7</v>
      </c>
      <c r="E10" s="91" t="s">
        <v>6</v>
      </c>
      <c r="F10" s="92" t="s">
        <v>5</v>
      </c>
    </row>
    <row r="11" spans="1:7" s="53" customFormat="1" ht="5.25" customHeight="1" thickTop="1" x14ac:dyDescent="0.3">
      <c r="D11" s="76"/>
      <c r="E11" s="54"/>
      <c r="F11" s="54"/>
    </row>
    <row r="12" spans="1:7" s="53" customFormat="1" ht="14" x14ac:dyDescent="0.3">
      <c r="A12" s="55"/>
      <c r="B12" s="56"/>
      <c r="C12" s="56"/>
      <c r="D12" s="77"/>
      <c r="E12" s="57"/>
      <c r="F12" s="57"/>
    </row>
    <row r="13" spans="1:7" ht="5.25" customHeight="1" x14ac:dyDescent="0.3">
      <c r="A13" s="58"/>
      <c r="B13" s="59"/>
      <c r="C13" s="59"/>
      <c r="D13" s="78"/>
      <c r="E13" s="60"/>
    </row>
    <row r="14" spans="1:7" s="63" customFormat="1" ht="21.65" customHeight="1" x14ac:dyDescent="0.35">
      <c r="A14" s="61" t="s">
        <v>49</v>
      </c>
      <c r="B14" s="69" t="s">
        <v>42</v>
      </c>
      <c r="C14" s="62"/>
      <c r="E14" s="79"/>
      <c r="F14" s="79"/>
    </row>
    <row r="15" spans="1:7" s="63" customFormat="1" ht="17.899999999999999" customHeight="1" x14ac:dyDescent="0.35">
      <c r="A15" s="61"/>
      <c r="B15" s="64" t="s">
        <v>67</v>
      </c>
      <c r="C15" s="62" t="s">
        <v>35</v>
      </c>
      <c r="D15" s="9">
        <v>7</v>
      </c>
      <c r="E15" s="36">
        <v>0</v>
      </c>
      <c r="F15" s="36">
        <f>E15*D15</f>
        <v>0</v>
      </c>
    </row>
    <row r="16" spans="1:7" ht="6.65" customHeight="1" x14ac:dyDescent="0.25">
      <c r="A16" s="61"/>
      <c r="B16" s="65"/>
      <c r="C16" s="62"/>
      <c r="D16" s="43"/>
      <c r="E16" s="79"/>
      <c r="F16" s="79"/>
    </row>
    <row r="17" spans="1:6" s="63" customFormat="1" ht="18" customHeight="1" x14ac:dyDescent="0.35">
      <c r="A17" s="61" t="s">
        <v>50</v>
      </c>
      <c r="B17" s="69" t="s">
        <v>41</v>
      </c>
      <c r="C17" s="62"/>
      <c r="E17" s="79"/>
      <c r="F17" s="79"/>
    </row>
    <row r="18" spans="1:6" s="63" customFormat="1" ht="17.899999999999999" customHeight="1" x14ac:dyDescent="0.3">
      <c r="A18" s="61"/>
      <c r="B18" s="71" t="s">
        <v>36</v>
      </c>
      <c r="C18" s="62" t="s">
        <v>37</v>
      </c>
      <c r="D18" s="9">
        <v>500</v>
      </c>
      <c r="E18" s="36">
        <v>0</v>
      </c>
      <c r="F18" s="36">
        <f>E18*D18</f>
        <v>0</v>
      </c>
    </row>
    <row r="19" spans="1:6" ht="6.65" customHeight="1" x14ac:dyDescent="0.25">
      <c r="A19" s="61"/>
      <c r="B19" s="65"/>
      <c r="C19" s="66"/>
      <c r="D19" s="43"/>
      <c r="E19" s="79"/>
      <c r="F19" s="79"/>
    </row>
    <row r="20" spans="1:6" s="63" customFormat="1" ht="14.5" x14ac:dyDescent="0.35">
      <c r="A20" s="61" t="s">
        <v>51</v>
      </c>
      <c r="B20" s="69" t="s">
        <v>44</v>
      </c>
      <c r="C20" s="62"/>
      <c r="E20" s="79"/>
      <c r="F20" s="79"/>
    </row>
    <row r="21" spans="1:6" s="63" customFormat="1" ht="17.899999999999999" customHeight="1" x14ac:dyDescent="0.35">
      <c r="A21" s="61"/>
      <c r="B21" s="64" t="s">
        <v>45</v>
      </c>
      <c r="C21" s="62" t="s">
        <v>8</v>
      </c>
      <c r="D21" s="9">
        <v>200</v>
      </c>
      <c r="E21" s="36">
        <v>0</v>
      </c>
      <c r="F21" s="36">
        <f>E21*D21</f>
        <v>0</v>
      </c>
    </row>
    <row r="22" spans="1:6" ht="3.75" customHeight="1" x14ac:dyDescent="0.3">
      <c r="D22" s="80"/>
      <c r="E22" s="79"/>
      <c r="F22" s="79"/>
    </row>
    <row r="23" spans="1:6" ht="18.649999999999999" customHeight="1" x14ac:dyDescent="0.25">
      <c r="A23" s="96" t="s">
        <v>2</v>
      </c>
      <c r="B23" s="97"/>
      <c r="C23" s="19"/>
      <c r="D23" s="19"/>
      <c r="E23" s="18"/>
      <c r="F23" s="18"/>
    </row>
    <row r="24" spans="1:6" ht="18.649999999999999" customHeight="1" x14ac:dyDescent="0.25">
      <c r="A24" s="17"/>
      <c r="B24" s="117" t="s">
        <v>56</v>
      </c>
      <c r="C24" s="117"/>
      <c r="D24" s="117"/>
      <c r="E24" s="116">
        <f>SUM(F15+F18+F21)</f>
        <v>0</v>
      </c>
      <c r="F24" s="116"/>
    </row>
    <row r="25" spans="1:6" ht="15.5" x14ac:dyDescent="0.25">
      <c r="A25" s="17"/>
      <c r="B25" s="117" t="s">
        <v>1</v>
      </c>
      <c r="C25" s="117"/>
      <c r="D25" s="117"/>
      <c r="E25" s="116">
        <f>E24*0.2</f>
        <v>0</v>
      </c>
      <c r="F25" s="116"/>
    </row>
    <row r="26" spans="1:6" ht="15.5" x14ac:dyDescent="0.25">
      <c r="A26" s="17"/>
      <c r="B26" s="117" t="s">
        <v>57</v>
      </c>
      <c r="C26" s="117"/>
      <c r="D26" s="117"/>
      <c r="E26" s="116">
        <f>E24+E25</f>
        <v>0</v>
      </c>
      <c r="F26" s="116"/>
    </row>
    <row r="27" spans="1:6" ht="12.5" x14ac:dyDescent="0.25">
      <c r="A27" s="81"/>
      <c r="B27" s="82"/>
      <c r="C27" s="82"/>
      <c r="D27" s="83"/>
      <c r="E27" s="84"/>
      <c r="F27" s="84"/>
    </row>
    <row r="28" spans="1:6" ht="12.5" x14ac:dyDescent="0.25">
      <c r="A28" s="120" t="s">
        <v>52</v>
      </c>
      <c r="B28" s="120"/>
      <c r="C28" s="120"/>
      <c r="D28" s="120"/>
      <c r="E28" s="120"/>
      <c r="F28" s="120"/>
    </row>
    <row r="29" spans="1:6" ht="12.5" x14ac:dyDescent="0.25">
      <c r="A29" s="120"/>
      <c r="B29" s="120"/>
      <c r="C29" s="120"/>
      <c r="D29" s="120"/>
      <c r="E29" s="120"/>
      <c r="F29" s="120"/>
    </row>
  </sheetData>
  <protectedRanges>
    <protectedRange sqref="D22" name="Plage1_2"/>
    <protectedRange sqref="B22" name="Plage1_5"/>
    <protectedRange sqref="B14:D14 B18 B20:D20" name="Plage1_3"/>
  </protectedRanges>
  <mergeCells count="16">
    <mergeCell ref="A28:F29"/>
    <mergeCell ref="A1:F1"/>
    <mergeCell ref="A4:F4"/>
    <mergeCell ref="A9:F9"/>
    <mergeCell ref="A23:B23"/>
    <mergeCell ref="B24:D24"/>
    <mergeCell ref="B25:D25"/>
    <mergeCell ref="E25:F25"/>
    <mergeCell ref="B26:D26"/>
    <mergeCell ref="E26:F26"/>
    <mergeCell ref="E24:F24"/>
    <mergeCell ref="A2:F2"/>
    <mergeCell ref="A3:F3"/>
    <mergeCell ref="A6:F6"/>
    <mergeCell ref="A7:E7"/>
    <mergeCell ref="A8:F8"/>
  </mergeCells>
  <pageMargins left="0.70866141732283472" right="0.70866141732283472" top="0.74803149606299213" bottom="0.7480314960629921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DPGF-UFR</vt:lpstr>
      <vt:lpstr>DPGF-LETTRES</vt:lpstr>
      <vt:lpstr>IUT-Galilée-parking</vt:lpstr>
      <vt:lpstr>BPU</vt:lpstr>
      <vt:lpstr>DQE</vt:lpstr>
      <vt:lpstr>BPU!Zone_d_impression</vt:lpstr>
      <vt:lpstr>'DPGF-LETTRES'!Zone_d_impression</vt:lpstr>
      <vt:lpstr>'DPGF-UFR'!Zone_d_impression</vt:lpstr>
      <vt:lpstr>DQE!Zone_d_impression</vt:lpstr>
      <vt:lpstr>'IUT-Galilée-parking'!Zone_d_impression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 Mohamed</dc:creator>
  <cp:lastModifiedBy>GARCI Mohamed</cp:lastModifiedBy>
  <dcterms:created xsi:type="dcterms:W3CDTF">2025-03-31T09:15:36Z</dcterms:created>
  <dcterms:modified xsi:type="dcterms:W3CDTF">2025-04-15T09:16:48Z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