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PGF" sheetId="1" state="visible" r:id="rId2"/>
  </sheets>
  <definedNames>
    <definedName function="false" hidden="false" localSheetId="0" name="_xlnm.Print_Titles" vbProcedure="false">DPGF!$54:$56</definedName>
    <definedName function="false" hidden="false" localSheetId="0" name="_xlnm.Print_Titles" vbProcedure="false">DPGF!$54:$56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<sst xmlns="http://schemas.openxmlformats.org/spreadsheetml/2006/main" count="124" uniqueCount="62">
  <si>
    <t xml:space="preserve">_______________________________</t>
  </si>
  <si>
    <t xml:space="preserve">AMIENS</t>
  </si>
  <si>
    <t xml:space="preserve">SOMME</t>
  </si>
  <si>
    <t xml:space="preserve">PALAIS DE JUSTICE</t>
  </si>
  <si>
    <t xml:space="preserve">EDIFICE INSCRIT MH EN 1994</t>
  </si>
  <si>
    <t xml:space="preserve">RESTAURATION DES COUVERTURES</t>
  </si>
  <si>
    <t xml:space="preserve">ET DES FACADES DONNANT</t>
  </si>
  <si>
    <t xml:space="preserve">SUR LES COURS A ET B</t>
  </si>
  <si>
    <t xml:space="preserve">LOT 3 PROTECTION ANTI-VOLATILES</t>
  </si>
  <si>
    <t xml:space="preserve">D.P.G.F</t>
  </si>
  <si>
    <t xml:space="preserve">(DECOMPOSITION DU PRIX GLOBAL ET FORFAITAIRE)</t>
  </si>
  <si>
    <t xml:space="preserve">V. BRUNELLE ARCHITECTE EN CHEF DES MONUMENTS HISTORIQUES</t>
  </si>
  <si>
    <r>
      <rPr>
        <b val="true"/>
        <sz val="10"/>
        <rFont val="Century Gothic"/>
        <family val="2"/>
        <charset val="1"/>
      </rPr>
      <t xml:space="preserve">AMIENS </t>
    </r>
    <r>
      <rPr>
        <sz val="10"/>
        <rFont val="Century Gothic"/>
        <family val="2"/>
        <charset val="1"/>
      </rPr>
      <t xml:space="preserve">(SOMME)</t>
    </r>
  </si>
  <si>
    <t xml:space="preserve">N°</t>
  </si>
  <si>
    <t xml:space="preserve">C.C.T.P.</t>
  </si>
  <si>
    <t xml:space="preserve">DÉSIGNATION DES OUVRAGES</t>
  </si>
  <si>
    <t xml:space="preserve">U</t>
  </si>
  <si>
    <t xml:space="preserve">Qt. M.O.</t>
  </si>
  <si>
    <t xml:space="preserve">Qt. entreprise</t>
  </si>
  <si>
    <t xml:space="preserve">P.U. H.T.</t>
  </si>
  <si>
    <t xml:space="preserve">SOMMES</t>
  </si>
  <si>
    <t xml:space="preserve">LOT 3 PROTECTION ANTI-VOLATILES.</t>
  </si>
  <si>
    <t xml:space="preserve">TRANCHE FERME</t>
  </si>
  <si>
    <t xml:space="preserve">AILE EST ET AILE ENTRE COURS A ET B</t>
  </si>
  <si>
    <t xml:space="preserve">INSTALLATIONS DE CHANTIER.</t>
  </si>
  <si>
    <t xml:space="preserve">Aménagements propres à l'entreprise.</t>
  </si>
  <si>
    <t xml:space="preserve">Ens</t>
  </si>
  <si>
    <t xml:space="preserve">A inclure dans les prix des ouvrages.</t>
  </si>
  <si>
    <t xml:space="preserve">ECHAFAUDAGES ET PARAPLUIES.</t>
  </si>
  <si>
    <t xml:space="preserve">Installations nécessaires aux travaux du</t>
  </si>
  <si>
    <t xml:space="preserve">présent lot.</t>
  </si>
  <si>
    <t xml:space="preserve">SYSTEMES ANTI-VOLATILES.</t>
  </si>
  <si>
    <t xml:space="preserve">3.3.1</t>
  </si>
  <si>
    <t xml:space="preserve">Protection anti-volatiles par fils tendus.</t>
  </si>
  <si>
    <t xml:space="preserve">Installations d'un système anti-volatiles</t>
  </si>
  <si>
    <t xml:space="preserve">composé de tiges sur ressorts et de fil</t>
  </si>
  <si>
    <t xml:space="preserve">inox.</t>
  </si>
  <si>
    <t xml:space="preserve"> - Sur bandeaux.</t>
  </si>
  <si>
    <t xml:space="preserve">Ml</t>
  </si>
  <si>
    <t xml:space="preserve"> - Sur petite lucarne.</t>
  </si>
  <si>
    <t xml:space="preserve"> - Sur grande lucarne.</t>
  </si>
  <si>
    <t xml:space="preserve">3.4</t>
  </si>
  <si>
    <t xml:space="preserve">GRAVOIS.</t>
  </si>
  <si>
    <t xml:space="preserve">Nettoyage d'usage.</t>
  </si>
  <si>
    <t xml:space="preserve">TOTAL H.T.</t>
  </si>
  <si>
    <t xml:space="preserve">T.V.A. 20%</t>
  </si>
  <si>
    <t xml:space="preserve">MONTANT T.T.C. DE LA TRANCHE FERME</t>
  </si>
  <si>
    <t xml:space="preserve">TRANCHE OPTIONNELLE 1</t>
  </si>
  <si>
    <t xml:space="preserve">AILE NORD</t>
  </si>
  <si>
    <t xml:space="preserve">présent lot</t>
  </si>
  <si>
    <t xml:space="preserve"> - Bandeau en arrière des colonnes sur rue</t>
  </si>
  <si>
    <t xml:space="preserve">   Lesueur.</t>
  </si>
  <si>
    <t xml:space="preserve">MONTANT T.T.C. DE LA TRANCHE OPTIONNELLE 1</t>
  </si>
  <si>
    <t xml:space="preserve">TRANCHE OPTIONNELLE 2</t>
  </si>
  <si>
    <t xml:space="preserve">AILE OUEST ET FACADES DES COURS A ET B</t>
  </si>
  <si>
    <t xml:space="preserve">Installations d'un système anti volatiles</t>
  </si>
  <si>
    <t xml:space="preserve">3.3.2</t>
  </si>
  <si>
    <t xml:space="preserve">Protection anti-volatiles par filets tendus.</t>
  </si>
  <si>
    <t xml:space="preserve"> - Sur cours A et B.</t>
  </si>
  <si>
    <t xml:space="preserve">M²</t>
  </si>
  <si>
    <t xml:space="preserve">MONTANT T.T.C. DE LA TRANCHE OPTIONNELLE 2</t>
  </si>
  <si>
    <t xml:space="preserve">MONTANT T.T.C. DU LOT 3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</si>
</sst>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@"/>
    <numFmt numFmtId="167" formatCode="#,##0"/>
    <numFmt numFmtId="168" formatCode="#,##0.000"/>
  </numFmts>
  <fonts count="22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entury Gothic"/>
      <family val="2"/>
      <charset val="1"/>
    </font>
    <font>
      <sz val="9"/>
      <name val="Century Gothic"/>
      <family val="2"/>
      <charset val="1"/>
    </font>
    <font>
      <sz val="8"/>
      <name val="Century Gothic"/>
      <family val="2"/>
      <charset val="1"/>
    </font>
    <font>
      <sz val="12"/>
      <name val="Century Gothic"/>
      <family val="2"/>
      <charset val="1"/>
    </font>
    <font>
      <b val="true"/>
      <sz val="10"/>
      <name val="Century Gothic"/>
      <family val="2"/>
      <charset val="1"/>
    </font>
    <font>
      <b val="true"/>
      <sz val="22"/>
      <name val="Century Gothic"/>
      <family val="2"/>
      <charset val="1"/>
    </font>
    <font>
      <sz val="14"/>
      <name val="Century Gothic"/>
      <family val="2"/>
      <charset val="1"/>
    </font>
    <font>
      <b val="true"/>
      <sz val="16"/>
      <name val="Century Gothic"/>
      <family val="2"/>
      <charset val="1"/>
    </font>
    <font>
      <b val="true"/>
      <sz val="12"/>
      <name val="Century Gothic"/>
      <family val="2"/>
      <charset val="1"/>
    </font>
    <font>
      <b val="true"/>
      <sz val="9"/>
      <name val="Century Gothic"/>
      <family val="2"/>
      <charset val="1"/>
    </font>
    <font>
      <i val="true"/>
      <sz val="9"/>
      <name val="Century Gothic"/>
      <family val="2"/>
      <charset val="1"/>
    </font>
    <font>
      <b val="true"/>
      <sz val="11"/>
      <name val="Century Gothic"/>
      <family val="2"/>
      <charset val="1"/>
    </font>
    <font>
      <b val="true"/>
      <sz val="10"/>
      <color rgb="FF948A54"/>
      <name val="Century Gothic"/>
      <family val="2"/>
      <charset val="1"/>
    </font>
    <font>
      <sz val="9"/>
      <color rgb="FF948A54"/>
      <name val="Century Gothic"/>
      <family val="2"/>
      <charset val="1"/>
    </font>
    <font>
      <b val="true"/>
      <sz val="9"/>
      <color rgb="FF595959"/>
      <name val="Century Gothic"/>
      <family val="2"/>
      <charset val="1"/>
    </font>
    <font>
      <u val="single"/>
      <sz val="8"/>
      <name val="Century Gothic"/>
      <family val="2"/>
      <charset val="1"/>
    </font>
    <font>
      <b val="true"/>
      <u val="single"/>
      <sz val="9"/>
      <name val="Century Gothic"/>
      <family val="2"/>
      <charset val="1"/>
    </font>
    <font>
      <b val="true"/>
      <u val="single"/>
      <sz val="10"/>
      <name val="Century Gothic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EECE1"/>
        <bgColor rgb="FFFF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6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2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948A54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C00000"/>
    <pageSetUpPr fitToPage="false"/>
  </sheetPr>
  <dimension ref="A1:Q323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6" outlineLevelRow="0" outlineLevelCol="0"/>
  <cols>
    <col collapsed="false" customWidth="true" hidden="false" outlineLevel="0" max="1" min="1" style="1" width="4.71"/>
    <col collapsed="false" customWidth="true" hidden="false" outlineLevel="0" max="2" min="2" style="2" width="7"/>
    <col collapsed="false" customWidth="true" hidden="false" outlineLevel="0" max="3" min="3" style="1" width="35.84"/>
    <col collapsed="false" customWidth="true" hidden="false" outlineLevel="0" max="4" min="4" style="3" width="4.71"/>
    <col collapsed="false" customWidth="true" hidden="false" outlineLevel="0" max="6" min="5" style="4" width="9.72"/>
    <col collapsed="false" customWidth="true" hidden="false" outlineLevel="0" max="7" min="7" style="4" width="10.72"/>
    <col collapsed="false" customWidth="true" hidden="false" outlineLevel="0" max="8" min="8" style="5" width="12.71"/>
    <col collapsed="false" customWidth="true" hidden="false" outlineLevel="0" max="10" min="9" style="6" width="11.45"/>
    <col collapsed="false" customWidth="true" hidden="false" outlineLevel="0" max="11" min="11" style="6" width="6.44"/>
    <col collapsed="false" customWidth="true" hidden="false" outlineLevel="0" max="12" min="12" style="6" width="4.61"/>
    <col collapsed="false" customWidth="true" hidden="false" outlineLevel="0" max="13" min="13" style="6" width="6.44"/>
    <col collapsed="false" customWidth="true" hidden="false" outlineLevel="0" max="14" min="14" style="6" width="4.61"/>
    <col collapsed="false" customWidth="true" hidden="false" outlineLevel="0" max="15" min="15" style="6" width="6.44"/>
    <col collapsed="false" customWidth="true" hidden="false" outlineLevel="0" max="16" min="16" style="6" width="4.61"/>
    <col collapsed="false" customWidth="true" hidden="false" outlineLevel="0" max="17" min="17" style="6" width="6.44"/>
    <col collapsed="false" customWidth="true" hidden="false" outlineLevel="0" max="1025" min="18" style="1" width="11.45"/>
  </cols>
  <sheetData>
    <row r="1" customFormat="false" ht="12.6" hidden="false" customHeight="false" outlineLevel="0" collapsed="false">
      <c r="E1" s="3"/>
      <c r="F1" s="3"/>
      <c r="G1" s="3"/>
      <c r="H1" s="4"/>
    </row>
    <row r="2" customFormat="false" ht="12.6" hidden="false" customHeight="false" outlineLevel="0" collapsed="false">
      <c r="E2" s="3"/>
      <c r="F2" s="3"/>
      <c r="G2" s="3"/>
      <c r="H2" s="4"/>
    </row>
    <row r="3" customFormat="false" ht="15.3" hidden="false" customHeight="false" outlineLevel="0" collapsed="false">
      <c r="A3" s="7" t="s">
        <v>0</v>
      </c>
      <c r="B3" s="7"/>
      <c r="C3" s="7"/>
      <c r="D3" s="7"/>
      <c r="E3" s="7"/>
      <c r="F3" s="7"/>
      <c r="G3" s="7"/>
      <c r="H3" s="7"/>
    </row>
    <row r="4" customFormat="false" ht="12.6" hidden="false" customHeight="false" outlineLevel="0" collapsed="false">
      <c r="A4" s="8"/>
      <c r="E4" s="3"/>
      <c r="F4" s="3"/>
      <c r="G4" s="3"/>
      <c r="H4" s="4"/>
    </row>
    <row r="5" customFormat="false" ht="26.7" hidden="false" customHeight="false" outlineLevel="0" collapsed="false">
      <c r="A5" s="9" t="s">
        <v>1</v>
      </c>
      <c r="B5" s="9"/>
      <c r="C5" s="9"/>
      <c r="D5" s="9"/>
      <c r="E5" s="9"/>
      <c r="F5" s="9"/>
      <c r="G5" s="9"/>
      <c r="H5" s="9"/>
    </row>
    <row r="6" customFormat="false" ht="12.6" hidden="false" customHeight="false" outlineLevel="0" collapsed="false">
      <c r="E6" s="3"/>
      <c r="F6" s="3"/>
      <c r="G6" s="3"/>
      <c r="H6" s="4"/>
    </row>
    <row r="7" customFormat="false" ht="18.3" hidden="false" customHeight="false" outlineLevel="0" collapsed="false">
      <c r="A7" s="10" t="s">
        <v>2</v>
      </c>
      <c r="B7" s="10"/>
      <c r="C7" s="10"/>
      <c r="D7" s="10"/>
      <c r="E7" s="10"/>
      <c r="F7" s="10"/>
      <c r="G7" s="10"/>
      <c r="H7" s="10"/>
    </row>
    <row r="8" customFormat="false" ht="12.6" hidden="false" customHeight="false" outlineLevel="0" collapsed="false">
      <c r="E8" s="3"/>
      <c r="F8" s="3"/>
      <c r="G8" s="3"/>
      <c r="H8" s="4"/>
    </row>
    <row r="9" customFormat="false" ht="15.3" hidden="false" customHeight="false" outlineLevel="0" collapsed="false">
      <c r="A9" s="7" t="s">
        <v>0</v>
      </c>
      <c r="B9" s="7"/>
      <c r="C9" s="7"/>
      <c r="D9" s="7"/>
      <c r="E9" s="7"/>
      <c r="F9" s="7"/>
      <c r="G9" s="7"/>
      <c r="H9" s="7"/>
    </row>
    <row r="10" customFormat="false" ht="12.6" hidden="false" customHeight="false" outlineLevel="0" collapsed="false">
      <c r="E10" s="3"/>
      <c r="F10" s="3"/>
      <c r="G10" s="3"/>
      <c r="H10" s="4"/>
    </row>
    <row r="11" customFormat="false" ht="12.6" hidden="false" customHeight="false" outlineLevel="0" collapsed="false">
      <c r="E11" s="3"/>
      <c r="F11" s="3"/>
      <c r="G11" s="3"/>
      <c r="H11" s="4"/>
    </row>
    <row r="12" customFormat="false" ht="12.6" hidden="false" customHeight="false" outlineLevel="0" collapsed="false">
      <c r="E12" s="3"/>
      <c r="F12" s="3"/>
      <c r="G12" s="3"/>
      <c r="H12" s="4"/>
    </row>
    <row r="13" customFormat="false" ht="26.7" hidden="false" customHeight="false" outlineLevel="0" collapsed="false">
      <c r="A13" s="9" t="s">
        <v>3</v>
      </c>
      <c r="B13" s="9"/>
      <c r="C13" s="9"/>
      <c r="D13" s="9"/>
      <c r="E13" s="9"/>
      <c r="F13" s="9"/>
      <c r="G13" s="9"/>
      <c r="H13" s="9"/>
    </row>
    <row r="14" customFormat="false" ht="15.3" hidden="false" customHeight="false" outlineLevel="0" collapsed="false">
      <c r="A14" s="7" t="s">
        <v>4</v>
      </c>
      <c r="B14" s="7"/>
      <c r="C14" s="7"/>
      <c r="D14" s="7"/>
      <c r="E14" s="7"/>
      <c r="F14" s="7"/>
      <c r="G14" s="7"/>
      <c r="H14" s="7"/>
    </row>
    <row r="15" customFormat="false" ht="12.6" hidden="false" customHeight="false" outlineLevel="0" collapsed="false">
      <c r="E15" s="3"/>
      <c r="F15" s="3"/>
      <c r="G15" s="3"/>
      <c r="H15" s="4"/>
    </row>
    <row r="16" customFormat="false" ht="12.6" hidden="false" customHeight="false" outlineLevel="0" collapsed="false">
      <c r="E16" s="3"/>
      <c r="F16" s="3"/>
      <c r="G16" s="3"/>
      <c r="H16" s="4"/>
    </row>
    <row r="17" customFormat="false" ht="12.6" hidden="false" customHeight="false" outlineLevel="0" collapsed="false">
      <c r="E17" s="3"/>
      <c r="F17" s="3"/>
      <c r="G17" s="3"/>
      <c r="H17" s="4"/>
    </row>
    <row r="18" customFormat="false" ht="12.6" hidden="false" customHeight="false" outlineLevel="0" collapsed="false">
      <c r="D18" s="1"/>
      <c r="E18" s="1"/>
      <c r="F18" s="1"/>
      <c r="G18" s="1"/>
      <c r="H18" s="1"/>
    </row>
    <row r="19" customFormat="false" ht="12.6" hidden="false" customHeight="false" outlineLevel="0" collapsed="false">
      <c r="D19" s="1"/>
      <c r="E19" s="1"/>
      <c r="F19" s="1"/>
      <c r="G19" s="1"/>
      <c r="H19" s="1"/>
    </row>
    <row r="20" customFormat="false" ht="19.5" hidden="false" customHeight="false" outlineLevel="0" collapsed="false">
      <c r="A20" s="11" t="s">
        <v>5</v>
      </c>
      <c r="B20" s="11"/>
      <c r="C20" s="11"/>
      <c r="D20" s="11"/>
      <c r="E20" s="11"/>
      <c r="F20" s="11"/>
      <c r="G20" s="11"/>
      <c r="H20" s="11"/>
    </row>
    <row r="21" customFormat="false" ht="19.5" hidden="false" customHeight="false" outlineLevel="0" collapsed="false">
      <c r="A21" s="11" t="s">
        <v>6</v>
      </c>
      <c r="B21" s="11"/>
      <c r="C21" s="11"/>
      <c r="D21" s="11"/>
      <c r="E21" s="11"/>
      <c r="F21" s="11"/>
      <c r="G21" s="11"/>
      <c r="H21" s="11"/>
    </row>
    <row r="22" customFormat="false" ht="19.5" hidden="false" customHeight="false" outlineLevel="0" collapsed="false">
      <c r="A22" s="11" t="s">
        <v>7</v>
      </c>
      <c r="B22" s="11"/>
      <c r="C22" s="11"/>
      <c r="D22" s="11"/>
      <c r="E22" s="11"/>
      <c r="F22" s="11"/>
      <c r="G22" s="11"/>
      <c r="H22" s="11"/>
    </row>
    <row r="23" customFormat="false" ht="12.6" hidden="false" customHeight="false" outlineLevel="0" collapsed="false">
      <c r="D23" s="1"/>
      <c r="E23" s="1"/>
      <c r="F23" s="1"/>
      <c r="G23" s="1"/>
      <c r="H23" s="1"/>
    </row>
    <row r="24" customFormat="false" ht="12.6" hidden="false" customHeight="false" outlineLevel="0" collapsed="false">
      <c r="D24" s="1"/>
      <c r="E24" s="1"/>
      <c r="F24" s="1"/>
      <c r="G24" s="1"/>
      <c r="H24" s="1"/>
    </row>
    <row r="25" customFormat="false" ht="12.6" hidden="false" customHeight="false" outlineLevel="0" collapsed="false">
      <c r="D25" s="1"/>
      <c r="E25" s="1"/>
      <c r="F25" s="1"/>
      <c r="G25" s="1"/>
      <c r="H25" s="1"/>
    </row>
    <row r="26" customFormat="false" ht="12.6" hidden="false" customHeight="false" outlineLevel="0" collapsed="false">
      <c r="D26" s="1"/>
      <c r="E26" s="1"/>
      <c r="F26" s="1"/>
      <c r="G26" s="1"/>
      <c r="H26" s="1"/>
    </row>
    <row r="27" customFormat="false" ht="18" hidden="false" customHeight="true" outlineLevel="0" collapsed="false">
      <c r="A27" s="12" t="s">
        <v>8</v>
      </c>
      <c r="B27" s="12"/>
      <c r="C27" s="12"/>
      <c r="D27" s="12"/>
      <c r="E27" s="12"/>
      <c r="F27" s="12"/>
      <c r="G27" s="12"/>
      <c r="H27" s="12"/>
    </row>
    <row r="28" customFormat="false" ht="18" hidden="false" customHeight="true" outlineLevel="0" collapsed="false">
      <c r="A28" s="13"/>
      <c r="B28" s="13"/>
      <c r="C28" s="13"/>
      <c r="D28" s="13"/>
      <c r="E28" s="13"/>
      <c r="F28" s="13"/>
      <c r="G28" s="13"/>
      <c r="H28" s="13"/>
    </row>
    <row r="29" customFormat="false" ht="13.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</row>
    <row r="30" customFormat="false" ht="13.5" hidden="false" customHeight="true" outlineLevel="0" collapsed="false">
      <c r="E30" s="3"/>
      <c r="F30" s="3"/>
      <c r="G30" s="3"/>
      <c r="H30" s="4"/>
    </row>
    <row r="31" customFormat="false" ht="13.5" hidden="false" customHeight="true" outlineLevel="0" collapsed="false">
      <c r="E31" s="3"/>
      <c r="F31" s="3"/>
      <c r="G31" s="3"/>
      <c r="H31" s="4"/>
    </row>
    <row r="32" customFormat="false" ht="13.5" hidden="false" customHeight="true" outlineLevel="0" collapsed="false">
      <c r="E32" s="3"/>
      <c r="F32" s="3"/>
      <c r="G32" s="3"/>
      <c r="H32" s="4"/>
    </row>
    <row r="33" customFormat="false" ht="13.5" hidden="false" customHeight="true" outlineLevel="0" collapsed="false">
      <c r="E33" s="3"/>
      <c r="F33" s="3"/>
      <c r="G33" s="3"/>
      <c r="H33" s="4"/>
    </row>
    <row r="34" customFormat="false" ht="13.5" hidden="false" customHeight="true" outlineLevel="0" collapsed="false">
      <c r="E34" s="3"/>
      <c r="F34" s="3"/>
      <c r="G34" s="3"/>
      <c r="H34" s="4"/>
    </row>
    <row r="35" customFormat="false" ht="13.5" hidden="false" customHeight="true" outlineLevel="0" collapsed="false">
      <c r="A35" s="7" t="s">
        <v>0</v>
      </c>
      <c r="B35" s="7"/>
      <c r="C35" s="7"/>
      <c r="D35" s="7"/>
      <c r="E35" s="7"/>
      <c r="F35" s="7"/>
      <c r="G35" s="7"/>
      <c r="H35" s="7"/>
    </row>
    <row r="36" customFormat="false" ht="13.5" hidden="false" customHeight="true" outlineLevel="0" collapsed="false">
      <c r="E36" s="3"/>
      <c r="F36" s="3"/>
      <c r="G36" s="3"/>
      <c r="H36" s="4"/>
    </row>
    <row r="37" customFormat="false" ht="13.5" hidden="false" customHeight="true" outlineLevel="0" collapsed="false">
      <c r="E37" s="3"/>
      <c r="F37" s="3"/>
      <c r="G37" s="3"/>
      <c r="H37" s="4"/>
    </row>
    <row r="38" customFormat="false" ht="13.5" hidden="false" customHeight="true" outlineLevel="0" collapsed="false">
      <c r="E38" s="3"/>
      <c r="F38" s="3"/>
      <c r="G38" s="3"/>
      <c r="H38" s="4"/>
    </row>
    <row r="39" customFormat="false" ht="19.5" hidden="false" customHeight="false" outlineLevel="0" collapsed="false">
      <c r="A39" s="11" t="s">
        <v>9</v>
      </c>
      <c r="B39" s="11"/>
      <c r="C39" s="11"/>
      <c r="D39" s="11"/>
      <c r="E39" s="11"/>
      <c r="F39" s="11"/>
      <c r="G39" s="11"/>
      <c r="H39" s="11"/>
    </row>
    <row r="40" customFormat="false" ht="13.5" hidden="false" customHeight="true" outlineLevel="0" collapsed="false">
      <c r="A40" s="14" t="s">
        <v>10</v>
      </c>
      <c r="B40" s="14"/>
      <c r="C40" s="14"/>
      <c r="D40" s="14"/>
      <c r="E40" s="14"/>
      <c r="F40" s="14"/>
      <c r="G40" s="14"/>
      <c r="H40" s="14"/>
    </row>
    <row r="41" customFormat="false" ht="13.5" hidden="false" customHeight="true" outlineLevel="0" collapsed="false">
      <c r="E41" s="3"/>
      <c r="F41" s="3"/>
      <c r="G41" s="3"/>
      <c r="H41" s="4"/>
    </row>
    <row r="42" customFormat="false" ht="13.5" hidden="false" customHeight="true" outlineLevel="0" collapsed="false">
      <c r="E42" s="3"/>
      <c r="F42" s="3"/>
      <c r="G42" s="3"/>
      <c r="H42" s="4"/>
    </row>
    <row r="43" customFormat="false" ht="13.5" hidden="false" customHeight="true" outlineLevel="0" collapsed="false">
      <c r="E43" s="3"/>
      <c r="F43" s="3"/>
      <c r="G43" s="3"/>
      <c r="H43" s="4"/>
    </row>
    <row r="44" customFormat="false" ht="13.5" hidden="false" customHeight="true" outlineLevel="0" collapsed="false">
      <c r="A44" s="7" t="s">
        <v>0</v>
      </c>
      <c r="B44" s="7"/>
      <c r="C44" s="7"/>
      <c r="D44" s="7"/>
      <c r="E44" s="7"/>
      <c r="F44" s="7"/>
      <c r="G44" s="7"/>
      <c r="H44" s="7"/>
    </row>
    <row r="45" customFormat="false" ht="13.5" hidden="false" customHeight="true" outlineLevel="0" collapsed="false">
      <c r="E45" s="3"/>
      <c r="F45" s="3"/>
      <c r="G45" s="3"/>
      <c r="H45" s="4"/>
    </row>
    <row r="46" customFormat="false" ht="13.5" hidden="false" customHeight="true" outlineLevel="0" collapsed="false">
      <c r="E46" s="3"/>
      <c r="F46" s="3"/>
      <c r="G46" s="3"/>
      <c r="H46" s="4"/>
    </row>
    <row r="47" customFormat="false" ht="13.5" hidden="false" customHeight="true" outlineLevel="0" collapsed="false">
      <c r="E47" s="3"/>
      <c r="F47" s="3"/>
      <c r="G47" s="3"/>
      <c r="H47" s="4"/>
    </row>
    <row r="48" customFormat="false" ht="13.5" hidden="false" customHeight="true" outlineLevel="0" collapsed="false">
      <c r="E48" s="3"/>
      <c r="F48" s="3"/>
      <c r="G48" s="3"/>
      <c r="H48" s="4"/>
    </row>
    <row r="49" customFormat="false" ht="13.5" hidden="false" customHeight="true" outlineLevel="0" collapsed="false">
      <c r="E49" s="3"/>
      <c r="F49" s="3"/>
      <c r="G49" s="3"/>
      <c r="H49" s="4"/>
    </row>
    <row r="50" customFormat="false" ht="13.5" hidden="false" customHeight="true" outlineLevel="0" collapsed="false">
      <c r="E50" s="3"/>
      <c r="F50" s="3"/>
      <c r="G50" s="3"/>
      <c r="H50" s="4"/>
    </row>
    <row r="51" customFormat="false" ht="13.5" hidden="false" customHeight="true" outlineLevel="0" collapsed="false">
      <c r="E51" s="3"/>
      <c r="F51" s="3"/>
      <c r="G51" s="3"/>
      <c r="H51" s="4"/>
    </row>
    <row r="52" customFormat="false" ht="13.5" hidden="false" customHeight="true" outlineLevel="0" collapsed="false">
      <c r="E52" s="3"/>
      <c r="F52" s="3"/>
      <c r="G52" s="3"/>
      <c r="H52" s="4"/>
    </row>
    <row r="53" customFormat="false" ht="13.5" hidden="false" customHeight="true" outlineLevel="0" collapsed="false">
      <c r="A53" s="15" t="s">
        <v>11</v>
      </c>
      <c r="B53" s="15"/>
      <c r="C53" s="15"/>
      <c r="D53" s="15"/>
      <c r="E53" s="15"/>
      <c r="F53" s="15"/>
      <c r="G53" s="15"/>
      <c r="H53" s="15"/>
    </row>
    <row r="54" customFormat="false" ht="12.6" hidden="false" customHeight="false" outlineLevel="0" collapsed="false">
      <c r="A54" s="16" t="s">
        <v>12</v>
      </c>
      <c r="B54" s="17"/>
      <c r="E54" s="3"/>
      <c r="F54" s="3"/>
      <c r="G54" s="18"/>
      <c r="H54" s="4"/>
    </row>
    <row r="55" customFormat="false" ht="12.6" hidden="false" customHeight="false" outlineLevel="0" collapsed="false">
      <c r="A55" s="19" t="s">
        <v>3</v>
      </c>
      <c r="B55" s="20"/>
      <c r="C55" s="21"/>
      <c r="D55" s="22"/>
      <c r="E55" s="22"/>
      <c r="F55" s="22"/>
      <c r="G55" s="23"/>
      <c r="H55" s="24"/>
    </row>
    <row r="56" customFormat="false" ht="25.5" hidden="false" customHeight="true" outlineLevel="0" collapsed="false">
      <c r="A56" s="25" t="s">
        <v>13</v>
      </c>
      <c r="B56" s="26" t="s">
        <v>14</v>
      </c>
      <c r="C56" s="25" t="s">
        <v>15</v>
      </c>
      <c r="D56" s="25" t="s">
        <v>16</v>
      </c>
      <c r="E56" s="27" t="s">
        <v>17</v>
      </c>
      <c r="F56" s="27" t="s">
        <v>18</v>
      </c>
      <c r="G56" s="28" t="s">
        <v>19</v>
      </c>
      <c r="H56" s="25" t="s">
        <v>20</v>
      </c>
    </row>
    <row r="57" customFormat="false" ht="15.75" hidden="false" customHeight="true" outlineLevel="0" collapsed="false">
      <c r="A57" s="29" t="n">
        <f aca="false">IF(D57&gt;0,COUNTA($D$56:D57),0)</f>
        <v>0</v>
      </c>
      <c r="B57" s="30"/>
      <c r="C57" s="31"/>
      <c r="D57" s="32"/>
      <c r="E57" s="32"/>
      <c r="F57" s="32"/>
      <c r="G57" s="32"/>
      <c r="H57" s="32"/>
    </row>
    <row r="58" customFormat="false" ht="14.25" hidden="false" customHeight="true" outlineLevel="0" collapsed="false">
      <c r="A58" s="33"/>
      <c r="B58" s="33" t="s">
        <v>21</v>
      </c>
      <c r="C58" s="33"/>
      <c r="D58" s="34"/>
      <c r="E58" s="34"/>
      <c r="F58" s="34"/>
      <c r="G58" s="34"/>
      <c r="H58" s="35"/>
    </row>
    <row r="59" customFormat="false" ht="12.6" hidden="false" customHeight="false" outlineLevel="0" collapsed="false">
      <c r="A59" s="29" t="n">
        <f aca="false">IF(D59&gt;0,COUNTA($D$56:D58),0)</f>
        <v>0</v>
      </c>
      <c r="B59" s="36"/>
      <c r="C59" s="34"/>
      <c r="D59" s="37"/>
      <c r="E59" s="38"/>
      <c r="F59" s="38"/>
      <c r="G59" s="38"/>
      <c r="H59" s="35"/>
    </row>
    <row r="60" customFormat="false" ht="12.6" hidden="false" customHeight="false" outlineLevel="0" collapsed="false">
      <c r="A60" s="29"/>
      <c r="B60" s="37"/>
      <c r="C60" s="39" t="s">
        <v>22</v>
      </c>
      <c r="D60" s="37"/>
      <c r="E60" s="38"/>
      <c r="F60" s="38"/>
      <c r="G60" s="40"/>
      <c r="H60" s="35"/>
    </row>
    <row r="61" customFormat="false" ht="12.6" hidden="false" customHeight="false" outlineLevel="0" collapsed="false">
      <c r="A61" s="29"/>
      <c r="B61" s="37"/>
      <c r="C61" s="41" t="s">
        <v>23</v>
      </c>
      <c r="D61" s="37"/>
      <c r="E61" s="38"/>
      <c r="F61" s="38"/>
      <c r="G61" s="40"/>
      <c r="H61" s="35"/>
    </row>
    <row r="62" customFormat="false" ht="12.6" hidden="false" customHeight="false" outlineLevel="0" collapsed="false">
      <c r="A62" s="29"/>
      <c r="B62" s="37"/>
      <c r="C62" s="42"/>
      <c r="D62" s="37"/>
      <c r="E62" s="38"/>
      <c r="F62" s="38"/>
      <c r="G62" s="40"/>
      <c r="H62" s="35"/>
    </row>
    <row r="63" customFormat="false" ht="12.6" hidden="false" customHeight="false" outlineLevel="0" collapsed="false">
      <c r="A63" s="29" t="n">
        <f aca="false">IF(D63&gt;0,COUNTA($D$56:D63),0)</f>
        <v>0</v>
      </c>
      <c r="B63" s="43" t="n">
        <v>3.1</v>
      </c>
      <c r="C63" s="33" t="s">
        <v>24</v>
      </c>
      <c r="D63" s="37"/>
      <c r="E63" s="40"/>
      <c r="F63" s="40"/>
      <c r="G63" s="40"/>
      <c r="H63" s="35" t="n">
        <f aca="false">ROUND(E63*G63,2)</f>
        <v>0</v>
      </c>
    </row>
    <row r="64" customFormat="false" ht="12.6" hidden="false" customHeight="false" outlineLevel="0" collapsed="false">
      <c r="A64" s="29" t="n">
        <f aca="false">IF(D64&gt;0,COUNTA($D$57:D64),0)</f>
        <v>1</v>
      </c>
      <c r="B64" s="37"/>
      <c r="C64" s="44" t="s">
        <v>25</v>
      </c>
      <c r="D64" s="37" t="s">
        <v>26</v>
      </c>
      <c r="E64" s="45"/>
      <c r="F64" s="40"/>
      <c r="G64" s="38"/>
      <c r="H64" s="35" t="s">
        <v>27</v>
      </c>
    </row>
    <row r="65" customFormat="false" ht="12.6" hidden="false" customHeight="false" outlineLevel="0" collapsed="false">
      <c r="A65" s="29" t="n">
        <f aca="false">IF(D65&gt;0,COUNTA($D$57:D65),0)</f>
        <v>0</v>
      </c>
      <c r="B65" s="46"/>
      <c r="C65" s="47"/>
      <c r="D65" s="37"/>
      <c r="E65" s="45"/>
      <c r="F65" s="40"/>
      <c r="G65" s="38"/>
      <c r="H65" s="35"/>
    </row>
    <row r="66" customFormat="false" ht="12.6" hidden="false" customHeight="false" outlineLevel="0" collapsed="false">
      <c r="A66" s="29" t="n">
        <f aca="false">IF(D66&gt;0,COUNTA($D$57:D66),0)</f>
        <v>0</v>
      </c>
      <c r="B66" s="43" t="n">
        <v>3.2</v>
      </c>
      <c r="C66" s="33" t="s">
        <v>28</v>
      </c>
      <c r="D66" s="37"/>
      <c r="E66" s="45"/>
      <c r="F66" s="40"/>
      <c r="G66" s="38"/>
      <c r="H66" s="35"/>
    </row>
    <row r="67" customFormat="false" ht="12.6" hidden="false" customHeight="false" outlineLevel="0" collapsed="false">
      <c r="A67" s="29" t="n">
        <f aca="false">IF(D67&gt;0,COUNTA($D$57:D67),0)</f>
        <v>0</v>
      </c>
      <c r="B67" s="37"/>
      <c r="C67" s="48" t="s">
        <v>29</v>
      </c>
      <c r="D67" s="37"/>
      <c r="E67" s="45"/>
      <c r="F67" s="40"/>
      <c r="G67" s="38"/>
      <c r="H67" s="35"/>
    </row>
    <row r="68" customFormat="false" ht="12.6" hidden="false" customHeight="false" outlineLevel="0" collapsed="false">
      <c r="A68" s="29" t="n">
        <f aca="false">IF(D68&gt;0,COUNTA($D$57:D68),0)</f>
        <v>2</v>
      </c>
      <c r="B68" s="46"/>
      <c r="C68" s="48" t="s">
        <v>30</v>
      </c>
      <c r="D68" s="37" t="s">
        <v>26</v>
      </c>
      <c r="E68" s="45"/>
      <c r="F68" s="40"/>
      <c r="G68" s="38"/>
      <c r="H68" s="35" t="s">
        <v>27</v>
      </c>
    </row>
    <row r="69" customFormat="false" ht="12.6" hidden="false" customHeight="false" outlineLevel="0" collapsed="false">
      <c r="A69" s="29" t="n">
        <f aca="false">IF(D69&gt;0,COUNTA($D$57:D69),0)</f>
        <v>0</v>
      </c>
      <c r="B69" s="37"/>
      <c r="C69" s="48"/>
      <c r="D69" s="37"/>
      <c r="E69" s="45"/>
      <c r="F69" s="38"/>
      <c r="G69" s="38"/>
      <c r="H69" s="35" t="n">
        <f aca="false">ROUND(E69*G69,2)</f>
        <v>0</v>
      </c>
    </row>
    <row r="70" customFormat="false" ht="12.6" hidden="false" customHeight="false" outlineLevel="0" collapsed="false">
      <c r="A70" s="29" t="n">
        <f aca="false">IF(D70&gt;0,COUNTA($D$57:D70),0)</f>
        <v>0</v>
      </c>
      <c r="B70" s="43" t="n">
        <v>3.3</v>
      </c>
      <c r="C70" s="8" t="s">
        <v>31</v>
      </c>
      <c r="D70" s="37"/>
      <c r="E70" s="45"/>
      <c r="F70" s="38"/>
      <c r="G70" s="38"/>
      <c r="H70" s="35" t="n">
        <f aca="false">ROUND(E70*G70,2)</f>
        <v>0</v>
      </c>
    </row>
    <row r="71" customFormat="false" ht="12.6" hidden="false" customHeight="false" outlineLevel="0" collapsed="false">
      <c r="A71" s="29" t="n">
        <f aca="false">IF(D71&gt;0,COUNTA($D$57:D71),0)</f>
        <v>0</v>
      </c>
      <c r="B71" s="37" t="s">
        <v>32</v>
      </c>
      <c r="C71" s="48" t="s">
        <v>33</v>
      </c>
      <c r="D71" s="37"/>
      <c r="E71" s="45"/>
      <c r="F71" s="38"/>
      <c r="G71" s="38"/>
      <c r="H71" s="35"/>
    </row>
    <row r="72" customFormat="false" ht="12.6" hidden="false" customHeight="false" outlineLevel="0" collapsed="false">
      <c r="A72" s="29" t="n">
        <f aca="false">IF(D72&gt;0,COUNTA($D$57:D72),0)</f>
        <v>0</v>
      </c>
      <c r="B72" s="37"/>
      <c r="C72" s="44" t="s">
        <v>34</v>
      </c>
      <c r="D72" s="37"/>
      <c r="E72" s="45"/>
      <c r="F72" s="38"/>
      <c r="G72" s="38"/>
      <c r="H72" s="35" t="n">
        <f aca="false">ROUND(E72*G72,2)</f>
        <v>0</v>
      </c>
    </row>
    <row r="73" customFormat="false" ht="12.6" hidden="false" customHeight="false" outlineLevel="0" collapsed="false">
      <c r="A73" s="29" t="n">
        <f aca="false">IF(D73&gt;0,COUNTA($D$57:D73),0)</f>
        <v>0</v>
      </c>
      <c r="B73" s="37"/>
      <c r="C73" s="48" t="s">
        <v>35</v>
      </c>
      <c r="D73" s="37"/>
      <c r="E73" s="45"/>
      <c r="F73" s="38"/>
      <c r="G73" s="38"/>
      <c r="H73" s="35" t="n">
        <f aca="false">ROUND(E73*G73,2)</f>
        <v>0</v>
      </c>
    </row>
    <row r="74" customFormat="false" ht="12.6" hidden="false" customHeight="false" outlineLevel="0" collapsed="false">
      <c r="A74" s="29" t="n">
        <f aca="false">IF(D74&gt;0,COUNTA($D$57:D74),0)</f>
        <v>0</v>
      </c>
      <c r="B74" s="37"/>
      <c r="C74" s="48" t="s">
        <v>36</v>
      </c>
      <c r="D74" s="37"/>
      <c r="E74" s="45"/>
      <c r="F74" s="38"/>
      <c r="G74" s="38"/>
      <c r="H74" s="35" t="n">
        <f aca="false">ROUND(E74*G74,2)</f>
        <v>0</v>
      </c>
    </row>
    <row r="75" customFormat="false" ht="12.6" hidden="false" customHeight="false" outlineLevel="0" collapsed="false">
      <c r="A75" s="29" t="n">
        <f aca="false">IF(D75&gt;0,COUNTA($D$57:D75),0)</f>
        <v>3</v>
      </c>
      <c r="B75" s="37"/>
      <c r="C75" s="48" t="s">
        <v>37</v>
      </c>
      <c r="D75" s="37" t="s">
        <v>38</v>
      </c>
      <c r="E75" s="38" t="n">
        <v>162.7</v>
      </c>
      <c r="F75" s="38"/>
      <c r="G75" s="38"/>
      <c r="H75" s="35" t="n">
        <f aca="false">ROUND(E75*G75,2)</f>
        <v>0</v>
      </c>
    </row>
    <row r="76" customFormat="false" ht="12.6" hidden="false" customHeight="false" outlineLevel="0" collapsed="false">
      <c r="A76" s="29" t="n">
        <f aca="false">IF(D76&gt;0,COUNTA($D$57:D76),0)</f>
        <v>0</v>
      </c>
      <c r="B76" s="37"/>
      <c r="C76" s="48"/>
      <c r="D76" s="37"/>
      <c r="E76" s="45"/>
      <c r="F76" s="38"/>
      <c r="G76" s="38"/>
      <c r="H76" s="35" t="n">
        <f aca="false">ROUND(E76*G76,2)</f>
        <v>0</v>
      </c>
    </row>
    <row r="77" customFormat="false" ht="12.6" hidden="false" customHeight="false" outlineLevel="0" collapsed="false">
      <c r="A77" s="29" t="n">
        <f aca="false">IF(D77&gt;0,COUNTA($D$57:D77),0)</f>
        <v>4</v>
      </c>
      <c r="B77" s="37"/>
      <c r="C77" s="48" t="s">
        <v>39</v>
      </c>
      <c r="D77" s="37" t="s">
        <v>16</v>
      </c>
      <c r="E77" s="45" t="n">
        <v>6</v>
      </c>
      <c r="F77" s="38"/>
      <c r="G77" s="38"/>
      <c r="H77" s="35" t="n">
        <f aca="false">ROUND(E77*G77,2)</f>
        <v>0</v>
      </c>
    </row>
    <row r="78" customFormat="false" ht="12.6" hidden="false" customHeight="false" outlineLevel="0" collapsed="false">
      <c r="A78" s="29" t="n">
        <f aca="false">IF(D78&gt;0,COUNTA($D$57:D78),0)</f>
        <v>5</v>
      </c>
      <c r="B78" s="37"/>
      <c r="C78" s="48" t="s">
        <v>40</v>
      </c>
      <c r="D78" s="37" t="s">
        <v>16</v>
      </c>
      <c r="E78" s="45" t="n">
        <v>2</v>
      </c>
      <c r="F78" s="38"/>
      <c r="G78" s="38"/>
      <c r="H78" s="35" t="n">
        <f aca="false">ROUND(E78*G78,2)</f>
        <v>0</v>
      </c>
    </row>
    <row r="79" customFormat="false" ht="12.6" hidden="false" customHeight="false" outlineLevel="0" collapsed="false">
      <c r="A79" s="29" t="n">
        <f aca="false">IF(D79&gt;0,COUNTA($D$57:D79),0)</f>
        <v>0</v>
      </c>
      <c r="B79" s="37"/>
      <c r="C79" s="47"/>
      <c r="D79" s="37"/>
      <c r="E79" s="45"/>
      <c r="F79" s="38"/>
      <c r="G79" s="38"/>
      <c r="H79" s="35" t="n">
        <f aca="false">ROUND(E79*G79,2)</f>
        <v>0</v>
      </c>
    </row>
    <row r="80" customFormat="false" ht="12.6" hidden="false" customHeight="false" outlineLevel="0" collapsed="false">
      <c r="A80" s="29" t="n">
        <f aca="false">IF(D80&gt;0,COUNTA($D$57:D80),0)</f>
        <v>0</v>
      </c>
      <c r="B80" s="49" t="s">
        <v>41</v>
      </c>
      <c r="C80" s="33" t="s">
        <v>42</v>
      </c>
      <c r="D80" s="37"/>
      <c r="E80" s="45"/>
      <c r="F80" s="38"/>
      <c r="G80" s="38"/>
      <c r="H80" s="35" t="n">
        <f aca="false">ROUND(E80*G80,2)</f>
        <v>0</v>
      </c>
    </row>
    <row r="81" customFormat="false" ht="12.6" hidden="false" customHeight="false" outlineLevel="0" collapsed="false">
      <c r="A81" s="29" t="n">
        <f aca="false">IF(D81&gt;0,COUNTA($D$57:D81),0)</f>
        <v>6</v>
      </c>
      <c r="B81" s="50"/>
      <c r="C81" s="48" t="s">
        <v>43</v>
      </c>
      <c r="D81" s="37" t="s">
        <v>26</v>
      </c>
      <c r="E81" s="45" t="n">
        <v>1</v>
      </c>
      <c r="F81" s="38"/>
      <c r="G81" s="38"/>
      <c r="H81" s="35" t="n">
        <f aca="false">ROUND(E81*G81,2)</f>
        <v>0</v>
      </c>
      <c r="I81" s="4"/>
      <c r="J81" s="51"/>
    </row>
    <row r="82" customFormat="false" ht="12.6" hidden="false" customHeight="false" outlineLevel="0" collapsed="false">
      <c r="A82" s="29" t="n">
        <f aca="false">IF(D82&gt;0,COUNTA($D$57:D82),0)</f>
        <v>0</v>
      </c>
      <c r="B82" s="36"/>
      <c r="C82" s="47"/>
      <c r="D82" s="37"/>
      <c r="E82" s="52"/>
      <c r="F82" s="38"/>
      <c r="G82" s="38"/>
      <c r="H82" s="35"/>
      <c r="I82" s="4"/>
      <c r="J82" s="51"/>
    </row>
    <row r="83" customFormat="false" ht="12.6" hidden="false" customHeight="false" outlineLevel="0" collapsed="false">
      <c r="A83" s="29" t="n">
        <f aca="false">IF(D83&gt;0,COUNTA($D$57:D83),0)</f>
        <v>0</v>
      </c>
      <c r="B83" s="36"/>
      <c r="C83" s="47"/>
      <c r="D83" s="37"/>
      <c r="E83" s="52"/>
      <c r="F83" s="38"/>
      <c r="G83" s="38"/>
      <c r="H83" s="53"/>
      <c r="I83" s="4"/>
      <c r="J83" s="51"/>
    </row>
    <row r="84" customFormat="false" ht="12.6" hidden="false" customHeight="false" outlineLevel="0" collapsed="false">
      <c r="A84" s="29" t="n">
        <f aca="false">IF(D84&gt;0,COUNTA($D$57:D84),0)</f>
        <v>0</v>
      </c>
      <c r="B84" s="36"/>
      <c r="C84" s="47"/>
      <c r="D84" s="37"/>
      <c r="E84" s="52"/>
      <c r="F84" s="38"/>
      <c r="G84" s="35" t="s">
        <v>44</v>
      </c>
      <c r="H84" s="35" t="n">
        <f aca="false">SUM(H63:H82)</f>
        <v>0</v>
      </c>
      <c r="I84" s="4"/>
      <c r="J84" s="51"/>
    </row>
    <row r="85" customFormat="false" ht="12.6" hidden="false" customHeight="false" outlineLevel="0" collapsed="false">
      <c r="A85" s="29" t="n">
        <f aca="false">IF(D85&gt;0,COUNTA($D$57:D85),0)</f>
        <v>0</v>
      </c>
      <c r="B85" s="36"/>
      <c r="C85" s="47"/>
      <c r="D85" s="37"/>
      <c r="E85" s="52"/>
      <c r="F85" s="38"/>
      <c r="G85" s="35"/>
      <c r="H85" s="35"/>
      <c r="I85" s="4"/>
      <c r="J85" s="51"/>
    </row>
    <row r="86" customFormat="false" ht="12.6" hidden="false" customHeight="false" outlineLevel="0" collapsed="false">
      <c r="A86" s="29" t="n">
        <f aca="false">IF(D86&gt;0,COUNTA($D$57:D86),0)</f>
        <v>0</v>
      </c>
      <c r="B86" s="36"/>
      <c r="C86" s="47"/>
      <c r="D86" s="37"/>
      <c r="E86" s="52"/>
      <c r="F86" s="38"/>
      <c r="G86" s="35" t="s">
        <v>45</v>
      </c>
      <c r="H86" s="35" t="n">
        <f aca="false">ROUND(H84*0.2,2)</f>
        <v>0</v>
      </c>
      <c r="I86" s="4"/>
      <c r="J86" s="51"/>
    </row>
    <row r="87" customFormat="false" ht="12.6" hidden="false" customHeight="false" outlineLevel="0" collapsed="false">
      <c r="A87" s="29" t="n">
        <f aca="false">IF(D87&gt;0,COUNTA($D$57:D87),0)</f>
        <v>0</v>
      </c>
      <c r="B87" s="36"/>
      <c r="C87" s="47"/>
      <c r="D87" s="37"/>
      <c r="E87" s="52"/>
      <c r="F87" s="38"/>
      <c r="G87" s="35"/>
      <c r="H87" s="35"/>
      <c r="I87" s="4"/>
      <c r="J87" s="51"/>
    </row>
    <row r="88" customFormat="false" ht="12.6" hidden="false" customHeight="false" outlineLevel="0" collapsed="false">
      <c r="A88" s="29" t="n">
        <f aca="false">IF(D88&gt;0,COUNTA($D$57:D88),0)</f>
        <v>0</v>
      </c>
      <c r="B88" s="36"/>
      <c r="C88" s="47"/>
      <c r="D88" s="37"/>
      <c r="E88" s="52"/>
      <c r="F88" s="38"/>
      <c r="G88" s="35"/>
      <c r="H88" s="53"/>
      <c r="I88" s="4"/>
      <c r="J88" s="51"/>
    </row>
    <row r="89" customFormat="false" ht="12.6" hidden="false" customHeight="false" outlineLevel="0" collapsed="false">
      <c r="A89" s="29" t="n">
        <f aca="false">IF(D89&gt;0,COUNTA($D$57:D89),0)</f>
        <v>0</v>
      </c>
      <c r="B89" s="36"/>
      <c r="C89" s="47"/>
      <c r="D89" s="37"/>
      <c r="E89" s="52"/>
      <c r="F89" s="38"/>
      <c r="G89" s="54" t="s">
        <v>46</v>
      </c>
      <c r="H89" s="55" t="n">
        <f aca="false">SUM(H84:H87)</f>
        <v>0</v>
      </c>
      <c r="I89" s="4"/>
      <c r="J89" s="51"/>
    </row>
    <row r="90" customFormat="false" ht="12.6" hidden="false" customHeight="false" outlineLevel="0" collapsed="false">
      <c r="A90" s="29" t="n">
        <f aca="false">IF(D90&gt;0,COUNTA($D$57:D90),0)</f>
        <v>0</v>
      </c>
      <c r="B90" s="36"/>
      <c r="C90" s="47"/>
      <c r="D90" s="37"/>
      <c r="E90" s="52"/>
      <c r="F90" s="38"/>
      <c r="G90" s="54"/>
      <c r="H90" s="55"/>
      <c r="I90" s="4"/>
      <c r="J90" s="51"/>
    </row>
    <row r="91" customFormat="false" ht="12.6" hidden="false" customHeight="false" outlineLevel="0" collapsed="false">
      <c r="A91" s="29" t="n">
        <f aca="false">IF(D91&gt;0,COUNTA($D$57:D91),0)</f>
        <v>0</v>
      </c>
      <c r="B91" s="36"/>
      <c r="C91" s="47"/>
      <c r="D91" s="37"/>
      <c r="E91" s="52"/>
      <c r="F91" s="38"/>
      <c r="G91" s="38"/>
      <c r="H91" s="35"/>
      <c r="I91" s="4"/>
      <c r="J91" s="51"/>
    </row>
    <row r="92" customFormat="false" ht="12.6" hidden="false" customHeight="false" outlineLevel="0" collapsed="false">
      <c r="A92" s="29" t="n">
        <f aca="false">IF(D92&gt;0,COUNTA($D$57:D92),0)</f>
        <v>0</v>
      </c>
      <c r="B92" s="36"/>
      <c r="C92" s="39" t="s">
        <v>47</v>
      </c>
      <c r="D92" s="37"/>
      <c r="E92" s="52"/>
      <c r="F92" s="38"/>
      <c r="G92" s="38"/>
      <c r="H92" s="35"/>
      <c r="I92" s="4"/>
      <c r="J92" s="51"/>
    </row>
    <row r="93" customFormat="false" ht="12.6" hidden="false" customHeight="false" outlineLevel="0" collapsed="false">
      <c r="A93" s="29" t="n">
        <f aca="false">IF(D93&gt;0,COUNTA($D$57:D93),0)</f>
        <v>0</v>
      </c>
      <c r="B93" s="36"/>
      <c r="C93" s="41" t="s">
        <v>48</v>
      </c>
      <c r="D93" s="37"/>
      <c r="E93" s="52"/>
      <c r="F93" s="38"/>
      <c r="G93" s="38"/>
      <c r="H93" s="35"/>
      <c r="I93" s="4"/>
      <c r="J93" s="51"/>
    </row>
    <row r="94" customFormat="false" ht="12.6" hidden="false" customHeight="false" outlineLevel="0" collapsed="false">
      <c r="A94" s="29" t="n">
        <f aca="false">IF(D94&gt;0,COUNTA($D$57:D94),0)</f>
        <v>0</v>
      </c>
      <c r="B94" s="36"/>
      <c r="C94" s="41"/>
      <c r="D94" s="37"/>
      <c r="E94" s="52"/>
      <c r="F94" s="38"/>
      <c r="G94" s="38"/>
      <c r="H94" s="35"/>
      <c r="I94" s="4"/>
      <c r="J94" s="51"/>
    </row>
    <row r="95" customFormat="false" ht="12.6" hidden="false" customHeight="false" outlineLevel="0" collapsed="false">
      <c r="A95" s="29" t="n">
        <f aca="false">IF(D95&gt;0,COUNTA($D$57:D95),0)</f>
        <v>0</v>
      </c>
      <c r="B95" s="43" t="n">
        <v>3.1</v>
      </c>
      <c r="C95" s="33" t="s">
        <v>24</v>
      </c>
      <c r="D95" s="37"/>
      <c r="E95" s="40"/>
      <c r="F95" s="40"/>
      <c r="G95" s="40"/>
      <c r="H95" s="35" t="n">
        <f aca="false">ROUND(E95*G95,2)</f>
        <v>0</v>
      </c>
      <c r="I95" s="4"/>
      <c r="J95" s="51"/>
    </row>
    <row r="96" customFormat="false" ht="12.6" hidden="false" customHeight="false" outlineLevel="0" collapsed="false">
      <c r="A96" s="29" t="n">
        <f aca="false">IF(D96&gt;0,COUNTA($D$57:D96),0)</f>
        <v>7</v>
      </c>
      <c r="B96" s="37"/>
      <c r="C96" s="44" t="s">
        <v>25</v>
      </c>
      <c r="D96" s="37" t="s">
        <v>26</v>
      </c>
      <c r="E96" s="45"/>
      <c r="F96" s="40"/>
      <c r="G96" s="38"/>
      <c r="H96" s="35" t="s">
        <v>27</v>
      </c>
      <c r="I96" s="4"/>
      <c r="J96" s="51"/>
    </row>
    <row r="97" customFormat="false" ht="12.6" hidden="false" customHeight="false" outlineLevel="0" collapsed="false">
      <c r="A97" s="29" t="n">
        <f aca="false">IF(D97&gt;0,COUNTA($D$57:D97),0)</f>
        <v>0</v>
      </c>
      <c r="B97" s="46"/>
      <c r="C97" s="47"/>
      <c r="D97" s="37"/>
      <c r="E97" s="45"/>
      <c r="F97" s="40"/>
      <c r="G97" s="38"/>
      <c r="H97" s="35"/>
      <c r="I97" s="4"/>
      <c r="J97" s="51"/>
    </row>
    <row r="98" customFormat="false" ht="12.6" hidden="false" customHeight="false" outlineLevel="0" collapsed="false">
      <c r="A98" s="29" t="n">
        <f aca="false">IF(D98&gt;0,COUNTA($D$57:D98),0)</f>
        <v>0</v>
      </c>
      <c r="B98" s="43" t="n">
        <v>3.2</v>
      </c>
      <c r="C98" s="33" t="s">
        <v>28</v>
      </c>
      <c r="D98" s="37"/>
      <c r="E98" s="45"/>
      <c r="F98" s="40"/>
      <c r="G98" s="38"/>
      <c r="H98" s="35"/>
      <c r="I98" s="4"/>
      <c r="J98" s="51"/>
    </row>
    <row r="99" customFormat="false" ht="12.6" hidden="false" customHeight="false" outlineLevel="0" collapsed="false">
      <c r="A99" s="29" t="n">
        <f aca="false">IF(D99&gt;0,COUNTA($D$57:D99),0)</f>
        <v>0</v>
      </c>
      <c r="B99" s="37"/>
      <c r="C99" s="1" t="s">
        <v>29</v>
      </c>
      <c r="D99" s="37"/>
      <c r="E99" s="45"/>
      <c r="F99" s="40"/>
      <c r="G99" s="38"/>
      <c r="H99" s="35"/>
      <c r="I99" s="4"/>
      <c r="J99" s="51"/>
    </row>
    <row r="100" customFormat="false" ht="12.6" hidden="false" customHeight="false" outlineLevel="0" collapsed="false">
      <c r="A100" s="29" t="n">
        <f aca="false">IF(D100&gt;0,COUNTA($D$57:D100),0)</f>
        <v>8</v>
      </c>
      <c r="B100" s="46"/>
      <c r="C100" s="48" t="s">
        <v>49</v>
      </c>
      <c r="D100" s="37" t="s">
        <v>26</v>
      </c>
      <c r="E100" s="45"/>
      <c r="F100" s="40"/>
      <c r="G100" s="38"/>
      <c r="H100" s="35" t="s">
        <v>27</v>
      </c>
      <c r="I100" s="4"/>
      <c r="J100" s="51"/>
    </row>
    <row r="101" customFormat="false" ht="12.6" hidden="false" customHeight="false" outlineLevel="0" collapsed="false">
      <c r="A101" s="29" t="n">
        <f aca="false">IF(D101&gt;0,COUNTA($D$57:D101),0)</f>
        <v>0</v>
      </c>
      <c r="B101" s="37"/>
      <c r="C101" s="48"/>
      <c r="D101" s="37"/>
      <c r="E101" s="45"/>
      <c r="F101" s="38"/>
      <c r="G101" s="38"/>
      <c r="H101" s="35" t="n">
        <f aca="false">ROUND(E101*G101,2)</f>
        <v>0</v>
      </c>
      <c r="I101" s="4"/>
      <c r="J101" s="51"/>
    </row>
    <row r="102" customFormat="false" ht="12.6" hidden="false" customHeight="false" outlineLevel="0" collapsed="false">
      <c r="A102" s="29" t="n">
        <f aca="false">IF(D102&gt;0,COUNTA($D$57:D102),0)</f>
        <v>0</v>
      </c>
      <c r="B102" s="43" t="n">
        <v>3.3</v>
      </c>
      <c r="C102" s="8" t="s">
        <v>31</v>
      </c>
      <c r="D102" s="37"/>
      <c r="E102" s="45"/>
      <c r="F102" s="38"/>
      <c r="G102" s="38"/>
      <c r="H102" s="35" t="n">
        <f aca="false">ROUND(E102*G102,2)</f>
        <v>0</v>
      </c>
      <c r="I102" s="4"/>
      <c r="J102" s="51"/>
    </row>
    <row r="103" customFormat="false" ht="12.6" hidden="false" customHeight="false" outlineLevel="0" collapsed="false">
      <c r="A103" s="29" t="n">
        <f aca="false">IF(D103&gt;0,COUNTA($D$57:D103),0)</f>
        <v>0</v>
      </c>
      <c r="B103" s="37" t="s">
        <v>32</v>
      </c>
      <c r="C103" s="48" t="s">
        <v>33</v>
      </c>
      <c r="D103" s="37"/>
      <c r="E103" s="45"/>
      <c r="F103" s="38"/>
      <c r="G103" s="38"/>
      <c r="H103" s="35"/>
      <c r="I103" s="4"/>
      <c r="J103" s="51"/>
    </row>
    <row r="104" customFormat="false" ht="12.6" hidden="false" customHeight="false" outlineLevel="0" collapsed="false">
      <c r="A104" s="29" t="n">
        <f aca="false">IF(D104&gt;0,COUNTA($D$57:D104),0)</f>
        <v>0</v>
      </c>
      <c r="B104" s="37"/>
      <c r="C104" s="44" t="s">
        <v>34</v>
      </c>
      <c r="D104" s="37"/>
      <c r="E104" s="45"/>
      <c r="F104" s="38"/>
      <c r="G104" s="38"/>
      <c r="H104" s="35" t="n">
        <f aca="false">ROUND(E104*G104,2)</f>
        <v>0</v>
      </c>
      <c r="I104" s="4"/>
      <c r="J104" s="51"/>
    </row>
    <row r="105" customFormat="false" ht="12.6" hidden="false" customHeight="false" outlineLevel="0" collapsed="false">
      <c r="A105" s="29" t="n">
        <f aca="false">IF(D105&gt;0,COUNTA($D$57:D105),0)</f>
        <v>0</v>
      </c>
      <c r="B105" s="37"/>
      <c r="C105" s="48" t="s">
        <v>35</v>
      </c>
      <c r="D105" s="37"/>
      <c r="E105" s="45"/>
      <c r="F105" s="38"/>
      <c r="G105" s="38"/>
      <c r="H105" s="35" t="n">
        <f aca="false">ROUND(E105*G105,2)</f>
        <v>0</v>
      </c>
      <c r="I105" s="4"/>
      <c r="J105" s="51"/>
    </row>
    <row r="106" customFormat="false" ht="12.6" hidden="false" customHeight="false" outlineLevel="0" collapsed="false">
      <c r="A106" s="29" t="n">
        <f aca="false">IF(D106&gt;0,COUNTA($D$57:D106),0)</f>
        <v>0</v>
      </c>
      <c r="B106" s="37"/>
      <c r="C106" s="48" t="s">
        <v>36</v>
      </c>
      <c r="D106" s="37"/>
      <c r="E106" s="45"/>
      <c r="F106" s="38"/>
      <c r="G106" s="38"/>
      <c r="H106" s="35" t="n">
        <f aca="false">ROUND(E106*G106,2)</f>
        <v>0</v>
      </c>
      <c r="I106" s="4"/>
      <c r="J106" s="51"/>
    </row>
    <row r="107" customFormat="false" ht="12.6" hidden="false" customHeight="false" outlineLevel="0" collapsed="false">
      <c r="A107" s="29" t="n">
        <f aca="false">IF(D107&gt;0,COUNTA($D$57:D107),0)</f>
        <v>9</v>
      </c>
      <c r="B107" s="37"/>
      <c r="C107" s="48" t="s">
        <v>37</v>
      </c>
      <c r="D107" s="37" t="s">
        <v>38</v>
      </c>
      <c r="E107" s="38" t="n">
        <v>222.6</v>
      </c>
      <c r="F107" s="38"/>
      <c r="G107" s="38"/>
      <c r="H107" s="35" t="n">
        <f aca="false">ROUND(E107*G107,2)</f>
        <v>0</v>
      </c>
      <c r="I107" s="4"/>
      <c r="J107" s="51"/>
    </row>
    <row r="108" customFormat="false" ht="12.6" hidden="false" customHeight="false" outlineLevel="0" collapsed="false">
      <c r="A108" s="29" t="n">
        <f aca="false">IF(D108&gt;0,COUNTA($D$57:D108),0)</f>
        <v>0</v>
      </c>
      <c r="B108" s="37"/>
      <c r="C108" s="48"/>
      <c r="D108" s="37"/>
      <c r="E108" s="45"/>
      <c r="F108" s="38"/>
      <c r="G108" s="38"/>
      <c r="H108" s="35"/>
      <c r="I108" s="4"/>
      <c r="J108" s="51"/>
    </row>
    <row r="109" customFormat="false" ht="12.6" hidden="false" customHeight="false" outlineLevel="0" collapsed="false">
      <c r="A109" s="29" t="n">
        <f aca="false">IF(D109&gt;0,COUNTA($D$57:D109),0)</f>
        <v>10</v>
      </c>
      <c r="B109" s="37"/>
      <c r="C109" s="48" t="s">
        <v>39</v>
      </c>
      <c r="D109" s="37" t="s">
        <v>16</v>
      </c>
      <c r="E109" s="45" t="n">
        <v>15</v>
      </c>
      <c r="F109" s="38"/>
      <c r="G109" s="38"/>
      <c r="H109" s="35" t="n">
        <f aca="false">ROUND(E109*G109,2)</f>
        <v>0</v>
      </c>
      <c r="I109" s="4"/>
      <c r="J109" s="51"/>
    </row>
    <row r="110" customFormat="false" ht="12.6" hidden="false" customHeight="false" outlineLevel="0" collapsed="false">
      <c r="A110" s="29" t="n">
        <f aca="false">IF(D110&gt;0,COUNTA($D$57:D110),0)</f>
        <v>11</v>
      </c>
      <c r="B110" s="37"/>
      <c r="C110" s="48" t="s">
        <v>40</v>
      </c>
      <c r="D110" s="37" t="s">
        <v>16</v>
      </c>
      <c r="E110" s="45" t="n">
        <v>3</v>
      </c>
      <c r="F110" s="38"/>
      <c r="G110" s="38"/>
      <c r="H110" s="35" t="n">
        <f aca="false">ROUND(E110*G110,2)</f>
        <v>0</v>
      </c>
      <c r="I110" s="4"/>
      <c r="J110" s="51"/>
    </row>
    <row r="111" customFormat="false" ht="12.6" hidden="false" customHeight="false" outlineLevel="0" collapsed="false">
      <c r="A111" s="29" t="n">
        <f aca="false">IF(D111&gt;0,COUNTA($D$57:D111),0)</f>
        <v>0</v>
      </c>
      <c r="B111" s="37"/>
      <c r="C111" s="48" t="s">
        <v>50</v>
      </c>
      <c r="D111" s="37"/>
      <c r="E111" s="45"/>
      <c r="F111" s="38"/>
      <c r="G111" s="38"/>
      <c r="H111" s="35" t="n">
        <f aca="false">ROUND(E111*G111,2)</f>
        <v>0</v>
      </c>
      <c r="I111" s="4"/>
      <c r="J111" s="51"/>
    </row>
    <row r="112" customFormat="false" ht="12.6" hidden="false" customHeight="false" outlineLevel="0" collapsed="false">
      <c r="A112" s="29" t="n">
        <f aca="false">IF(D112&gt;0,COUNTA($D$57:D112),0)</f>
        <v>12</v>
      </c>
      <c r="B112" s="37"/>
      <c r="C112" s="48" t="s">
        <v>51</v>
      </c>
      <c r="D112" s="37" t="s">
        <v>38</v>
      </c>
      <c r="E112" s="38" t="n">
        <v>23.5</v>
      </c>
      <c r="F112" s="38"/>
      <c r="G112" s="38"/>
      <c r="H112" s="35" t="n">
        <f aca="false">ROUND(E112*G112,2)</f>
        <v>0</v>
      </c>
      <c r="I112" s="4"/>
      <c r="J112" s="51"/>
    </row>
    <row r="113" customFormat="false" ht="12.6" hidden="false" customHeight="false" outlineLevel="0" collapsed="false">
      <c r="A113" s="29" t="n">
        <f aca="false">IF(D113&gt;0,COUNTA($D$57:D113),0)</f>
        <v>0</v>
      </c>
      <c r="B113" s="37"/>
      <c r="C113" s="47"/>
      <c r="D113" s="37"/>
      <c r="E113" s="45"/>
      <c r="F113" s="38"/>
      <c r="G113" s="38"/>
      <c r="H113" s="35" t="n">
        <f aca="false">ROUND(E113*G113,2)</f>
        <v>0</v>
      </c>
      <c r="I113" s="4"/>
      <c r="J113" s="51"/>
    </row>
    <row r="114" customFormat="false" ht="12.6" hidden="false" customHeight="false" outlineLevel="0" collapsed="false">
      <c r="A114" s="29"/>
      <c r="B114" s="37"/>
      <c r="C114" s="47"/>
      <c r="D114" s="37"/>
      <c r="E114" s="45"/>
      <c r="F114" s="38"/>
      <c r="G114" s="38"/>
      <c r="H114" s="35"/>
      <c r="I114" s="4"/>
      <c r="J114" s="51"/>
    </row>
    <row r="115" customFormat="false" ht="12.6" hidden="false" customHeight="false" outlineLevel="0" collapsed="false">
      <c r="A115" s="29" t="n">
        <f aca="false">IF(D115&gt;0,COUNTA($D$57:D115),0)</f>
        <v>0</v>
      </c>
      <c r="B115" s="49" t="s">
        <v>41</v>
      </c>
      <c r="C115" s="33" t="s">
        <v>42</v>
      </c>
      <c r="D115" s="37"/>
      <c r="E115" s="45"/>
      <c r="F115" s="38"/>
      <c r="G115" s="38"/>
      <c r="H115" s="35" t="n">
        <f aca="false">ROUND(E115*G115,2)</f>
        <v>0</v>
      </c>
      <c r="I115" s="4"/>
      <c r="J115" s="51"/>
    </row>
    <row r="116" customFormat="false" ht="12.6" hidden="false" customHeight="false" outlineLevel="0" collapsed="false">
      <c r="A116" s="29" t="n">
        <f aca="false">IF(D116&gt;0,COUNTA($D$57:D116),0)</f>
        <v>13</v>
      </c>
      <c r="B116" s="50"/>
      <c r="C116" s="48" t="s">
        <v>43</v>
      </c>
      <c r="D116" s="37" t="s">
        <v>26</v>
      </c>
      <c r="E116" s="45" t="n">
        <v>1</v>
      </c>
      <c r="F116" s="38"/>
      <c r="G116" s="38"/>
      <c r="H116" s="35" t="n">
        <f aca="false">ROUND(E116*G116,2)</f>
        <v>0</v>
      </c>
      <c r="I116" s="4"/>
      <c r="J116" s="51"/>
    </row>
    <row r="117" customFormat="false" ht="12.6" hidden="false" customHeight="false" outlineLevel="0" collapsed="false">
      <c r="A117" s="29" t="n">
        <f aca="false">IF(D117&gt;0,COUNTA($D$57:D117),0)</f>
        <v>0</v>
      </c>
      <c r="B117" s="36"/>
      <c r="C117" s="47"/>
      <c r="D117" s="37"/>
      <c r="E117" s="52"/>
      <c r="F117" s="38"/>
      <c r="G117" s="38"/>
      <c r="H117" s="35"/>
      <c r="I117" s="4"/>
      <c r="J117" s="51"/>
    </row>
    <row r="118" customFormat="false" ht="12.6" hidden="false" customHeight="false" outlineLevel="0" collapsed="false">
      <c r="A118" s="29" t="n">
        <f aca="false">IF(D118&gt;0,COUNTA($D$57:D118),0)</f>
        <v>0</v>
      </c>
      <c r="B118" s="36"/>
      <c r="C118" s="47"/>
      <c r="D118" s="37"/>
      <c r="E118" s="52"/>
      <c r="F118" s="38"/>
      <c r="G118" s="38"/>
      <c r="H118" s="53"/>
      <c r="I118" s="4"/>
      <c r="J118" s="51"/>
    </row>
    <row r="119" customFormat="false" ht="12.6" hidden="false" customHeight="false" outlineLevel="0" collapsed="false">
      <c r="A119" s="29" t="n">
        <f aca="false">IF(D119&gt;0,COUNTA($D$57:D119),0)</f>
        <v>0</v>
      </c>
      <c r="B119" s="36"/>
      <c r="C119" s="47"/>
      <c r="D119" s="37"/>
      <c r="E119" s="52"/>
      <c r="F119" s="38"/>
      <c r="G119" s="35" t="s">
        <v>44</v>
      </c>
      <c r="H119" s="35" t="n">
        <f aca="false">SUM(H92:H117)</f>
        <v>0</v>
      </c>
      <c r="I119" s="4"/>
      <c r="J119" s="51"/>
    </row>
    <row r="120" customFormat="false" ht="12.6" hidden="false" customHeight="false" outlineLevel="0" collapsed="false">
      <c r="A120" s="29" t="n">
        <f aca="false">IF(D120&gt;0,COUNTA($D$57:D120),0)</f>
        <v>0</v>
      </c>
      <c r="B120" s="36"/>
      <c r="C120" s="47"/>
      <c r="D120" s="37"/>
      <c r="E120" s="52"/>
      <c r="F120" s="38"/>
      <c r="G120" s="35"/>
      <c r="H120" s="35"/>
      <c r="I120" s="4"/>
      <c r="J120" s="51"/>
    </row>
    <row r="121" customFormat="false" ht="12.6" hidden="false" customHeight="false" outlineLevel="0" collapsed="false">
      <c r="A121" s="29" t="n">
        <f aca="false">IF(D121&gt;0,COUNTA($D$57:D121),0)</f>
        <v>0</v>
      </c>
      <c r="B121" s="36"/>
      <c r="C121" s="47"/>
      <c r="D121" s="37"/>
      <c r="E121" s="52"/>
      <c r="F121" s="38"/>
      <c r="G121" s="35" t="s">
        <v>45</v>
      </c>
      <c r="H121" s="35" t="n">
        <f aca="false">ROUND(H119*0.2,2)</f>
        <v>0</v>
      </c>
      <c r="I121" s="4"/>
      <c r="J121" s="51"/>
    </row>
    <row r="122" customFormat="false" ht="12.6" hidden="false" customHeight="false" outlineLevel="0" collapsed="false">
      <c r="A122" s="29" t="n">
        <f aca="false">IF(D122&gt;0,COUNTA($D$57:D122),0)</f>
        <v>0</v>
      </c>
      <c r="B122" s="36"/>
      <c r="C122" s="47"/>
      <c r="D122" s="37"/>
      <c r="E122" s="52"/>
      <c r="F122" s="38"/>
      <c r="G122" s="35"/>
      <c r="H122" s="35"/>
      <c r="I122" s="4"/>
      <c r="J122" s="51"/>
    </row>
    <row r="123" customFormat="false" ht="12.6" hidden="false" customHeight="false" outlineLevel="0" collapsed="false">
      <c r="A123" s="29" t="n">
        <f aca="false">IF(D123&gt;0,COUNTA($D$57:D123),0)</f>
        <v>0</v>
      </c>
      <c r="B123" s="36"/>
      <c r="C123" s="47"/>
      <c r="D123" s="37"/>
      <c r="E123" s="52"/>
      <c r="F123" s="38"/>
      <c r="G123" s="35"/>
      <c r="H123" s="53"/>
      <c r="I123" s="4"/>
      <c r="J123" s="51"/>
    </row>
    <row r="124" customFormat="false" ht="12.6" hidden="false" customHeight="false" outlineLevel="0" collapsed="false">
      <c r="A124" s="29" t="n">
        <f aca="false">IF(D124&gt;0,COUNTA($D$57:D124),0)</f>
        <v>0</v>
      </c>
      <c r="B124" s="36"/>
      <c r="C124" s="47"/>
      <c r="D124" s="37"/>
      <c r="E124" s="52"/>
      <c r="F124" s="38"/>
      <c r="G124" s="54" t="s">
        <v>52</v>
      </c>
      <c r="H124" s="55" t="n">
        <f aca="false">SUM(H119:H122)</f>
        <v>0</v>
      </c>
      <c r="I124" s="4"/>
      <c r="J124" s="51"/>
    </row>
    <row r="125" customFormat="false" ht="12.6" hidden="false" customHeight="false" outlineLevel="0" collapsed="false">
      <c r="A125" s="29" t="n">
        <f aca="false">IF(D125&gt;0,COUNTA($D$57:D125),0)</f>
        <v>0</v>
      </c>
      <c r="B125" s="36"/>
      <c r="C125" s="47"/>
      <c r="D125" s="37"/>
      <c r="E125" s="52"/>
      <c r="F125" s="38"/>
      <c r="G125" s="54"/>
      <c r="H125" s="55"/>
      <c r="I125" s="4"/>
      <c r="J125" s="51"/>
    </row>
    <row r="126" customFormat="false" ht="12.6" hidden="false" customHeight="false" outlineLevel="0" collapsed="false">
      <c r="A126" s="29" t="n">
        <f aca="false">IF(D126&gt;0,COUNTA($D$57:D126),0)</f>
        <v>0</v>
      </c>
      <c r="B126" s="36"/>
      <c r="C126" s="47"/>
      <c r="D126" s="37"/>
      <c r="E126" s="52"/>
      <c r="F126" s="38"/>
      <c r="G126" s="38"/>
      <c r="H126" s="35"/>
      <c r="I126" s="4"/>
      <c r="J126" s="51"/>
    </row>
    <row r="127" customFormat="false" ht="12.6" hidden="false" customHeight="false" outlineLevel="0" collapsed="false">
      <c r="A127" s="29" t="n">
        <f aca="false">IF(D127&gt;0,COUNTA($D$57:D127),0)</f>
        <v>0</v>
      </c>
      <c r="B127" s="36"/>
      <c r="C127" s="39" t="s">
        <v>53</v>
      </c>
      <c r="D127" s="37"/>
      <c r="E127" s="52"/>
      <c r="F127" s="38"/>
      <c r="G127" s="38"/>
      <c r="H127" s="35"/>
      <c r="I127" s="4"/>
      <c r="J127" s="51"/>
    </row>
    <row r="128" customFormat="false" ht="12.6" hidden="false" customHeight="false" outlineLevel="0" collapsed="false">
      <c r="A128" s="29" t="n">
        <f aca="false">IF(D128&gt;0,COUNTA($D$57:D128),0)</f>
        <v>0</v>
      </c>
      <c r="B128" s="36"/>
      <c r="C128" s="41" t="s">
        <v>54</v>
      </c>
      <c r="D128" s="37"/>
      <c r="E128" s="52"/>
      <c r="F128" s="38"/>
      <c r="G128" s="38"/>
      <c r="H128" s="35"/>
      <c r="I128" s="4"/>
      <c r="J128" s="51"/>
    </row>
    <row r="129" customFormat="false" ht="12.6" hidden="false" customHeight="false" outlineLevel="0" collapsed="false">
      <c r="A129" s="29" t="n">
        <f aca="false">IF(D129&gt;0,COUNTA($D$57:D129),0)</f>
        <v>0</v>
      </c>
      <c r="B129" s="36"/>
      <c r="C129" s="47"/>
      <c r="D129" s="37"/>
      <c r="E129" s="52"/>
      <c r="F129" s="38"/>
      <c r="G129" s="38"/>
      <c r="H129" s="35"/>
      <c r="I129" s="4"/>
      <c r="J129" s="51"/>
    </row>
    <row r="130" customFormat="false" ht="12.6" hidden="false" customHeight="false" outlineLevel="0" collapsed="false">
      <c r="A130" s="29" t="n">
        <f aca="false">IF(D130&gt;0,COUNTA($D$57:D130),0)</f>
        <v>0</v>
      </c>
      <c r="B130" s="43" t="n">
        <v>3.1</v>
      </c>
      <c r="C130" s="33" t="s">
        <v>24</v>
      </c>
      <c r="D130" s="37"/>
      <c r="E130" s="40"/>
      <c r="F130" s="40"/>
      <c r="G130" s="40"/>
      <c r="H130" s="35" t="n">
        <f aca="false">ROUND(E130*G130,2)</f>
        <v>0</v>
      </c>
      <c r="I130" s="4"/>
      <c r="J130" s="51"/>
    </row>
    <row r="131" customFormat="false" ht="12.6" hidden="false" customHeight="false" outlineLevel="0" collapsed="false">
      <c r="A131" s="29" t="n">
        <f aca="false">IF(D131&gt;0,COUNTA($D$57:D131),0)</f>
        <v>14</v>
      </c>
      <c r="B131" s="37"/>
      <c r="C131" s="44" t="s">
        <v>25</v>
      </c>
      <c r="D131" s="37" t="s">
        <v>26</v>
      </c>
      <c r="E131" s="45"/>
      <c r="F131" s="40"/>
      <c r="G131" s="38"/>
      <c r="H131" s="35" t="s">
        <v>27</v>
      </c>
      <c r="I131" s="4"/>
      <c r="J131" s="51"/>
    </row>
    <row r="132" customFormat="false" ht="12.6" hidden="false" customHeight="false" outlineLevel="0" collapsed="false">
      <c r="A132" s="29" t="n">
        <f aca="false">IF(D132&gt;0,COUNTA($D$57:D132),0)</f>
        <v>0</v>
      </c>
      <c r="B132" s="46"/>
      <c r="C132" s="47"/>
      <c r="D132" s="37"/>
      <c r="E132" s="45"/>
      <c r="F132" s="40"/>
      <c r="G132" s="38"/>
      <c r="H132" s="35"/>
      <c r="I132" s="4"/>
      <c r="J132" s="51"/>
    </row>
    <row r="133" customFormat="false" ht="12.6" hidden="false" customHeight="false" outlineLevel="0" collapsed="false">
      <c r="A133" s="29" t="n">
        <f aca="false">IF(D133&gt;0,COUNTA($D$57:D133),0)</f>
        <v>0</v>
      </c>
      <c r="B133" s="43" t="n">
        <v>3.2</v>
      </c>
      <c r="C133" s="33" t="s">
        <v>28</v>
      </c>
      <c r="D133" s="37"/>
      <c r="E133" s="45"/>
      <c r="F133" s="40"/>
      <c r="G133" s="38"/>
      <c r="H133" s="35"/>
      <c r="I133" s="4"/>
      <c r="J133" s="51"/>
    </row>
    <row r="134" customFormat="false" ht="12.6" hidden="false" customHeight="false" outlineLevel="0" collapsed="false">
      <c r="A134" s="29" t="n">
        <f aca="false">IF(D134&gt;0,COUNTA($D$57:D134),0)</f>
        <v>0</v>
      </c>
      <c r="B134" s="37"/>
      <c r="C134" s="48" t="s">
        <v>29</v>
      </c>
      <c r="D134" s="37"/>
      <c r="E134" s="45"/>
      <c r="F134" s="40"/>
      <c r="G134" s="38"/>
      <c r="H134" s="35"/>
      <c r="I134" s="4"/>
      <c r="J134" s="51"/>
    </row>
    <row r="135" customFormat="false" ht="12.6" hidden="false" customHeight="false" outlineLevel="0" collapsed="false">
      <c r="A135" s="29" t="n">
        <f aca="false">IF(D135&gt;0,COUNTA($D$57:D135),0)</f>
        <v>15</v>
      </c>
      <c r="B135" s="46"/>
      <c r="C135" s="48" t="s">
        <v>30</v>
      </c>
      <c r="D135" s="37" t="s">
        <v>26</v>
      </c>
      <c r="E135" s="45"/>
      <c r="F135" s="40"/>
      <c r="G135" s="38"/>
      <c r="H135" s="35" t="s">
        <v>27</v>
      </c>
      <c r="I135" s="4"/>
      <c r="J135" s="51"/>
    </row>
    <row r="136" customFormat="false" ht="12.6" hidden="false" customHeight="false" outlineLevel="0" collapsed="false">
      <c r="A136" s="29" t="n">
        <f aca="false">IF(D136&gt;0,COUNTA($D$57:D136),0)</f>
        <v>0</v>
      </c>
      <c r="B136" s="37"/>
      <c r="C136" s="48"/>
      <c r="D136" s="37"/>
      <c r="E136" s="45"/>
      <c r="F136" s="38"/>
      <c r="G136" s="38"/>
      <c r="H136" s="35" t="n">
        <f aca="false">ROUND(E136*G136,2)</f>
        <v>0</v>
      </c>
      <c r="I136" s="4"/>
      <c r="J136" s="51"/>
    </row>
    <row r="137" customFormat="false" ht="12.6" hidden="false" customHeight="false" outlineLevel="0" collapsed="false">
      <c r="A137" s="29" t="n">
        <f aca="false">IF(D137&gt;0,COUNTA($D$57:D137),0)</f>
        <v>0</v>
      </c>
      <c r="B137" s="43" t="n">
        <v>3.3</v>
      </c>
      <c r="C137" s="8" t="s">
        <v>31</v>
      </c>
      <c r="D137" s="37"/>
      <c r="E137" s="45"/>
      <c r="F137" s="38"/>
      <c r="G137" s="38"/>
      <c r="H137" s="35" t="n">
        <f aca="false">ROUND(E137*G137,2)</f>
        <v>0</v>
      </c>
      <c r="I137" s="4"/>
      <c r="J137" s="51"/>
    </row>
    <row r="138" customFormat="false" ht="12.6" hidden="false" customHeight="false" outlineLevel="0" collapsed="false">
      <c r="A138" s="29" t="n">
        <f aca="false">IF(D138&gt;0,COUNTA($D$57:D138),0)</f>
        <v>0</v>
      </c>
      <c r="B138" s="37" t="s">
        <v>32</v>
      </c>
      <c r="C138" s="48" t="s">
        <v>33</v>
      </c>
      <c r="D138" s="37"/>
      <c r="E138" s="45"/>
      <c r="F138" s="38"/>
      <c r="G138" s="38"/>
      <c r="H138" s="35"/>
      <c r="I138" s="4"/>
      <c r="J138" s="51"/>
    </row>
    <row r="139" customFormat="false" ht="12.6" hidden="false" customHeight="false" outlineLevel="0" collapsed="false">
      <c r="A139" s="29" t="n">
        <f aca="false">IF(D139&gt;0,COUNTA($D$57:D139),0)</f>
        <v>0</v>
      </c>
      <c r="B139" s="37"/>
      <c r="C139" s="44" t="s">
        <v>55</v>
      </c>
      <c r="D139" s="37"/>
      <c r="E139" s="45"/>
      <c r="F139" s="38"/>
      <c r="G139" s="38"/>
      <c r="H139" s="35" t="n">
        <f aca="false">ROUND(E139*G139,2)</f>
        <v>0</v>
      </c>
      <c r="I139" s="4"/>
      <c r="J139" s="51"/>
    </row>
    <row r="140" customFormat="false" ht="12.6" hidden="false" customHeight="false" outlineLevel="0" collapsed="false">
      <c r="A140" s="29" t="n">
        <f aca="false">IF(D140&gt;0,COUNTA($D$57:D140),0)</f>
        <v>0</v>
      </c>
      <c r="B140" s="37"/>
      <c r="C140" s="48" t="s">
        <v>35</v>
      </c>
      <c r="D140" s="37"/>
      <c r="E140" s="45"/>
      <c r="F140" s="38"/>
      <c r="G140" s="38"/>
      <c r="H140" s="35" t="n">
        <f aca="false">ROUND(E140*G140,2)</f>
        <v>0</v>
      </c>
      <c r="I140" s="4"/>
      <c r="J140" s="51"/>
    </row>
    <row r="141" customFormat="false" ht="12.6" hidden="false" customHeight="false" outlineLevel="0" collapsed="false">
      <c r="A141" s="29" t="n">
        <f aca="false">IF(D141&gt;0,COUNTA($D$57:D141),0)</f>
        <v>0</v>
      </c>
      <c r="B141" s="37"/>
      <c r="C141" s="48" t="s">
        <v>36</v>
      </c>
      <c r="D141" s="37"/>
      <c r="E141" s="45"/>
      <c r="F141" s="38"/>
      <c r="G141" s="38"/>
      <c r="H141" s="35" t="n">
        <f aca="false">ROUND(E141*G141,2)</f>
        <v>0</v>
      </c>
      <c r="I141" s="4"/>
      <c r="J141" s="51"/>
    </row>
    <row r="142" customFormat="false" ht="12.6" hidden="false" customHeight="false" outlineLevel="0" collapsed="false">
      <c r="A142" s="29" t="n">
        <f aca="false">IF(D142&gt;0,COUNTA($D$57:D142),0)</f>
        <v>16</v>
      </c>
      <c r="B142" s="37"/>
      <c r="C142" s="48" t="s">
        <v>37</v>
      </c>
      <c r="D142" s="37" t="s">
        <v>38</v>
      </c>
      <c r="E142" s="38" t="n">
        <v>86.7</v>
      </c>
      <c r="F142" s="38"/>
      <c r="G142" s="38"/>
      <c r="H142" s="35" t="n">
        <f aca="false">ROUND(E142*G142,2)</f>
        <v>0</v>
      </c>
      <c r="I142" s="4"/>
      <c r="J142" s="51"/>
    </row>
    <row r="143" customFormat="false" ht="12.6" hidden="false" customHeight="false" outlineLevel="0" collapsed="false">
      <c r="A143" s="29" t="n">
        <f aca="false">IF(D143&gt;0,COUNTA($D$57:D143),0)</f>
        <v>0</v>
      </c>
      <c r="B143" s="37"/>
      <c r="C143" s="48"/>
      <c r="D143" s="37"/>
      <c r="E143" s="45"/>
      <c r="F143" s="38"/>
      <c r="G143" s="38"/>
      <c r="H143" s="35" t="n">
        <f aca="false">ROUND(E143*G143,2)</f>
        <v>0</v>
      </c>
      <c r="I143" s="4"/>
      <c r="J143" s="51"/>
    </row>
    <row r="144" customFormat="false" ht="12.6" hidden="false" customHeight="false" outlineLevel="0" collapsed="false">
      <c r="A144" s="29" t="n">
        <f aca="false">IF(D144&gt;0,COUNTA($D$57:D144),0)</f>
        <v>17</v>
      </c>
      <c r="B144" s="37"/>
      <c r="C144" s="48" t="s">
        <v>39</v>
      </c>
      <c r="D144" s="37" t="s">
        <v>16</v>
      </c>
      <c r="E144" s="45" t="n">
        <v>8</v>
      </c>
      <c r="F144" s="38"/>
      <c r="G144" s="38"/>
      <c r="H144" s="35" t="n">
        <f aca="false">ROUND(E144*G144,2)</f>
        <v>0</v>
      </c>
      <c r="I144" s="4"/>
      <c r="J144" s="51"/>
    </row>
    <row r="145" customFormat="false" ht="12.6" hidden="false" customHeight="false" outlineLevel="0" collapsed="false">
      <c r="A145" s="29" t="n">
        <f aca="false">IF(D145&gt;0,COUNTA($D$57:D145),0)</f>
        <v>0</v>
      </c>
      <c r="B145" s="37"/>
      <c r="C145" s="47"/>
      <c r="D145" s="37"/>
      <c r="E145" s="45"/>
      <c r="F145" s="38"/>
      <c r="G145" s="38"/>
      <c r="H145" s="35" t="n">
        <f aca="false">ROUND(E145*G145,2)</f>
        <v>0</v>
      </c>
      <c r="I145" s="4"/>
      <c r="J145" s="51"/>
    </row>
    <row r="146" customFormat="false" ht="12.6" hidden="false" customHeight="false" outlineLevel="0" collapsed="false">
      <c r="A146" s="29" t="n">
        <f aca="false">IF(D146&gt;0,COUNTA($D$57:D146),0)</f>
        <v>0</v>
      </c>
      <c r="B146" s="37" t="s">
        <v>56</v>
      </c>
      <c r="C146" s="48" t="s">
        <v>57</v>
      </c>
      <c r="D146" s="37"/>
      <c r="E146" s="45"/>
      <c r="F146" s="38"/>
      <c r="G146" s="38"/>
      <c r="H146" s="35" t="n">
        <f aca="false">ROUND(E146*G146,2)</f>
        <v>0</v>
      </c>
      <c r="I146" s="4"/>
      <c r="J146" s="51"/>
    </row>
    <row r="147" customFormat="false" ht="12.6" hidden="false" customHeight="false" outlineLevel="0" collapsed="false">
      <c r="A147" s="29" t="n">
        <f aca="false">IF(D147&gt;0,COUNTA($D$57:D147),0)</f>
        <v>18</v>
      </c>
      <c r="B147" s="37"/>
      <c r="C147" s="48" t="s">
        <v>58</v>
      </c>
      <c r="D147" s="37" t="s">
        <v>59</v>
      </c>
      <c r="E147" s="38" t="n">
        <v>900</v>
      </c>
      <c r="F147" s="38"/>
      <c r="G147" s="38"/>
      <c r="H147" s="35" t="n">
        <f aca="false">ROUND(E147*G147,2)</f>
        <v>0</v>
      </c>
      <c r="I147" s="4"/>
      <c r="J147" s="51"/>
    </row>
    <row r="148" customFormat="false" ht="12.6" hidden="false" customHeight="false" outlineLevel="0" collapsed="false">
      <c r="A148" s="29" t="n">
        <f aca="false">IF(D148&gt;0,COUNTA($D$57:D148),0)</f>
        <v>0</v>
      </c>
      <c r="B148" s="37"/>
      <c r="C148" s="47"/>
      <c r="D148" s="37"/>
      <c r="E148" s="45"/>
      <c r="F148" s="38"/>
      <c r="G148" s="38"/>
      <c r="H148" s="35" t="n">
        <f aca="false">ROUND(E148*G148,2)</f>
        <v>0</v>
      </c>
      <c r="I148" s="4"/>
      <c r="J148" s="51"/>
    </row>
    <row r="149" customFormat="false" ht="12.6" hidden="false" customHeight="false" outlineLevel="0" collapsed="false">
      <c r="A149" s="29" t="n">
        <f aca="false">IF(D149&gt;0,COUNTA($D$57:D149),0)</f>
        <v>0</v>
      </c>
      <c r="B149" s="49" t="s">
        <v>41</v>
      </c>
      <c r="C149" s="33" t="s">
        <v>42</v>
      </c>
      <c r="D149" s="37"/>
      <c r="E149" s="45"/>
      <c r="F149" s="38"/>
      <c r="G149" s="38"/>
      <c r="H149" s="35" t="n">
        <f aca="false">ROUND(E149*G149,2)</f>
        <v>0</v>
      </c>
      <c r="I149" s="4"/>
      <c r="J149" s="51"/>
    </row>
    <row r="150" customFormat="false" ht="12.6" hidden="false" customHeight="false" outlineLevel="0" collapsed="false">
      <c r="A150" s="29" t="n">
        <f aca="false">IF(D150&gt;0,COUNTA($D$57:D150),0)</f>
        <v>19</v>
      </c>
      <c r="B150" s="36"/>
      <c r="C150" s="48" t="s">
        <v>43</v>
      </c>
      <c r="D150" s="37" t="s">
        <v>26</v>
      </c>
      <c r="E150" s="45" t="n">
        <v>1</v>
      </c>
      <c r="F150" s="38"/>
      <c r="G150" s="38"/>
      <c r="H150" s="35" t="n">
        <f aca="false">ROUND(E150*G150,2)</f>
        <v>0</v>
      </c>
      <c r="I150" s="4"/>
      <c r="J150" s="51"/>
    </row>
    <row r="151" customFormat="false" ht="12.6" hidden="false" customHeight="false" outlineLevel="0" collapsed="false">
      <c r="A151" s="29" t="n">
        <f aca="false">IF(D151&gt;0,COUNTA($D$57:D151),0)</f>
        <v>0</v>
      </c>
      <c r="B151" s="36"/>
      <c r="C151" s="47"/>
      <c r="D151" s="37"/>
      <c r="E151" s="52"/>
      <c r="F151" s="38"/>
      <c r="G151" s="38"/>
      <c r="H151" s="35"/>
      <c r="I151" s="4"/>
      <c r="J151" s="51"/>
    </row>
    <row r="152" customFormat="false" ht="12.6" hidden="false" customHeight="false" outlineLevel="0" collapsed="false">
      <c r="A152" s="29" t="n">
        <f aca="false">IF(D152&gt;0,COUNTA($D$57:D152),0)</f>
        <v>0</v>
      </c>
      <c r="B152" s="36"/>
      <c r="C152" s="47"/>
      <c r="D152" s="37"/>
      <c r="E152" s="52"/>
      <c r="F152" s="38"/>
      <c r="G152" s="38"/>
      <c r="H152" s="53"/>
      <c r="I152" s="4"/>
      <c r="J152" s="51"/>
    </row>
    <row r="153" customFormat="false" ht="12.6" hidden="false" customHeight="false" outlineLevel="0" collapsed="false">
      <c r="A153" s="29" t="n">
        <f aca="false">IF(D153&gt;0,COUNTA($D$57:D153),0)</f>
        <v>0</v>
      </c>
      <c r="B153" s="36"/>
      <c r="C153" s="47"/>
      <c r="D153" s="37"/>
      <c r="E153" s="52"/>
      <c r="F153" s="38"/>
      <c r="G153" s="35" t="s">
        <v>44</v>
      </c>
      <c r="H153" s="35" t="n">
        <f aca="false">SUM(H127:H151)</f>
        <v>0</v>
      </c>
      <c r="I153" s="4"/>
      <c r="J153" s="51"/>
    </row>
    <row r="154" customFormat="false" ht="12.6" hidden="false" customHeight="false" outlineLevel="0" collapsed="false">
      <c r="A154" s="29" t="n">
        <f aca="false">IF(D154&gt;0,COUNTA($D$57:D154),0)</f>
        <v>0</v>
      </c>
      <c r="B154" s="36"/>
      <c r="C154" s="47"/>
      <c r="D154" s="37"/>
      <c r="E154" s="52"/>
      <c r="F154" s="38"/>
      <c r="G154" s="35"/>
      <c r="H154" s="35"/>
      <c r="I154" s="4"/>
      <c r="J154" s="51"/>
    </row>
    <row r="155" customFormat="false" ht="12.6" hidden="false" customHeight="false" outlineLevel="0" collapsed="false">
      <c r="A155" s="29" t="n">
        <f aca="false">IF(D155&gt;0,COUNTA($D$57:D155),0)</f>
        <v>0</v>
      </c>
      <c r="B155" s="36"/>
      <c r="C155" s="47"/>
      <c r="D155" s="37"/>
      <c r="E155" s="52"/>
      <c r="F155" s="38"/>
      <c r="G155" s="35" t="s">
        <v>45</v>
      </c>
      <c r="H155" s="35" t="n">
        <f aca="false">ROUND(H153*0.2,2)</f>
        <v>0</v>
      </c>
      <c r="I155" s="4"/>
      <c r="J155" s="51"/>
    </row>
    <row r="156" customFormat="false" ht="12.6" hidden="false" customHeight="false" outlineLevel="0" collapsed="false">
      <c r="A156" s="29" t="n">
        <f aca="false">IF(D156&gt;0,COUNTA($D$57:D156),0)</f>
        <v>0</v>
      </c>
      <c r="B156" s="36"/>
      <c r="C156" s="47"/>
      <c r="D156" s="37"/>
      <c r="E156" s="52"/>
      <c r="F156" s="38"/>
      <c r="G156" s="35"/>
      <c r="H156" s="35"/>
      <c r="I156" s="4"/>
      <c r="J156" s="51"/>
    </row>
    <row r="157" customFormat="false" ht="12.6" hidden="false" customHeight="false" outlineLevel="0" collapsed="false">
      <c r="A157" s="29" t="n">
        <f aca="false">IF(D157&gt;0,COUNTA($D$57:D157),0)</f>
        <v>0</v>
      </c>
      <c r="B157" s="36"/>
      <c r="C157" s="47"/>
      <c r="D157" s="37"/>
      <c r="E157" s="52"/>
      <c r="F157" s="38"/>
      <c r="G157" s="35"/>
      <c r="H157" s="53"/>
    </row>
    <row r="158" customFormat="false" ht="12.6" hidden="false" customHeight="false" outlineLevel="0" collapsed="false">
      <c r="A158" s="29" t="n">
        <f aca="false">IF(D158&gt;0,COUNTA($D$57:D158),0)</f>
        <v>0</v>
      </c>
      <c r="B158" s="36"/>
      <c r="C158" s="47"/>
      <c r="D158" s="37"/>
      <c r="E158" s="52"/>
      <c r="F158" s="38"/>
      <c r="G158" s="54" t="s">
        <v>60</v>
      </c>
      <c r="H158" s="55" t="n">
        <f aca="false">SUM(H153:H156)</f>
        <v>0</v>
      </c>
    </row>
    <row r="159" customFormat="false" ht="12.6" hidden="false" customHeight="false" outlineLevel="0" collapsed="false">
      <c r="A159" s="29"/>
      <c r="B159" s="36"/>
      <c r="C159" s="47"/>
      <c r="D159" s="37"/>
      <c r="E159" s="52"/>
      <c r="F159" s="38"/>
      <c r="G159" s="56"/>
      <c r="H159" s="55"/>
    </row>
    <row r="160" customFormat="false" ht="12.6" hidden="false" customHeight="false" outlineLevel="0" collapsed="false">
      <c r="A160" s="29"/>
      <c r="B160" s="36"/>
      <c r="C160" s="47"/>
      <c r="D160" s="37"/>
      <c r="E160" s="52"/>
      <c r="F160" s="38"/>
      <c r="G160" s="56"/>
      <c r="H160" s="55"/>
    </row>
    <row r="161" customFormat="false" ht="12.6" hidden="false" customHeight="false" outlineLevel="0" collapsed="false">
      <c r="A161" s="29"/>
      <c r="B161" s="36"/>
      <c r="C161" s="47"/>
      <c r="D161" s="37"/>
      <c r="E161" s="52"/>
      <c r="F161" s="38"/>
      <c r="G161" s="56"/>
      <c r="H161" s="35"/>
    </row>
    <row r="162" customFormat="false" ht="12.6" hidden="false" customHeight="false" outlineLevel="0" collapsed="false">
      <c r="A162" s="29"/>
      <c r="B162" s="36"/>
      <c r="C162" s="47"/>
      <c r="D162" s="37"/>
      <c r="E162" s="52"/>
      <c r="F162" s="38"/>
      <c r="G162" s="56"/>
      <c r="H162" s="57"/>
    </row>
    <row r="163" customFormat="false" ht="12.6" hidden="false" customHeight="false" outlineLevel="0" collapsed="false">
      <c r="A163" s="29" t="n">
        <f aca="false">IF(D163&gt;0,COUNTA($D$56:D158),0)</f>
        <v>0</v>
      </c>
      <c r="B163" s="37"/>
      <c r="C163" s="44"/>
      <c r="D163" s="37"/>
      <c r="E163" s="40"/>
      <c r="F163" s="40"/>
      <c r="G163" s="35" t="s">
        <v>44</v>
      </c>
      <c r="H163" s="35" t="n">
        <f aca="false">H84+H119+H153</f>
        <v>0</v>
      </c>
    </row>
    <row r="164" customFormat="false" ht="12.6" hidden="false" customHeight="false" outlineLevel="0" collapsed="false">
      <c r="A164" s="29" t="n">
        <f aca="false">IF(D164&gt;0,COUNTA($D$56:D163),0)</f>
        <v>0</v>
      </c>
      <c r="B164" s="37"/>
      <c r="C164" s="44"/>
      <c r="D164" s="37"/>
      <c r="E164" s="40"/>
      <c r="F164" s="40"/>
      <c r="G164" s="35"/>
      <c r="H164" s="35"/>
    </row>
    <row r="165" customFormat="false" ht="12.6" hidden="false" customHeight="false" outlineLevel="0" collapsed="false">
      <c r="A165" s="29" t="n">
        <f aca="false">IF(D165&gt;0,COUNTA($D$56:D164),0)</f>
        <v>0</v>
      </c>
      <c r="B165" s="37"/>
      <c r="C165" s="44"/>
      <c r="D165" s="37"/>
      <c r="E165" s="40"/>
      <c r="F165" s="40"/>
      <c r="G165" s="35" t="s">
        <v>45</v>
      </c>
      <c r="H165" s="35" t="n">
        <f aca="false">ROUND(H163*0.2,2)</f>
        <v>0</v>
      </c>
    </row>
    <row r="166" customFormat="false" ht="12.6" hidden="false" customHeight="false" outlineLevel="0" collapsed="false">
      <c r="A166" s="29" t="n">
        <f aca="false">IF(D166&gt;0,COUNTA($D$56:D165),0)</f>
        <v>0</v>
      </c>
      <c r="B166" s="37"/>
      <c r="C166" s="44"/>
      <c r="D166" s="37"/>
      <c r="E166" s="40"/>
      <c r="F166" s="40"/>
      <c r="G166" s="35"/>
      <c r="H166" s="35"/>
    </row>
    <row r="167" customFormat="false" ht="12.6" hidden="false" customHeight="false" outlineLevel="0" collapsed="false">
      <c r="A167" s="29" t="n">
        <f aca="false">IF(D167&gt;0,COUNTA($D$57:D167),0)</f>
        <v>0</v>
      </c>
      <c r="B167" s="37"/>
      <c r="C167" s="58"/>
      <c r="D167" s="59"/>
      <c r="E167" s="60"/>
      <c r="F167" s="60"/>
      <c r="G167" s="35"/>
      <c r="H167" s="57"/>
    </row>
    <row r="168" customFormat="false" ht="12.6" hidden="false" customHeight="false" outlineLevel="0" collapsed="false">
      <c r="A168" s="29" t="n">
        <f aca="false">IF(D168&gt;0,COUNTA($D$57:D168),0)</f>
        <v>0</v>
      </c>
      <c r="B168" s="37"/>
      <c r="C168" s="58"/>
      <c r="D168" s="59"/>
      <c r="E168" s="60"/>
      <c r="F168" s="60"/>
      <c r="G168" s="56" t="s">
        <v>61</v>
      </c>
      <c r="H168" s="61" t="n">
        <f aca="false">SUM(H163:H166)</f>
        <v>0</v>
      </c>
    </row>
    <row r="169" customFormat="false" ht="12.6" hidden="false" customHeight="false" outlineLevel="0" collapsed="false">
      <c r="A169" s="29" t="n">
        <f aca="false">IF(D169&gt;0,COUNTA($D$57:D169),0)</f>
        <v>0</v>
      </c>
      <c r="B169" s="37"/>
      <c r="C169" s="58"/>
      <c r="D169" s="59"/>
      <c r="E169" s="60"/>
      <c r="F169" s="60"/>
      <c r="G169" s="56"/>
      <c r="H169" s="61"/>
    </row>
    <row r="170" customFormat="false" ht="12.6" hidden="false" customHeight="false" outlineLevel="0" collapsed="false">
      <c r="A170" s="58"/>
      <c r="B170" s="37"/>
      <c r="C170" s="58"/>
      <c r="D170" s="59"/>
      <c r="E170" s="60"/>
      <c r="F170" s="60"/>
      <c r="G170" s="60"/>
      <c r="H170" s="62"/>
    </row>
    <row r="171" customFormat="false" ht="12.6" hidden="false" customHeight="false" outlineLevel="0" collapsed="false">
      <c r="A171" s="58"/>
      <c r="B171" s="37"/>
      <c r="C171" s="58"/>
      <c r="D171" s="59"/>
      <c r="E171" s="60"/>
      <c r="F171" s="60"/>
      <c r="G171" s="60"/>
      <c r="H171" s="62"/>
    </row>
    <row r="323" customFormat="false" ht="12.6" hidden="false" customHeight="false" outlineLevel="0" collapsed="false">
      <c r="Q323" s="6" t="n">
        <v>17</v>
      </c>
    </row>
  </sheetData>
  <mergeCells count="16">
    <mergeCell ref="A3:H3"/>
    <mergeCell ref="A5:H5"/>
    <mergeCell ref="A7:H7"/>
    <mergeCell ref="A9:H9"/>
    <mergeCell ref="A13:H13"/>
    <mergeCell ref="A14:H14"/>
    <mergeCell ref="A20:H20"/>
    <mergeCell ref="A21:H21"/>
    <mergeCell ref="A22:H22"/>
    <mergeCell ref="A27:H27"/>
    <mergeCell ref="A29:H29"/>
    <mergeCell ref="A35:H35"/>
    <mergeCell ref="A39:H39"/>
    <mergeCell ref="A40:H40"/>
    <mergeCell ref="A44:H44"/>
    <mergeCell ref="A53:H53"/>
  </mergeCells>
  <printOptions headings="false" gridLines="false" gridLinesSet="true" horizontalCentered="false" verticalCentered="false"/>
  <pageMargins left="0.7875" right="0" top="0.39375" bottom="0.39375" header="0.511805555555555" footer="0.118055555555556"/>
  <pageSetup paperSize="9" scale="100" firstPageNumber="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>&amp;C&amp;"Century Gothic,Normal"&amp;9V. BRUNELLE Architecte en Chef des Monuments Historiques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LibreOffice/5.2.6.2$Windows_x86 LibreOffice_project/a3100ed2409ebf1c212f5048fbe377c281438fdc</Application>
  <Company>CABINET GLB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2025-07-29T09:18:26Z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CABINET GLB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