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mpconsultantsfr.sharepoint.com/sites/AMP_Consultants/Documents partages/ACTIVITÉ/02- CLIENTS PUBLICS/30_DRAGAGES PORTS/02. Dossiers/21_Vestiaires Gambe d'Amfart/02 - DCE/V2/"/>
    </mc:Choice>
  </mc:AlternateContent>
  <xr:revisionPtr revIDLastSave="4" documentId="13_ncr:1_{FF0B1D6F-42E6-4252-B543-A7053121A796}" xr6:coauthVersionLast="47" xr6:coauthVersionMax="47" xr10:uidLastSave="{3EF3A5AE-570E-4A15-8ED3-C4609971F8B4}"/>
  <bookViews>
    <workbookView xWindow="-28920" yWindow="-120" windowWidth="29040" windowHeight="15720" xr2:uid="{00000000-000D-0000-FFFF-FFFF00000000}"/>
  </bookViews>
  <sheets>
    <sheet name="25007-DPGF" sheetId="2" r:id="rId1"/>
  </sheets>
  <definedNames>
    <definedName name="_xlnm.Print_Titles" localSheetId="0">'25007-DPGF'!$1:$3</definedName>
    <definedName name="_xlnm.Print_Area" localSheetId="0">'25007-DPGF'!$C$1:$G$57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2" l="1"/>
  <c r="F33" i="2"/>
  <c r="F39" i="2"/>
  <c r="F44" i="2"/>
  <c r="F49" i="2"/>
  <c r="F83" i="2"/>
  <c r="F74" i="2"/>
  <c r="F71" i="2"/>
  <c r="F66" i="2"/>
  <c r="F57" i="2"/>
  <c r="F24" i="2"/>
  <c r="F17" i="2"/>
  <c r="F87" i="2"/>
  <c r="F10" i="2"/>
  <c r="F55" i="2" l="1"/>
  <c r="F89" i="2" s="1"/>
</calcChain>
</file>

<file path=xl/sharedStrings.xml><?xml version="1.0" encoding="utf-8"?>
<sst xmlns="http://schemas.openxmlformats.org/spreadsheetml/2006/main" count="168" uniqueCount="93">
  <si>
    <t>TOTAL DPGF</t>
  </si>
  <si>
    <t xml:space="preserve">Candidat :
</t>
  </si>
  <si>
    <t xml:space="preserve">Unité </t>
  </si>
  <si>
    <t xml:space="preserve">PRIX TOTAL H.T. </t>
  </si>
  <si>
    <t xml:space="preserve">Ensemble </t>
  </si>
  <si>
    <t xml:space="preserve">Aménagement </t>
  </si>
  <si>
    <t xml:space="preserve">Nettoyage du chantier </t>
  </si>
  <si>
    <t>Chaudronnerie</t>
  </si>
  <si>
    <t>Déplacement de 2 hublots de la cloison Td</t>
  </si>
  <si>
    <t>Création de plusieus passages de pont depuis sanitaires vers PC machine</t>
  </si>
  <si>
    <t>Modifications de tuyauterie sanitaire (eau froide / chaude, eaux grises et noires)</t>
  </si>
  <si>
    <t>Reprise dalotages et eaux grises sur réseau PVC diam 60mm sous pont principal</t>
  </si>
  <si>
    <t>Reprise distribution eau froide et eau chaude (avec boucle de recirculation) sur collecteurs diam 28mm disponible dans WC coursive</t>
  </si>
  <si>
    <t>Reprise décharge eaux noires sur réseau PVC diam 100mm sous pont principal</t>
  </si>
  <si>
    <t xml:space="preserve">Poste </t>
  </si>
  <si>
    <t xml:space="preserve">             Désignation des ouvrages</t>
  </si>
  <si>
    <t xml:space="preserve">Quantité </t>
  </si>
  <si>
    <t>Sous-total</t>
  </si>
  <si>
    <t>Dépose et évacuation des déchets</t>
  </si>
  <si>
    <r>
      <t>CREATION D’UNE CABINE AVEC BLOC SANITAIRE POUR LA DRAGUE GAMBE D’AMFARD
25007</t>
    </r>
    <r>
      <rPr>
        <sz val="14"/>
        <color rgb="FFFF0000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scheme val="minor"/>
      </rPr>
      <t xml:space="preserve">
Décomposition du Prix Global et Forfaitaire</t>
    </r>
    <r>
      <rPr>
        <b/>
        <sz val="14"/>
        <color theme="1"/>
        <rFont val="Calibri"/>
        <family val="2"/>
        <scheme val="minor"/>
      </rPr>
      <t xml:space="preserve">
</t>
    </r>
  </si>
  <si>
    <t>Etudes, plans et dossiers de certification</t>
  </si>
  <si>
    <t>Sols "Cabine et bureaux"
(Annexe 1 : article 2.6.3.1)</t>
  </si>
  <si>
    <t>Dépose et pose nouvelles portes
(Annexe 1 : article 2.6.5)</t>
  </si>
  <si>
    <t>Dépose et pose nouveaux plafonds
(Annexe 1 : article 2.6.4)</t>
  </si>
  <si>
    <t>Sols "Sanitaires"
(Annexe 1 : article 2.6.3.2)</t>
  </si>
  <si>
    <t>Trappe de maintenance arrière WC</t>
  </si>
  <si>
    <t>Electricité</t>
  </si>
  <si>
    <t>Câblage "Salle de bain / douche"
(Annexe 2 : article 2.6.1.2)</t>
  </si>
  <si>
    <t>Câblage "Sanitaire WC"
(Annexe 2 : article 2.6.1.3)</t>
  </si>
  <si>
    <t>Câblage "Bureau bord"
(Annexe 2 : article 2.6.1.4)</t>
  </si>
  <si>
    <t>Ventilation</t>
  </si>
  <si>
    <t>Installation de deux unités de chauffage/climatisation dans cabine et bureau et ses accessoires (grilles, tuyauterie …)
(Annexe 3 : 2.6.1)</t>
  </si>
  <si>
    <t>Installation de buses d'aspiration pour Salle de bain / douche et Sanitaire
(Annexe 2 : article 2.6.1)</t>
  </si>
  <si>
    <t>Installation de chantier (sécurisation, protection, plan de prévention, etc.)</t>
  </si>
  <si>
    <t>Sous total Mobilier "Cabine"
 (Annexe 1 : article 2.6.1.1)</t>
  </si>
  <si>
    <t>Sous-total Aménagement</t>
  </si>
  <si>
    <t>Quantité</t>
  </si>
  <si>
    <t>Sous total Mobilier "Salle de bain / douche" 
(Annexe 1 : article 2.6.1.2)</t>
  </si>
  <si>
    <t>Sous-total Mobilier "Sanitaire"
 (Annexe 1 : article 2.6.1.3)</t>
  </si>
  <si>
    <r>
      <t>        L</t>
    </r>
    <r>
      <rPr>
        <sz val="10"/>
        <color rgb="FF000000"/>
        <rFont val="Arial"/>
        <family val="2"/>
      </rPr>
      <t>it avec matelas conforme Division 215 
et cadre anti-roulis - 80 x 200 cm minimum</t>
    </r>
  </si>
  <si>
    <r>
      <t>        M</t>
    </r>
    <r>
      <rPr>
        <sz val="10"/>
        <color rgb="FF000000"/>
        <rFont val="Arial"/>
        <family val="2"/>
      </rPr>
      <t>euble de rangement avec placard et étagères</t>
    </r>
  </si>
  <si>
    <r>
      <t xml:space="preserve">        </t>
    </r>
    <r>
      <rPr>
        <sz val="10"/>
        <color rgb="FF000000"/>
        <rFont val="Arial"/>
        <family val="2"/>
      </rPr>
      <t>Bibliothèque haute au-dessus du bureau avec réglette d’éclairage LED éclairant efficacement le bureau</t>
    </r>
  </si>
  <si>
    <t xml:space="preserve"> 	Bureau avec sa chaise</t>
  </si>
  <si>
    <r>
      <t>        P</t>
    </r>
    <r>
      <rPr>
        <sz val="10"/>
        <color rgb="FF000000"/>
        <rFont val="Arial"/>
        <family val="2"/>
      </rPr>
      <t>orte-manteau avec 4 patères</t>
    </r>
  </si>
  <si>
    <t>Meuble de rangement/table de nuit en tête de lit avec fargue permattant la pose d'un téléphone mobile en charge et d'une bouteille d’eau (empreinte dédiée)</t>
  </si>
  <si>
    <t>Lavabo en céramique avec mitigeur</t>
  </si>
  <si>
    <t>Placard avec un miroir et éclairage type LED</t>
  </si>
  <si>
    <t>Tablette de rangement au-dessus du lavabo</t>
  </si>
  <si>
    <t>Porte-serviette en inox</t>
  </si>
  <si>
    <t>Support pour les produits d'hygiène</t>
  </si>
  <si>
    <t>Patère</t>
  </si>
  <si>
    <t>Poubelle suspendue avec bac amovible</t>
  </si>
  <si>
    <t>Douche avec bac céramique ou résine, bonde inox, mitigeur thermostatique, douchette multi jet et flexible lisse, porte savon, paroi translucide ouvrante avec sérigraphie</t>
  </si>
  <si>
    <t>WC</t>
  </si>
  <si>
    <t>Porte papier toilette suspendu</t>
  </si>
  <si>
    <t>Brosse à WC avec support suspendu</t>
  </si>
  <si>
    <t>Poubelle inox suspendue</t>
  </si>
  <si>
    <t>Meubles de rangement avec étagères</t>
  </si>
  <si>
    <r>
      <t>        Ra</t>
    </r>
    <r>
      <rPr>
        <sz val="10"/>
        <color rgb="FF000000"/>
        <rFont val="Arial"/>
        <family val="2"/>
      </rPr>
      <t>cks de rangement pour le matériel de sécurité</t>
    </r>
  </si>
  <si>
    <t>Sous total Mobilier "Bureau bord"
(Annexe 1 : article 2.6.1.4)</t>
  </si>
  <si>
    <r>
      <t xml:space="preserve">        </t>
    </r>
    <r>
      <rPr>
        <sz val="10"/>
        <color rgb="FF000000"/>
        <rFont val="Arial"/>
        <family val="2"/>
      </rPr>
      <t>TV de 100cm de diagonale avec connexion HDMI 
et télécommande</t>
    </r>
  </si>
  <si>
    <t>Bureau pour poste informatique avec chaise roulante et 3 tiroirs sous bureau</t>
  </si>
  <si>
    <t>Dépose et pose des cloisons B15-50 mm finition PVC</t>
  </si>
  <si>
    <t>Renforts métalliques pour le mobilier suspendu et panneaux de cheminement de cables électriques</t>
  </si>
  <si>
    <t>Installation de badeaux phoniques et coupe tirage en laine de verre B15-50 mm</t>
  </si>
  <si>
    <t>Garantie de la bonne étanchéité des cloisons sanitaires 
de 3 ans</t>
  </si>
  <si>
    <t>Sous total "Cloisons et vaigrages"
(Annexe 1 : article 2.6.2)</t>
  </si>
  <si>
    <t>Sous total "Sols"
(Annexe 1 : article 2.6.3)</t>
  </si>
  <si>
    <t>Sous-total tuyauterie</t>
  </si>
  <si>
    <t>Sous total Câblage "Cabine"
(Annexe 2 : article 2.6.1.1)</t>
  </si>
  <si>
    <t xml:space="preserve">Eclairage principal à LED type spot ou plafonnier d’une puissance de 300 Lux minimum, </t>
  </si>
  <si>
    <r>
      <t xml:space="preserve">        </t>
    </r>
    <r>
      <rPr>
        <sz val="10"/>
        <color rgb="FF000000"/>
        <rFont val="Arial"/>
        <family val="2"/>
      </rPr>
      <t>Eclairage secours selon réglementation</t>
    </r>
  </si>
  <si>
    <t>Interrupteurs va et vient</t>
  </si>
  <si>
    <t>Prises électrique 230V</t>
  </si>
  <si>
    <t>Prise électrique 230V - 16A avec socket USB</t>
  </si>
  <si>
    <t>Luminaire de chevet LD type liseuse</t>
  </si>
  <si>
    <t>Installation du système de détection incendie
 et son raccordement à l’existant</t>
  </si>
  <si>
    <t>Câblage pour le branchement du pack de climatisation et sa commande</t>
  </si>
  <si>
    <t>Eclairage LED d'une puissance de 400 Lux minimum</t>
  </si>
  <si>
    <t>Interrupteur relié à l'éclairage principal de la salle de bain</t>
  </si>
  <si>
    <t>Câblage pour éclairage LED du miroir</t>
  </si>
  <si>
    <t>Prise rasoir basse tension à hauteur près du miroir</t>
  </si>
  <si>
    <t>Sous-total électricité</t>
  </si>
  <si>
    <t>Eclairage LED 300 Lux minimum</t>
  </si>
  <si>
    <t>Interrupteur pour couper l’éclairage principal des sanitaires</t>
  </si>
  <si>
    <t>Eclairages principal d'une puissance de 500 Lux minimum</t>
  </si>
  <si>
    <t>Eclairage secours selon règlementation</t>
  </si>
  <si>
    <t>Intérrupteurs généraux va et vient (+ éclairage bureau)</t>
  </si>
  <si>
    <t>Prises électrique 230V - 16A</t>
  </si>
  <si>
    <t>Prises Ethernet</t>
  </si>
  <si>
    <t>Prise téléphone</t>
  </si>
  <si>
    <t>Installation du système de détection incendie et son raccordement à l'existant</t>
  </si>
  <si>
    <t>Câblage pour le branchement du pack de climatisation
 et sa commande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</si>
</sst>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0"/>
      <color rgb="FF000000"/>
      <name val="Arial"/>
      <family val="2"/>
    </font>
    <font>
      <sz val="7"/>
      <name val="Times New Roman"/>
      <family val="1"/>
    </font>
    <font>
      <sz val="10"/>
      <color theme="1"/>
      <name val="Arial"/>
      <family val="2"/>
    </font>
    <font>
      <b/>
      <u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A5BFDB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10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0" fillId="2" borderId="1" xfId="1" applyNumberFormat="1" applyFont="1" applyFill="1" applyBorder="1" applyAlignment="1" applyProtection="1">
      <alignment horizontal="center" vertical="center"/>
      <protection locked="0"/>
    </xf>
    <xf numFmtId="164" fontId="6" fillId="2" borderId="3" xfId="0" applyNumberFormat="1" applyFont="1" applyFill="1" applyBorder="1" applyAlignment="1">
      <alignment vertical="center" wrapText="1"/>
    </xf>
    <xf numFmtId="0" fontId="0" fillId="0" borderId="6" xfId="0" applyBorder="1" applyAlignment="1">
      <alignment vertical="top" wrapText="1"/>
    </xf>
    <xf numFmtId="0" fontId="0" fillId="2" borderId="8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/>
    <xf numFmtId="164" fontId="0" fillId="2" borderId="12" xfId="1" applyNumberFormat="1" applyFont="1" applyFill="1" applyBorder="1" applyAlignment="1" applyProtection="1">
      <alignment horizontal="center" vertical="center"/>
      <protection locked="0"/>
    </xf>
    <xf numFmtId="164" fontId="0" fillId="2" borderId="15" xfId="1" applyNumberFormat="1" applyFont="1" applyFill="1" applyBorder="1" applyAlignment="1" applyProtection="1">
      <alignment horizontal="center" vertical="center"/>
      <protection locked="0"/>
    </xf>
    <xf numFmtId="0" fontId="6" fillId="0" borderId="21" xfId="0" applyFont="1" applyBorder="1" applyAlignment="1">
      <alignment horizontal="center" vertical="center"/>
    </xf>
    <xf numFmtId="0" fontId="0" fillId="2" borderId="22" xfId="0" applyFill="1" applyBorder="1" applyAlignment="1">
      <alignment horizontal="center" vertical="center" wrapText="1"/>
    </xf>
    <xf numFmtId="164" fontId="0" fillId="2" borderId="23" xfId="1" applyNumberFormat="1" applyFont="1" applyFill="1" applyBorder="1" applyAlignment="1" applyProtection="1">
      <alignment horizontal="center" vertical="center"/>
      <protection locked="0"/>
    </xf>
    <xf numFmtId="0" fontId="0" fillId="2" borderId="23" xfId="0" applyFill="1" applyBorder="1" applyAlignment="1">
      <alignment horizontal="center" vertical="center" wrapText="1"/>
    </xf>
    <xf numFmtId="164" fontId="0" fillId="2" borderId="3" xfId="1" applyNumberFormat="1" applyFont="1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4" fontId="0" fillId="2" borderId="25" xfId="1" applyNumberFormat="1" applyFont="1" applyFill="1" applyBorder="1" applyAlignment="1" applyProtection="1">
      <alignment horizontal="center" vertical="center"/>
      <protection locked="0"/>
    </xf>
    <xf numFmtId="164" fontId="0" fillId="2" borderId="28" xfId="1" applyNumberFormat="1" applyFont="1" applyFill="1" applyBorder="1" applyAlignment="1" applyProtection="1">
      <alignment horizontal="center" vertical="center"/>
      <protection locked="0"/>
    </xf>
    <xf numFmtId="0" fontId="0" fillId="2" borderId="28" xfId="0" applyFill="1" applyBorder="1" applyAlignment="1">
      <alignment horizontal="center" vertical="center" wrapText="1"/>
    </xf>
    <xf numFmtId="164" fontId="0" fillId="2" borderId="29" xfId="1" applyNumberFormat="1" applyFont="1" applyFill="1" applyBorder="1" applyAlignment="1" applyProtection="1">
      <alignment horizontal="center" vertical="center"/>
      <protection locked="0"/>
    </xf>
    <xf numFmtId="0" fontId="7" fillId="2" borderId="22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4" fillId="0" borderId="23" xfId="0" applyFont="1" applyBorder="1" applyAlignment="1">
      <alignment horizontal="justify" vertical="center"/>
    </xf>
    <xf numFmtId="164" fontId="0" fillId="0" borderId="1" xfId="1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164" fontId="0" fillId="0" borderId="12" xfId="1" applyNumberFormat="1" applyFont="1" applyFill="1" applyBorder="1" applyAlignment="1" applyProtection="1">
      <alignment horizontal="center" vertical="center"/>
      <protection locked="0"/>
    </xf>
    <xf numFmtId="164" fontId="0" fillId="2" borderId="39" xfId="1" applyNumberFormat="1" applyFont="1" applyFill="1" applyBorder="1" applyAlignment="1" applyProtection="1">
      <alignment horizontal="center" vertical="center"/>
      <protection locked="0"/>
    </xf>
    <xf numFmtId="0" fontId="0" fillId="2" borderId="39" xfId="0" applyFill="1" applyBorder="1" applyAlignment="1">
      <alignment horizontal="center" vertical="center" wrapText="1"/>
    </xf>
    <xf numFmtId="164" fontId="0" fillId="2" borderId="40" xfId="1" applyNumberFormat="1" applyFont="1" applyFill="1" applyBorder="1" applyAlignment="1" applyProtection="1">
      <alignment horizontal="center" vertical="center"/>
      <protection locked="0"/>
    </xf>
    <xf numFmtId="0" fontId="4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2" fillId="0" borderId="41" xfId="0" applyFont="1" applyBorder="1" applyAlignment="1">
      <alignment horizontal="center" wrapText="1"/>
    </xf>
    <xf numFmtId="164" fontId="0" fillId="0" borderId="31" xfId="1" applyNumberFormat="1" applyFont="1" applyFill="1" applyBorder="1" applyAlignment="1" applyProtection="1">
      <alignment horizontal="center" vertical="center"/>
      <protection locked="0"/>
    </xf>
    <xf numFmtId="0" fontId="0" fillId="0" borderId="31" xfId="0" applyBorder="1" applyAlignment="1">
      <alignment horizontal="center" vertical="center" wrapText="1"/>
    </xf>
    <xf numFmtId="164" fontId="0" fillId="0" borderId="15" xfId="1" applyNumberFormat="1" applyFont="1" applyFill="1" applyBorder="1" applyAlignment="1" applyProtection="1">
      <alignment horizontal="center" vertical="center"/>
      <protection locked="0"/>
    </xf>
    <xf numFmtId="0" fontId="0" fillId="0" borderId="38" xfId="0" applyBorder="1" applyAlignment="1">
      <alignment horizontal="center" vertical="center" wrapText="1"/>
    </xf>
    <xf numFmtId="0" fontId="0" fillId="2" borderId="38" xfId="0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164" fontId="0" fillId="0" borderId="3" xfId="0" applyNumberFormat="1" applyBorder="1" applyAlignment="1">
      <alignment vertical="top" wrapText="1"/>
    </xf>
    <xf numFmtId="164" fontId="0" fillId="0" borderId="0" xfId="0" applyNumberFormat="1"/>
    <xf numFmtId="164" fontId="3" fillId="4" borderId="4" xfId="1" applyNumberFormat="1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center" vertical="center" wrapText="1"/>
    </xf>
    <xf numFmtId="164" fontId="0" fillId="0" borderId="45" xfId="0" applyNumberFormat="1" applyBorder="1" applyAlignment="1">
      <alignment horizontal="center" vertical="center" wrapText="1"/>
    </xf>
    <xf numFmtId="0" fontId="6" fillId="6" borderId="27" xfId="0" applyFont="1" applyFill="1" applyBorder="1" applyAlignment="1">
      <alignment horizontal="center" vertical="center" wrapText="1"/>
    </xf>
    <xf numFmtId="164" fontId="6" fillId="6" borderId="28" xfId="1" applyNumberFormat="1" applyFont="1" applyFill="1" applyBorder="1" applyAlignment="1" applyProtection="1">
      <alignment horizontal="center" vertical="center"/>
      <protection locked="0"/>
    </xf>
    <xf numFmtId="0" fontId="6" fillId="6" borderId="28" xfId="0" applyFont="1" applyFill="1" applyBorder="1" applyAlignment="1">
      <alignment horizontal="center" vertical="center" wrapText="1"/>
    </xf>
    <xf numFmtId="164" fontId="6" fillId="6" borderId="29" xfId="1" applyNumberFormat="1" applyFont="1" applyFill="1" applyBorder="1" applyAlignment="1" applyProtection="1">
      <alignment horizontal="center" vertical="center"/>
      <protection locked="0"/>
    </xf>
    <xf numFmtId="164" fontId="6" fillId="6" borderId="42" xfId="0" applyNumberFormat="1" applyFont="1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164" fontId="0" fillId="2" borderId="46" xfId="1" applyNumberFormat="1" applyFont="1" applyFill="1" applyBorder="1" applyAlignment="1" applyProtection="1">
      <alignment horizontal="center" vertical="center"/>
      <protection locked="0"/>
    </xf>
    <xf numFmtId="0" fontId="0" fillId="2" borderId="46" xfId="0" applyFill="1" applyBorder="1" applyAlignment="1">
      <alignment horizontal="center" vertical="center" wrapText="1"/>
    </xf>
    <xf numFmtId="164" fontId="0" fillId="2" borderId="47" xfId="1" applyNumberFormat="1" applyFont="1" applyFill="1" applyBorder="1" applyAlignment="1" applyProtection="1">
      <alignment horizontal="center" vertical="center"/>
      <protection locked="0"/>
    </xf>
    <xf numFmtId="0" fontId="0" fillId="2" borderId="20" xfId="0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vertical="center" wrapText="1"/>
    </xf>
    <xf numFmtId="0" fontId="0" fillId="2" borderId="45" xfId="0" applyFill="1" applyBorder="1" applyAlignment="1">
      <alignment horizontal="center" vertical="center" wrapText="1"/>
    </xf>
    <xf numFmtId="164" fontId="0" fillId="3" borderId="25" xfId="1" applyNumberFormat="1" applyFont="1" applyFill="1" applyBorder="1" applyAlignment="1" applyProtection="1">
      <alignment horizontal="center" vertical="center"/>
      <protection locked="0"/>
    </xf>
    <xf numFmtId="0" fontId="12" fillId="0" borderId="51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164" fontId="0" fillId="2" borderId="52" xfId="1" applyNumberFormat="1" applyFont="1" applyFill="1" applyBorder="1" applyAlignment="1" applyProtection="1">
      <alignment horizontal="center" vertical="center"/>
      <protection locked="0"/>
    </xf>
    <xf numFmtId="0" fontId="12" fillId="0" borderId="51" xfId="0" applyFont="1" applyBorder="1" applyAlignment="1">
      <alignment horizontal="center" vertical="center"/>
    </xf>
    <xf numFmtId="164" fontId="0" fillId="2" borderId="53" xfId="1" applyNumberFormat="1" applyFont="1" applyFill="1" applyBorder="1" applyAlignment="1" applyProtection="1">
      <alignment horizontal="center" vertical="center"/>
      <protection locked="0"/>
    </xf>
    <xf numFmtId="0" fontId="0" fillId="2" borderId="53" xfId="0" applyFill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164" fontId="0" fillId="2" borderId="31" xfId="1" applyNumberFormat="1" applyFont="1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>
      <alignment horizontal="center" vertical="center" wrapText="1"/>
    </xf>
    <xf numFmtId="164" fontId="6" fillId="6" borderId="29" xfId="0" applyNumberFormat="1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 wrapText="1"/>
    </xf>
    <xf numFmtId="0" fontId="13" fillId="5" borderId="3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3" borderId="49" xfId="0" applyFill="1" applyBorder="1" applyAlignment="1">
      <alignment horizontal="center" vertical="center"/>
    </xf>
    <xf numFmtId="0" fontId="0" fillId="3" borderId="50" xfId="0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3" fillId="5" borderId="35" xfId="0" applyFont="1" applyFill="1" applyBorder="1" applyAlignment="1">
      <alignment horizontal="center" vertical="center" wrapText="1"/>
    </xf>
    <xf numFmtId="0" fontId="13" fillId="5" borderId="36" xfId="0" applyFont="1" applyFill="1" applyBorder="1" applyAlignment="1">
      <alignment horizontal="center" vertical="center" wrapText="1"/>
    </xf>
    <xf numFmtId="0" fontId="13" fillId="5" borderId="37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3" borderId="48" xfId="0" applyFill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5" borderId="28" xfId="0" applyFont="1" applyFill="1" applyBorder="1" applyAlignment="1">
      <alignment horizontal="center" vertical="center" wrapText="1"/>
    </xf>
    <xf numFmtId="0" fontId="8" fillId="5" borderId="2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9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0" fillId="7" borderId="8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A5BFDB"/>
      <color rgb="FFFFFF99"/>
      <color rgb="FFFFFF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139700</xdr:colOff>
      <xdr:row>0</xdr:row>
      <xdr:rowOff>508338</xdr:rowOff>
    </xdr:from>
    <xdr:to>
      <xdr:col>2</xdr:col>
      <xdr:colOff>1424940</xdr:colOff>
      <xdr:row>0</xdr:row>
      <xdr:rowOff>1447972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A266AC6-D76F-41F2-AA6C-F6B43D163F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850" y="508338"/>
          <a:ext cx="1289050" cy="9396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5C273-AC2D-4260-8BCB-1EE120DBFFAD}">
  <sheetPr codeName="Feuil1">
    <pageSetUpPr fitToPage="1"/>
  </sheetPr>
  <dimension ref="B1:G92"/>
  <sheetViews>
    <sheetView showGridLines="0" tabSelected="1" zoomScale="120" zoomScaleNormal="120" zoomScaleSheetLayoutView="85" workbookViewId="0">
      <selection activeCell="F89" sqref="F89"/>
    </sheetView>
  </sheetViews>
  <sheetFormatPr baseColWidth="10" defaultRowHeight="14.4" x14ac:dyDescent="0.3"/>
  <cols>
    <col min="1" max="1" width="4.5546875" customWidth="1"/>
    <col min="2" max="2" width="6.6640625" customWidth="1"/>
    <col min="3" max="3" width="53.44140625" customWidth="1"/>
    <col min="4" max="4" width="18.5546875" customWidth="1"/>
    <col min="5" max="5" width="25.6640625" customWidth="1"/>
    <col min="6" max="6" width="25.6640625" style="48" customWidth="1"/>
    <col min="7" max="7" width="22.33203125" customWidth="1"/>
    <col min="8" max="10" width="12.33203125" customWidth="1"/>
  </cols>
  <sheetData>
    <row r="1" spans="2:7" ht="123.6" customHeight="1" thickBot="1" x14ac:dyDescent="0.35">
      <c r="C1" s="81" t="s">
        <v>19</v>
      </c>
      <c r="D1" s="82"/>
      <c r="E1" s="82"/>
      <c r="F1" s="47" t="s">
        <v>1</v>
      </c>
      <c r="G1" s="5"/>
    </row>
    <row r="2" spans="2:7" ht="21" customHeight="1" x14ac:dyDescent="0.3"/>
    <row r="3" spans="2:7" ht="48" customHeight="1" thickBot="1" x14ac:dyDescent="0.35">
      <c r="B3" s="18" t="s">
        <v>14</v>
      </c>
      <c r="C3" s="18" t="s">
        <v>15</v>
      </c>
      <c r="D3" s="19" t="s">
        <v>2</v>
      </c>
      <c r="E3" s="19" t="s">
        <v>16</v>
      </c>
      <c r="F3" s="49" t="s">
        <v>3</v>
      </c>
    </row>
    <row r="4" spans="2:7" ht="42" customHeight="1" thickBot="1" x14ac:dyDescent="0.35">
      <c r="B4" s="12">
        <v>1</v>
      </c>
      <c r="C4" s="13" t="s">
        <v>33</v>
      </c>
      <c r="D4" s="14" t="s">
        <v>4</v>
      </c>
      <c r="E4" s="15">
        <v>1</v>
      </c>
      <c r="F4" s="16"/>
    </row>
    <row r="5" spans="2:7" ht="39" customHeight="1" thickBot="1" x14ac:dyDescent="0.35">
      <c r="B5" s="12">
        <v>2</v>
      </c>
      <c r="C5" s="17" t="s">
        <v>20</v>
      </c>
      <c r="D5" s="14" t="s">
        <v>4</v>
      </c>
      <c r="E5" s="15">
        <v>1</v>
      </c>
      <c r="F5" s="16"/>
    </row>
    <row r="6" spans="2:7" ht="39" customHeight="1" thickBot="1" x14ac:dyDescent="0.35">
      <c r="B6" s="12">
        <v>3</v>
      </c>
      <c r="C6" s="25" t="s">
        <v>18</v>
      </c>
      <c r="D6" s="14" t="s">
        <v>4</v>
      </c>
      <c r="E6" s="15">
        <v>1</v>
      </c>
      <c r="F6" s="16"/>
    </row>
    <row r="7" spans="2:7" ht="33" customHeight="1" thickBot="1" x14ac:dyDescent="0.35">
      <c r="B7" s="94">
        <v>4</v>
      </c>
      <c r="C7" s="78" t="s">
        <v>7</v>
      </c>
      <c r="D7" s="78"/>
      <c r="E7" s="78"/>
      <c r="F7" s="79"/>
    </row>
    <row r="8" spans="2:7" ht="61.95" customHeight="1" x14ac:dyDescent="0.3">
      <c r="B8" s="94"/>
      <c r="C8" s="26" t="s">
        <v>8</v>
      </c>
      <c r="D8" s="22" t="s">
        <v>4</v>
      </c>
      <c r="E8" s="23">
        <v>1</v>
      </c>
      <c r="F8" s="24"/>
    </row>
    <row r="9" spans="2:7" ht="61.95" customHeight="1" x14ac:dyDescent="0.3">
      <c r="B9" s="94"/>
      <c r="C9" s="6" t="s">
        <v>9</v>
      </c>
      <c r="D9" s="3" t="s">
        <v>4</v>
      </c>
      <c r="E9" s="1">
        <v>1</v>
      </c>
      <c r="F9" s="10"/>
    </row>
    <row r="10" spans="2:7" ht="43.2" customHeight="1" thickBot="1" x14ac:dyDescent="0.35">
      <c r="B10" s="107"/>
      <c r="C10" s="76" t="s">
        <v>17</v>
      </c>
      <c r="D10" s="76"/>
      <c r="E10" s="77"/>
      <c r="F10" s="11">
        <f>SUM(F8:F9)</f>
        <v>0</v>
      </c>
    </row>
    <row r="11" spans="2:7" ht="43.95" customHeight="1" x14ac:dyDescent="0.3">
      <c r="B11" s="104">
        <v>5</v>
      </c>
      <c r="C11" s="105" t="s">
        <v>10</v>
      </c>
      <c r="D11" s="105"/>
      <c r="E11" s="105"/>
      <c r="F11" s="106"/>
    </row>
    <row r="12" spans="2:7" ht="54" customHeight="1" x14ac:dyDescent="0.3">
      <c r="B12" s="94"/>
      <c r="C12" s="7" t="s">
        <v>12</v>
      </c>
      <c r="D12" s="3" t="s">
        <v>4</v>
      </c>
      <c r="E12" s="1">
        <v>1</v>
      </c>
      <c r="F12" s="10"/>
    </row>
    <row r="13" spans="2:7" ht="57" customHeight="1" x14ac:dyDescent="0.3">
      <c r="B13" s="94"/>
      <c r="C13" s="7" t="s">
        <v>11</v>
      </c>
      <c r="D13" s="3" t="s">
        <v>4</v>
      </c>
      <c r="E13" s="1">
        <v>1</v>
      </c>
      <c r="F13" s="10"/>
    </row>
    <row r="14" spans="2:7" ht="55.95" customHeight="1" x14ac:dyDescent="0.3">
      <c r="B14" s="94"/>
      <c r="C14" s="7" t="s">
        <v>13</v>
      </c>
      <c r="D14" s="3" t="s">
        <v>4</v>
      </c>
      <c r="E14" s="1">
        <v>1</v>
      </c>
      <c r="F14" s="10"/>
    </row>
    <row r="15" spans="2:7" ht="47.4" customHeight="1" thickBot="1" x14ac:dyDescent="0.35">
      <c r="B15" s="94"/>
      <c r="C15" s="103" t="s">
        <v>68</v>
      </c>
      <c r="D15" s="103"/>
      <c r="E15" s="99"/>
      <c r="F15" s="65">
        <f>SUM(F12:F14)</f>
        <v>0</v>
      </c>
    </row>
    <row r="16" spans="2:7" ht="28.95" customHeight="1" thickBot="1" x14ac:dyDescent="0.35">
      <c r="B16" s="86">
        <v>6</v>
      </c>
      <c r="C16" s="89" t="s">
        <v>5</v>
      </c>
      <c r="D16" s="90"/>
      <c r="E16" s="90"/>
      <c r="F16" s="91"/>
    </row>
    <row r="17" spans="2:6" ht="39.9" customHeight="1" x14ac:dyDescent="0.3">
      <c r="B17" s="87"/>
      <c r="C17" s="52" t="s">
        <v>34</v>
      </c>
      <c r="D17" s="53" t="s">
        <v>4</v>
      </c>
      <c r="E17" s="54">
        <v>1</v>
      </c>
      <c r="F17" s="55">
        <f>SUM(F18:F23)</f>
        <v>0</v>
      </c>
    </row>
    <row r="18" spans="2:6" ht="39.9" customHeight="1" x14ac:dyDescent="0.3">
      <c r="B18" s="87"/>
      <c r="C18" s="35" t="s">
        <v>39</v>
      </c>
      <c r="D18" s="28" t="s">
        <v>36</v>
      </c>
      <c r="E18" s="29">
        <v>1</v>
      </c>
      <c r="F18" s="30"/>
    </row>
    <row r="19" spans="2:6" ht="39.9" customHeight="1" x14ac:dyDescent="0.3">
      <c r="B19" s="87"/>
      <c r="C19" s="35" t="s">
        <v>40</v>
      </c>
      <c r="D19" s="28" t="s">
        <v>36</v>
      </c>
      <c r="E19" s="29">
        <v>1</v>
      </c>
      <c r="F19" s="30"/>
    </row>
    <row r="20" spans="2:6" ht="39.9" customHeight="1" x14ac:dyDescent="0.3">
      <c r="B20" s="87"/>
      <c r="C20" s="35" t="s">
        <v>41</v>
      </c>
      <c r="D20" s="28" t="s">
        <v>36</v>
      </c>
      <c r="E20" s="29">
        <v>1</v>
      </c>
      <c r="F20" s="30"/>
    </row>
    <row r="21" spans="2:6" ht="39.9" customHeight="1" x14ac:dyDescent="0.3">
      <c r="B21" s="87"/>
      <c r="C21" s="34" t="s">
        <v>42</v>
      </c>
      <c r="D21" s="28" t="s">
        <v>36</v>
      </c>
      <c r="E21" s="29">
        <v>1</v>
      </c>
      <c r="F21" s="30"/>
    </row>
    <row r="22" spans="2:6" ht="39.9" customHeight="1" x14ac:dyDescent="0.3">
      <c r="B22" s="87"/>
      <c r="C22" s="35" t="s">
        <v>43</v>
      </c>
      <c r="D22" s="28" t="s">
        <v>36</v>
      </c>
      <c r="E22" s="29">
        <v>1</v>
      </c>
      <c r="F22" s="30"/>
    </row>
    <row r="23" spans="2:6" ht="39.9" customHeight="1" thickBot="1" x14ac:dyDescent="0.35">
      <c r="B23" s="87"/>
      <c r="C23" s="36" t="s">
        <v>44</v>
      </c>
      <c r="D23" s="37" t="s">
        <v>36</v>
      </c>
      <c r="E23" s="38">
        <v>1</v>
      </c>
      <c r="F23" s="39"/>
    </row>
    <row r="24" spans="2:6" ht="39.9" customHeight="1" x14ac:dyDescent="0.3">
      <c r="B24" s="87"/>
      <c r="C24" s="52" t="s">
        <v>37</v>
      </c>
      <c r="D24" s="52" t="s">
        <v>4</v>
      </c>
      <c r="E24" s="52">
        <v>1</v>
      </c>
      <c r="F24" s="56">
        <f>SUM(F25:F32)</f>
        <v>0</v>
      </c>
    </row>
    <row r="25" spans="2:6" ht="39.9" customHeight="1" x14ac:dyDescent="0.3">
      <c r="B25" s="87"/>
      <c r="C25" s="42" t="s">
        <v>45</v>
      </c>
      <c r="D25" s="40" t="s">
        <v>36</v>
      </c>
      <c r="E25" s="40">
        <v>1</v>
      </c>
      <c r="F25" s="50"/>
    </row>
    <row r="26" spans="2:6" ht="39.9" customHeight="1" x14ac:dyDescent="0.3">
      <c r="B26" s="87"/>
      <c r="C26" s="42" t="s">
        <v>46</v>
      </c>
      <c r="D26" s="40" t="s">
        <v>36</v>
      </c>
      <c r="E26" s="40">
        <v>1</v>
      </c>
      <c r="F26" s="50"/>
    </row>
    <row r="27" spans="2:6" ht="39.9" customHeight="1" x14ac:dyDescent="0.3">
      <c r="B27" s="87"/>
      <c r="C27" s="42" t="s">
        <v>47</v>
      </c>
      <c r="D27" s="40" t="s">
        <v>36</v>
      </c>
      <c r="E27" s="40">
        <v>1</v>
      </c>
      <c r="F27" s="50"/>
    </row>
    <row r="28" spans="2:6" ht="39.9" customHeight="1" x14ac:dyDescent="0.3">
      <c r="B28" s="87"/>
      <c r="C28" s="42" t="s">
        <v>48</v>
      </c>
      <c r="D28" s="40" t="s">
        <v>36</v>
      </c>
      <c r="E28" s="40">
        <v>1</v>
      </c>
      <c r="F28" s="50"/>
    </row>
    <row r="29" spans="2:6" ht="39.9" customHeight="1" x14ac:dyDescent="0.3">
      <c r="B29" s="87"/>
      <c r="C29" s="42" t="s">
        <v>49</v>
      </c>
      <c r="D29" s="40" t="s">
        <v>36</v>
      </c>
      <c r="E29" s="40">
        <v>1</v>
      </c>
      <c r="F29" s="50"/>
    </row>
    <row r="30" spans="2:6" ht="39.9" customHeight="1" x14ac:dyDescent="0.3">
      <c r="B30" s="87"/>
      <c r="C30" s="42" t="s">
        <v>50</v>
      </c>
      <c r="D30" s="40" t="s">
        <v>36</v>
      </c>
      <c r="E30" s="40">
        <v>1</v>
      </c>
      <c r="F30" s="50"/>
    </row>
    <row r="31" spans="2:6" ht="39.9" customHeight="1" x14ac:dyDescent="0.3">
      <c r="B31" s="87"/>
      <c r="C31" s="42" t="s">
        <v>51</v>
      </c>
      <c r="D31" s="40" t="s">
        <v>36</v>
      </c>
      <c r="E31" s="40">
        <v>1</v>
      </c>
      <c r="F31" s="50"/>
    </row>
    <row r="32" spans="2:6" ht="51" customHeight="1" thickBot="1" x14ac:dyDescent="0.35">
      <c r="B32" s="87"/>
      <c r="C32" s="43" t="s">
        <v>52</v>
      </c>
      <c r="D32" s="44" t="s">
        <v>36</v>
      </c>
      <c r="E32" s="44">
        <v>1</v>
      </c>
      <c r="F32" s="51"/>
    </row>
    <row r="33" spans="2:6" ht="39.9" customHeight="1" x14ac:dyDescent="0.3">
      <c r="B33" s="87"/>
      <c r="C33" s="52" t="s">
        <v>38</v>
      </c>
      <c r="D33" s="52" t="s">
        <v>4</v>
      </c>
      <c r="E33" s="52">
        <v>1</v>
      </c>
      <c r="F33" s="56">
        <f>SUM(F34:F38)</f>
        <v>0</v>
      </c>
    </row>
    <row r="34" spans="2:6" ht="39.9" customHeight="1" x14ac:dyDescent="0.3">
      <c r="B34" s="87"/>
      <c r="C34" s="42" t="s">
        <v>53</v>
      </c>
      <c r="D34" s="40" t="s">
        <v>36</v>
      </c>
      <c r="E34" s="40">
        <v>1</v>
      </c>
      <c r="F34" s="50"/>
    </row>
    <row r="35" spans="2:6" ht="39.9" customHeight="1" x14ac:dyDescent="0.3">
      <c r="B35" s="87"/>
      <c r="C35" s="42" t="s">
        <v>50</v>
      </c>
      <c r="D35" s="40" t="s">
        <v>36</v>
      </c>
      <c r="E35" s="40">
        <v>1</v>
      </c>
      <c r="F35" s="50"/>
    </row>
    <row r="36" spans="2:6" ht="39.9" customHeight="1" x14ac:dyDescent="0.3">
      <c r="B36" s="87"/>
      <c r="C36" s="42" t="s">
        <v>54</v>
      </c>
      <c r="D36" s="40" t="s">
        <v>36</v>
      </c>
      <c r="E36" s="40">
        <v>1</v>
      </c>
      <c r="F36" s="50"/>
    </row>
    <row r="37" spans="2:6" ht="39.9" customHeight="1" x14ac:dyDescent="0.3">
      <c r="B37" s="87"/>
      <c r="C37" s="42" t="s">
        <v>55</v>
      </c>
      <c r="D37" s="40" t="s">
        <v>36</v>
      </c>
      <c r="E37" s="40">
        <v>1</v>
      </c>
      <c r="F37" s="50"/>
    </row>
    <row r="38" spans="2:6" ht="39.9" customHeight="1" thickBot="1" x14ac:dyDescent="0.35">
      <c r="B38" s="87"/>
      <c r="C38" s="43" t="s">
        <v>56</v>
      </c>
      <c r="D38" s="44" t="s">
        <v>36</v>
      </c>
      <c r="E38" s="44">
        <v>1</v>
      </c>
      <c r="F38" s="51"/>
    </row>
    <row r="39" spans="2:6" ht="39.9" customHeight="1" x14ac:dyDescent="0.3">
      <c r="B39" s="87"/>
      <c r="C39" s="52" t="s">
        <v>59</v>
      </c>
      <c r="D39" s="52" t="s">
        <v>4</v>
      </c>
      <c r="E39" s="52">
        <v>1</v>
      </c>
      <c r="F39" s="56">
        <f>SUM(F40:F43)</f>
        <v>0</v>
      </c>
    </row>
    <row r="40" spans="2:6" ht="39.9" customHeight="1" x14ac:dyDescent="0.3">
      <c r="B40" s="87"/>
      <c r="C40" s="42" t="s">
        <v>57</v>
      </c>
      <c r="D40" s="40" t="s">
        <v>36</v>
      </c>
      <c r="E40" s="40">
        <v>6</v>
      </c>
      <c r="F40" s="50"/>
    </row>
    <row r="41" spans="2:6" ht="39.9" customHeight="1" x14ac:dyDescent="0.3">
      <c r="B41" s="87"/>
      <c r="C41" s="42" t="s">
        <v>58</v>
      </c>
      <c r="D41" s="40" t="s">
        <v>36</v>
      </c>
      <c r="E41" s="40">
        <v>4</v>
      </c>
      <c r="F41" s="50"/>
    </row>
    <row r="42" spans="2:6" ht="39.9" customHeight="1" x14ac:dyDescent="0.3">
      <c r="B42" s="87"/>
      <c r="C42" s="45" t="s">
        <v>60</v>
      </c>
      <c r="D42" s="40" t="s">
        <v>36</v>
      </c>
      <c r="E42" s="40">
        <v>1</v>
      </c>
      <c r="F42" s="50"/>
    </row>
    <row r="43" spans="2:6" ht="39.9" customHeight="1" thickBot="1" x14ac:dyDescent="0.35">
      <c r="B43" s="87"/>
      <c r="C43" s="46" t="s">
        <v>61</v>
      </c>
      <c r="D43" s="44" t="s">
        <v>36</v>
      </c>
      <c r="E43" s="44">
        <v>1</v>
      </c>
      <c r="F43" s="51"/>
    </row>
    <row r="44" spans="2:6" ht="39.9" customHeight="1" x14ac:dyDescent="0.3">
      <c r="B44" s="87"/>
      <c r="C44" s="52" t="s">
        <v>66</v>
      </c>
      <c r="D44" s="52" t="s">
        <v>4</v>
      </c>
      <c r="E44" s="52">
        <v>1</v>
      </c>
      <c r="F44" s="56">
        <f>SUM(F45:F48)</f>
        <v>0</v>
      </c>
    </row>
    <row r="45" spans="2:6" ht="39.9" customHeight="1" x14ac:dyDescent="0.3">
      <c r="B45" s="87"/>
      <c r="C45" s="57" t="s">
        <v>62</v>
      </c>
      <c r="D45" s="31" t="s">
        <v>4</v>
      </c>
      <c r="E45" s="32">
        <v>1</v>
      </c>
      <c r="F45" s="33"/>
    </row>
    <row r="46" spans="2:6" ht="39.9" customHeight="1" x14ac:dyDescent="0.3">
      <c r="B46" s="87"/>
      <c r="C46" s="57" t="s">
        <v>63</v>
      </c>
      <c r="D46" s="31" t="s">
        <v>4</v>
      </c>
      <c r="E46" s="32">
        <v>1</v>
      </c>
      <c r="F46" s="33"/>
    </row>
    <row r="47" spans="2:6" ht="39.9" customHeight="1" x14ac:dyDescent="0.3">
      <c r="B47" s="87"/>
      <c r="C47" s="57" t="s">
        <v>64</v>
      </c>
      <c r="D47" s="31" t="s">
        <v>4</v>
      </c>
      <c r="E47" s="32">
        <v>1</v>
      </c>
      <c r="F47" s="33"/>
    </row>
    <row r="48" spans="2:6" ht="39.9" customHeight="1" thickBot="1" x14ac:dyDescent="0.35">
      <c r="B48" s="87"/>
      <c r="C48" s="58" t="s">
        <v>65</v>
      </c>
      <c r="D48" s="59" t="s">
        <v>4</v>
      </c>
      <c r="E48" s="60">
        <v>1</v>
      </c>
      <c r="F48" s="61"/>
    </row>
    <row r="49" spans="2:6" ht="39.9" customHeight="1" x14ac:dyDescent="0.3">
      <c r="B49" s="87"/>
      <c r="C49" s="52" t="s">
        <v>67</v>
      </c>
      <c r="D49" s="52" t="s">
        <v>4</v>
      </c>
      <c r="E49" s="52">
        <v>1</v>
      </c>
      <c r="F49" s="56">
        <f>SUM(F50:F51)</f>
        <v>0</v>
      </c>
    </row>
    <row r="50" spans="2:6" ht="39.9" customHeight="1" x14ac:dyDescent="0.3">
      <c r="B50" s="87"/>
      <c r="C50" s="57" t="s">
        <v>21</v>
      </c>
      <c r="D50" s="41" t="s">
        <v>4</v>
      </c>
      <c r="E50" s="41">
        <v>1</v>
      </c>
      <c r="F50" s="62"/>
    </row>
    <row r="51" spans="2:6" ht="39.9" customHeight="1" thickBot="1" x14ac:dyDescent="0.35">
      <c r="B51" s="87"/>
      <c r="C51" s="58" t="s">
        <v>24</v>
      </c>
      <c r="D51" s="63" t="s">
        <v>4</v>
      </c>
      <c r="E51" s="63">
        <v>1</v>
      </c>
      <c r="F51" s="64"/>
    </row>
    <row r="52" spans="2:6" ht="39.9" customHeight="1" thickBot="1" x14ac:dyDescent="0.35">
      <c r="B52" s="87"/>
      <c r="C52" s="52" t="s">
        <v>23</v>
      </c>
      <c r="D52" s="52" t="s">
        <v>4</v>
      </c>
      <c r="E52" s="52">
        <v>1</v>
      </c>
      <c r="F52" s="52"/>
    </row>
    <row r="53" spans="2:6" ht="39.9" customHeight="1" thickBot="1" x14ac:dyDescent="0.35">
      <c r="B53" s="87"/>
      <c r="C53" s="52" t="s">
        <v>22</v>
      </c>
      <c r="D53" s="52" t="s">
        <v>4</v>
      </c>
      <c r="E53" s="52">
        <v>1</v>
      </c>
      <c r="F53" s="52"/>
    </row>
    <row r="54" spans="2:6" ht="39.9" customHeight="1" x14ac:dyDescent="0.3">
      <c r="B54" s="87"/>
      <c r="C54" s="52" t="s">
        <v>25</v>
      </c>
      <c r="D54" s="52" t="s">
        <v>4</v>
      </c>
      <c r="E54" s="52">
        <v>1</v>
      </c>
      <c r="F54" s="52"/>
    </row>
    <row r="55" spans="2:6" ht="43.5" customHeight="1" thickBot="1" x14ac:dyDescent="0.35">
      <c r="B55" s="88"/>
      <c r="C55" s="83" t="s">
        <v>35</v>
      </c>
      <c r="D55" s="84"/>
      <c r="E55" s="85"/>
      <c r="F55" s="61">
        <f>F17+F24+F33+F39+F44+F49+F52+F53+F54</f>
        <v>0</v>
      </c>
    </row>
    <row r="56" spans="2:6" ht="43.5" customHeight="1" thickBot="1" x14ac:dyDescent="0.35">
      <c r="B56" s="94">
        <v>7</v>
      </c>
      <c r="C56" s="89" t="s">
        <v>26</v>
      </c>
      <c r="D56" s="90"/>
      <c r="E56" s="90"/>
      <c r="F56" s="91"/>
    </row>
    <row r="57" spans="2:6" ht="39.9" customHeight="1" x14ac:dyDescent="0.3">
      <c r="B57" s="95"/>
      <c r="C57" s="52" t="s">
        <v>69</v>
      </c>
      <c r="D57" s="52" t="s">
        <v>4</v>
      </c>
      <c r="E57" s="52">
        <v>1</v>
      </c>
      <c r="F57" s="56">
        <f>SUM(F58:F65)</f>
        <v>0</v>
      </c>
    </row>
    <row r="58" spans="2:6" ht="39.9" customHeight="1" x14ac:dyDescent="0.3">
      <c r="B58" s="95"/>
      <c r="C58" s="66" t="s">
        <v>70</v>
      </c>
      <c r="D58" s="3" t="s">
        <v>36</v>
      </c>
      <c r="E58" s="1">
        <v>1</v>
      </c>
      <c r="F58" s="10"/>
    </row>
    <row r="59" spans="2:6" ht="39.9" customHeight="1" x14ac:dyDescent="0.3">
      <c r="B59" s="95"/>
      <c r="C59" s="35" t="s">
        <v>71</v>
      </c>
      <c r="D59" s="8" t="s">
        <v>4</v>
      </c>
      <c r="E59" s="8">
        <v>1</v>
      </c>
      <c r="F59" s="10"/>
    </row>
    <row r="60" spans="2:6" ht="39.9" customHeight="1" x14ac:dyDescent="0.3">
      <c r="B60" s="95"/>
      <c r="C60" s="35" t="s">
        <v>72</v>
      </c>
      <c r="D60" s="8" t="s">
        <v>36</v>
      </c>
      <c r="E60" s="108">
        <v>3</v>
      </c>
      <c r="F60" s="10"/>
    </row>
    <row r="61" spans="2:6" ht="39.9" customHeight="1" x14ac:dyDescent="0.3">
      <c r="B61" s="95"/>
      <c r="C61" s="35" t="s">
        <v>73</v>
      </c>
      <c r="D61" s="8" t="s">
        <v>36</v>
      </c>
      <c r="E61" s="8">
        <v>3</v>
      </c>
      <c r="F61" s="10"/>
    </row>
    <row r="62" spans="2:6" ht="39.9" customHeight="1" x14ac:dyDescent="0.3">
      <c r="B62" s="95"/>
      <c r="C62" s="35" t="s">
        <v>74</v>
      </c>
      <c r="D62" s="8" t="s">
        <v>36</v>
      </c>
      <c r="E62" s="8">
        <v>1</v>
      </c>
      <c r="F62" s="10"/>
    </row>
    <row r="63" spans="2:6" ht="39.9" customHeight="1" x14ac:dyDescent="0.3">
      <c r="B63" s="95"/>
      <c r="C63" s="35" t="s">
        <v>75</v>
      </c>
      <c r="D63" s="8" t="s">
        <v>36</v>
      </c>
      <c r="E63" s="8">
        <v>1</v>
      </c>
      <c r="F63" s="10"/>
    </row>
    <row r="64" spans="2:6" ht="39.9" customHeight="1" x14ac:dyDescent="0.3">
      <c r="B64" s="95"/>
      <c r="C64" s="67" t="s">
        <v>76</v>
      </c>
      <c r="D64" s="29" t="s">
        <v>4</v>
      </c>
      <c r="E64" s="29">
        <v>1</v>
      </c>
      <c r="F64" s="10"/>
    </row>
    <row r="65" spans="2:6" ht="39.9" customHeight="1" thickBot="1" x14ac:dyDescent="0.35">
      <c r="B65" s="95"/>
      <c r="C65" s="46" t="s">
        <v>77</v>
      </c>
      <c r="D65" s="38" t="s">
        <v>4</v>
      </c>
      <c r="E65" s="38">
        <v>1</v>
      </c>
      <c r="F65" s="11"/>
    </row>
    <row r="66" spans="2:6" ht="43.5" customHeight="1" x14ac:dyDescent="0.3">
      <c r="B66" s="95"/>
      <c r="C66" s="52" t="s">
        <v>27</v>
      </c>
      <c r="D66" s="52" t="s">
        <v>4</v>
      </c>
      <c r="E66" s="52">
        <v>1</v>
      </c>
      <c r="F66" s="56">
        <f>SUM(F67:F70)</f>
        <v>0</v>
      </c>
    </row>
    <row r="67" spans="2:6" ht="43.5" customHeight="1" x14ac:dyDescent="0.3">
      <c r="B67" s="95"/>
      <c r="C67" s="42" t="s">
        <v>78</v>
      </c>
      <c r="D67" s="31" t="s">
        <v>36</v>
      </c>
      <c r="E67" s="32">
        <v>1</v>
      </c>
      <c r="F67" s="33"/>
    </row>
    <row r="68" spans="2:6" ht="43.5" customHeight="1" x14ac:dyDescent="0.3">
      <c r="B68" s="95"/>
      <c r="C68" s="42" t="s">
        <v>79</v>
      </c>
      <c r="D68" s="31" t="s">
        <v>36</v>
      </c>
      <c r="E68" s="32">
        <v>1</v>
      </c>
      <c r="F68" s="33"/>
    </row>
    <row r="69" spans="2:6" ht="43.5" customHeight="1" x14ac:dyDescent="0.3">
      <c r="B69" s="95"/>
      <c r="C69" s="42" t="s">
        <v>80</v>
      </c>
      <c r="D69" s="31" t="s">
        <v>4</v>
      </c>
      <c r="E69" s="32">
        <v>1</v>
      </c>
      <c r="F69" s="33"/>
    </row>
    <row r="70" spans="2:6" ht="43.5" customHeight="1" thickBot="1" x14ac:dyDescent="0.35">
      <c r="B70" s="95"/>
      <c r="C70" s="43" t="s">
        <v>81</v>
      </c>
      <c r="D70" s="59" t="s">
        <v>36</v>
      </c>
      <c r="E70" s="60">
        <v>1</v>
      </c>
      <c r="F70" s="61"/>
    </row>
    <row r="71" spans="2:6" ht="43.5" customHeight="1" x14ac:dyDescent="0.3">
      <c r="B71" s="95"/>
      <c r="C71" s="52" t="s">
        <v>28</v>
      </c>
      <c r="D71" s="52" t="s">
        <v>4</v>
      </c>
      <c r="E71" s="52">
        <v>1</v>
      </c>
      <c r="F71" s="56">
        <f>SUM(F72:F73)</f>
        <v>0</v>
      </c>
    </row>
    <row r="72" spans="2:6" ht="43.5" customHeight="1" x14ac:dyDescent="0.3">
      <c r="B72" s="95"/>
      <c r="C72" s="42" t="s">
        <v>83</v>
      </c>
      <c r="D72" s="31" t="s">
        <v>36</v>
      </c>
      <c r="E72" s="32">
        <v>1</v>
      </c>
      <c r="F72" s="33"/>
    </row>
    <row r="73" spans="2:6" ht="43.5" customHeight="1" thickBot="1" x14ac:dyDescent="0.35">
      <c r="B73" s="95"/>
      <c r="C73" s="69" t="s">
        <v>84</v>
      </c>
      <c r="D73" s="70" t="s">
        <v>36</v>
      </c>
      <c r="E73" s="71">
        <v>1</v>
      </c>
      <c r="F73" s="68"/>
    </row>
    <row r="74" spans="2:6" ht="43.5" customHeight="1" x14ac:dyDescent="0.3">
      <c r="B74" s="95"/>
      <c r="C74" s="52" t="s">
        <v>29</v>
      </c>
      <c r="D74" s="54" t="s">
        <v>4</v>
      </c>
      <c r="E74" s="54">
        <v>1</v>
      </c>
      <c r="F74" s="75">
        <f>SUM(F75:F82)</f>
        <v>0</v>
      </c>
    </row>
    <row r="75" spans="2:6" ht="43.5" customHeight="1" x14ac:dyDescent="0.3">
      <c r="B75" s="95"/>
      <c r="C75" s="35" t="s">
        <v>85</v>
      </c>
      <c r="D75" s="3" t="s">
        <v>36</v>
      </c>
      <c r="E75" s="109">
        <v>2</v>
      </c>
      <c r="F75" s="10"/>
    </row>
    <row r="76" spans="2:6" ht="43.5" customHeight="1" x14ac:dyDescent="0.3">
      <c r="B76" s="95"/>
      <c r="C76" s="35" t="s">
        <v>86</v>
      </c>
      <c r="D76" s="3" t="s">
        <v>4</v>
      </c>
      <c r="E76" s="1">
        <v>1</v>
      </c>
      <c r="F76" s="10"/>
    </row>
    <row r="77" spans="2:6" ht="43.5" customHeight="1" x14ac:dyDescent="0.3">
      <c r="B77" s="95"/>
      <c r="C77" s="35" t="s">
        <v>87</v>
      </c>
      <c r="D77" s="3" t="s">
        <v>36</v>
      </c>
      <c r="E77" s="109">
        <v>2</v>
      </c>
      <c r="F77" s="10"/>
    </row>
    <row r="78" spans="2:6" ht="43.5" customHeight="1" x14ac:dyDescent="0.3">
      <c r="B78" s="95"/>
      <c r="C78" s="35" t="s">
        <v>88</v>
      </c>
      <c r="D78" s="3" t="s">
        <v>36</v>
      </c>
      <c r="E78" s="109">
        <v>7</v>
      </c>
      <c r="F78" s="10"/>
    </row>
    <row r="79" spans="2:6" ht="43.5" customHeight="1" x14ac:dyDescent="0.3">
      <c r="B79" s="95"/>
      <c r="C79" s="35" t="s">
        <v>89</v>
      </c>
      <c r="D79" s="3" t="s">
        <v>36</v>
      </c>
      <c r="E79" s="109">
        <v>3</v>
      </c>
      <c r="F79" s="10"/>
    </row>
    <row r="80" spans="2:6" ht="43.5" customHeight="1" x14ac:dyDescent="0.3">
      <c r="B80" s="95"/>
      <c r="C80" s="35" t="s">
        <v>90</v>
      </c>
      <c r="D80" s="3" t="s">
        <v>36</v>
      </c>
      <c r="E80" s="1">
        <v>1</v>
      </c>
      <c r="F80" s="10"/>
    </row>
    <row r="81" spans="2:6" ht="43.5" customHeight="1" x14ac:dyDescent="0.3">
      <c r="B81" s="95"/>
      <c r="C81" s="35" t="s">
        <v>91</v>
      </c>
      <c r="D81" s="3" t="s">
        <v>4</v>
      </c>
      <c r="E81" s="1">
        <v>1</v>
      </c>
      <c r="F81" s="10"/>
    </row>
    <row r="82" spans="2:6" ht="43.5" customHeight="1" thickBot="1" x14ac:dyDescent="0.35">
      <c r="B82" s="95"/>
      <c r="C82" s="72" t="s">
        <v>92</v>
      </c>
      <c r="D82" s="73" t="s">
        <v>4</v>
      </c>
      <c r="E82" s="74">
        <v>1</v>
      </c>
      <c r="F82" s="11"/>
    </row>
    <row r="83" spans="2:6" ht="43.5" customHeight="1" thickBot="1" x14ac:dyDescent="0.35">
      <c r="B83" s="94"/>
      <c r="C83" s="92" t="s">
        <v>82</v>
      </c>
      <c r="D83" s="92"/>
      <c r="E83" s="93"/>
      <c r="F83" s="68">
        <f>SUM(F57+F66+F71+F74)</f>
        <v>0</v>
      </c>
    </row>
    <row r="84" spans="2:6" ht="43.5" customHeight="1" x14ac:dyDescent="0.3">
      <c r="B84" s="86">
        <v>8</v>
      </c>
      <c r="C84" s="96" t="s">
        <v>30</v>
      </c>
      <c r="D84" s="97"/>
      <c r="E84" s="97"/>
      <c r="F84" s="98"/>
    </row>
    <row r="85" spans="2:6" ht="50.1" customHeight="1" x14ac:dyDescent="0.3">
      <c r="B85" s="101"/>
      <c r="C85" s="8" t="s">
        <v>31</v>
      </c>
      <c r="D85" s="3" t="s">
        <v>4</v>
      </c>
      <c r="E85" s="1">
        <v>1</v>
      </c>
      <c r="F85" s="10"/>
    </row>
    <row r="86" spans="2:6" ht="50.1" customHeight="1" x14ac:dyDescent="0.3">
      <c r="B86" s="101"/>
      <c r="C86" s="20" t="s">
        <v>32</v>
      </c>
      <c r="D86" s="3" t="s">
        <v>4</v>
      </c>
      <c r="E86" s="1">
        <v>1</v>
      </c>
      <c r="F86" s="10"/>
    </row>
    <row r="87" spans="2:6" ht="43.5" customHeight="1" thickBot="1" x14ac:dyDescent="0.35">
      <c r="B87" s="102"/>
      <c r="C87" s="99" t="s">
        <v>17</v>
      </c>
      <c r="D87" s="100"/>
      <c r="E87" s="100"/>
      <c r="F87" s="21">
        <f>SUM(F84:F86)</f>
        <v>0</v>
      </c>
    </row>
    <row r="88" spans="2:6" ht="43.5" customHeight="1" thickBot="1" x14ac:dyDescent="0.35">
      <c r="B88" s="12">
        <v>9</v>
      </c>
      <c r="C88" s="27" t="s">
        <v>6</v>
      </c>
      <c r="D88" s="14" t="s">
        <v>4</v>
      </c>
      <c r="E88" s="15">
        <v>1</v>
      </c>
      <c r="F88" s="16"/>
    </row>
    <row r="89" spans="2:6" ht="30" customHeight="1" thickBot="1" x14ac:dyDescent="0.35">
      <c r="B89" s="9"/>
      <c r="C89" s="80" t="s">
        <v>0</v>
      </c>
      <c r="D89" s="80"/>
      <c r="E89" s="80"/>
      <c r="F89" s="4">
        <f>SUM(F4+F5+F6+F10+F15+F55+F83+F87+F88)</f>
        <v>0</v>
      </c>
    </row>
    <row r="92" spans="2:6" x14ac:dyDescent="0.3">
      <c r="C92" s="2"/>
    </row>
  </sheetData>
  <sheetProtection formatCells="0" formatColumns="0" formatRows="0" insertColumns="0" insertRows="0" insertHyperlinks="0" deleteColumns="0" deleteRows="0" sort="0" autoFilter="0" pivotTables="0"/>
  <mergeCells count="17">
    <mergeCell ref="B11:B15"/>
    <mergeCell ref="C11:F11"/>
    <mergeCell ref="C16:F16"/>
    <mergeCell ref="B7:B10"/>
    <mergeCell ref="B16:B55"/>
    <mergeCell ref="C56:F56"/>
    <mergeCell ref="C83:E83"/>
    <mergeCell ref="B56:B83"/>
    <mergeCell ref="C84:F84"/>
    <mergeCell ref="B84:B87"/>
    <mergeCell ref="C10:E10"/>
    <mergeCell ref="C7:F7"/>
    <mergeCell ref="C89:E89"/>
    <mergeCell ref="C1:E1"/>
    <mergeCell ref="C55:E55"/>
    <mergeCell ref="C87:E87"/>
    <mergeCell ref="C15:E15"/>
  </mergeCells>
  <phoneticPr fontId="5" type="noConversion"/>
  <printOptions horizontalCentered="1"/>
  <pageMargins left="0.25" right="0.25" top="0.75" bottom="0.75" header="0.3" footer="0.3"/>
  <pageSetup paperSize="9" scale="50" orientation="portrait" r:id="rId1"/>
  <headerFooter>
    <oddFooter>&amp;L&amp;"-,Italique"&amp;9FOURNITURE DE PIECES DE FONDERIE POUR NAVIRE DE DRAGAGE
Bordereau de Prix Unitaire&amp;R&amp;P/&amp;N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c497867-63bb-45dd-ac9a-1bd109ecce6c">
      <Terms xmlns="http://schemas.microsoft.com/office/infopath/2007/PartnerControls"/>
    </lcf76f155ced4ddcb4097134ff3c332f>
    <TaxCatchAll xmlns="f59cb9b1-bead-4392-a8c0-42adf7a6eec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418D05D6A68F4E9E62F1EDDA99D936" ma:contentTypeVersion="16" ma:contentTypeDescription="Crée un document." ma:contentTypeScope="" ma:versionID="28eea492434d9d19ee401636a7165512">
  <xsd:schema xmlns:xsd="http://www.w3.org/2001/XMLSchema" xmlns:xs="http://www.w3.org/2001/XMLSchema" xmlns:p="http://schemas.microsoft.com/office/2006/metadata/properties" xmlns:ns2="dc497867-63bb-45dd-ac9a-1bd109ecce6c" xmlns:ns3="f59cb9b1-bead-4392-a8c0-42adf7a6eec7" targetNamespace="http://schemas.microsoft.com/office/2006/metadata/properties" ma:root="true" ma:fieldsID="fc3eb319dfeba934f7846e264d7a213f" ns2:_="" ns3:_="">
    <xsd:import namespace="dc497867-63bb-45dd-ac9a-1bd109ecce6c"/>
    <xsd:import namespace="f59cb9b1-bead-4392-a8c0-42adf7a6e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97867-63bb-45dd-ac9a-1bd109ecce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1486b210-3196-4573-b359-d82234f69a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cb9b1-bead-4392-a8c0-42adf7a6eec7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d0be83d-f7a9-4b7f-848f-67a7a7241737}" ma:internalName="TaxCatchAll" ma:showField="CatchAllData" ma:web="f59cb9b1-bead-4392-a8c0-42adf7a6e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929F412-B9E1-4871-BC9D-531CAC69B395}">
  <ds:schemaRefs>
    <ds:schemaRef ds:uri="http://schemas.microsoft.com/office/2006/metadata/properties"/>
    <ds:schemaRef ds:uri="http://schemas.microsoft.com/office/infopath/2007/PartnerControls"/>
    <ds:schemaRef ds:uri="dc497867-63bb-45dd-ac9a-1bd109ecce6c"/>
    <ds:schemaRef ds:uri="f59cb9b1-bead-4392-a8c0-42adf7a6eec7"/>
  </ds:schemaRefs>
</ds:datastoreItem>
</file>

<file path=customXml/itemProps2.xml><?xml version="1.0" encoding="utf-8"?>
<ds:datastoreItem xmlns:ds="http://schemas.openxmlformats.org/officeDocument/2006/customXml" ds:itemID="{AFD85830-7E45-456E-90DB-FEEBD88F14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D817C0-60A2-4B74-B746-D38E0502A3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497867-63bb-45dd-ac9a-1bd109ecce6c"/>
    <ds:schemaRef ds:uri="f59cb9b1-bead-4392-a8c0-42adf7a6e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25007-DPGF</vt:lpstr>
      <vt:lpstr>'25007-DPGF'!Impression_des_titres</vt:lpstr>
      <vt:lpstr>'25007-DPGF'!Zone_d_impression</vt:lpstr>
    </vt:vector>
  </TitlesOfParts>
  <Company>Magotteaux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César CLABOTS</dc:creator>
  <cp:lastModifiedBy>Martin Breisacher</cp:lastModifiedBy>
  <cp:lastPrinted>2023-08-29T15:29:17Z</cp:lastPrinted>
  <dcterms:created xsi:type="dcterms:W3CDTF">2012-10-23T06:59:00Z</dcterms:created>
  <dcterms:modified xsi:type="dcterms:W3CDTF">2025-05-06T08:53:29Z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0x0101002A418D05D6A68F4E9E62F1EDDA99D936</vt:lpwstr>
  </property>
  <property fmtid="{D5CDD505-2E9C-101B-9397-08002B2CF9AE}" pid="3" name="MediaServiceImageTags">
    <vt:lpwstr/>
  </property>
</Properties>
</file>